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Multiservice\documentos\"/>
    </mc:Choice>
  </mc:AlternateContent>
  <xr:revisionPtr revIDLastSave="0" documentId="13_ncr:1_{83C9052C-4673-45E3-9885-323728E08CBD}" xr6:coauthVersionLast="47" xr6:coauthVersionMax="47" xr10:uidLastSave="{00000000-0000-0000-0000-000000000000}"/>
  <bookViews>
    <workbookView xWindow="2490" yWindow="-16380" windowWidth="26730" windowHeight="15480" activeTab="3" xr2:uid="{CAE90533-CB51-4155-B1D7-E802A3AA4551}"/>
  </bookViews>
  <sheets>
    <sheet name="DETALLES" sheetId="1" r:id="rId1"/>
    <sheet name="HEADER" sheetId="2" r:id="rId2"/>
    <sheet name="MIDDLE" sheetId="5" r:id="rId3"/>
    <sheet name="FOOTER" sheetId="3" r:id="rId4"/>
    <sheet name="FUSION" sheetId="4" r:id="rId5"/>
    <sheet name="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3" i="6"/>
  <c r="A1001" i="4" l="1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3" i="3"/>
  <c r="B3" i="3"/>
  <c r="A4" i="3"/>
  <c r="B4" i="3"/>
  <c r="A5" i="3"/>
  <c r="B5" i="3"/>
  <c r="A6" i="3"/>
  <c r="J6" i="3" s="1"/>
  <c r="B6" i="3"/>
  <c r="A7" i="3"/>
  <c r="J7" i="3" s="1"/>
  <c r="B7" i="3"/>
  <c r="A8" i="3"/>
  <c r="J8" i="3" s="1"/>
  <c r="B8" i="3"/>
  <c r="A9" i="3"/>
  <c r="J9" i="3" s="1"/>
  <c r="B9" i="3"/>
  <c r="A10" i="3"/>
  <c r="J10" i="3" s="1"/>
  <c r="B10" i="3"/>
  <c r="A11" i="3"/>
  <c r="J11" i="3" s="1"/>
  <c r="B11" i="3"/>
  <c r="A12" i="3"/>
  <c r="J12" i="3" s="1"/>
  <c r="B12" i="3"/>
  <c r="A13" i="3"/>
  <c r="J13" i="3" s="1"/>
  <c r="B13" i="3"/>
  <c r="A14" i="3"/>
  <c r="J14" i="3" s="1"/>
  <c r="B14" i="3"/>
  <c r="A15" i="3"/>
  <c r="J15" i="3" s="1"/>
  <c r="B15" i="3"/>
  <c r="A16" i="3"/>
  <c r="J16" i="3" s="1"/>
  <c r="B16" i="3"/>
  <c r="A17" i="3"/>
  <c r="J17" i="3" s="1"/>
  <c r="B17" i="3"/>
  <c r="C17" i="3"/>
  <c r="A18" i="3"/>
  <c r="J18" i="3" s="1"/>
  <c r="B18" i="3"/>
  <c r="C18" i="3"/>
  <c r="A19" i="3"/>
  <c r="J19" i="3" s="1"/>
  <c r="B19" i="3"/>
  <c r="A20" i="3"/>
  <c r="B20" i="3"/>
  <c r="A21" i="3"/>
  <c r="J21" i="3" s="1"/>
  <c r="B21" i="3"/>
  <c r="A22" i="3"/>
  <c r="B22" i="3"/>
  <c r="J22" i="3" s="1"/>
  <c r="A23" i="3"/>
  <c r="J23" i="3" s="1"/>
  <c r="B23" i="3"/>
  <c r="A24" i="3"/>
  <c r="J24" i="3" s="1"/>
  <c r="B24" i="3"/>
  <c r="A25" i="3"/>
  <c r="J25" i="3" s="1"/>
  <c r="B25" i="3"/>
  <c r="A26" i="3"/>
  <c r="J26" i="3" s="1"/>
  <c r="B26" i="3"/>
  <c r="A27" i="3"/>
  <c r="J27" i="3" s="1"/>
  <c r="B27" i="3"/>
  <c r="A28" i="3"/>
  <c r="J28" i="3" s="1"/>
  <c r="B28" i="3"/>
  <c r="A29" i="3"/>
  <c r="J29" i="3" s="1"/>
  <c r="B29" i="3"/>
  <c r="A30" i="3"/>
  <c r="J30" i="3" s="1"/>
  <c r="B30" i="3"/>
  <c r="A31" i="3"/>
  <c r="J31" i="3" s="1"/>
  <c r="B31" i="3"/>
  <c r="A32" i="3"/>
  <c r="J32" i="3" s="1"/>
  <c r="B32" i="3"/>
  <c r="A33" i="3"/>
  <c r="J33" i="3" s="1"/>
  <c r="B33" i="3"/>
  <c r="C33" i="3"/>
  <c r="A34" i="3"/>
  <c r="J34" i="3" s="1"/>
  <c r="B34" i="3"/>
  <c r="C34" i="3"/>
  <c r="A35" i="3"/>
  <c r="B35" i="3"/>
  <c r="A36" i="3"/>
  <c r="J36" i="3" s="1"/>
  <c r="B36" i="3"/>
  <c r="A37" i="3"/>
  <c r="B37" i="3"/>
  <c r="J37" i="3" s="1"/>
  <c r="A38" i="3"/>
  <c r="J38" i="3" s="1"/>
  <c r="B38" i="3"/>
  <c r="A39" i="3"/>
  <c r="J39" i="3" s="1"/>
  <c r="B39" i="3"/>
  <c r="A40" i="3"/>
  <c r="J40" i="3" s="1"/>
  <c r="B40" i="3"/>
  <c r="A41" i="3"/>
  <c r="J41" i="3" s="1"/>
  <c r="B41" i="3"/>
  <c r="A42" i="3"/>
  <c r="J42" i="3" s="1"/>
  <c r="B42" i="3"/>
  <c r="A43" i="3"/>
  <c r="J43" i="3" s="1"/>
  <c r="B43" i="3"/>
  <c r="A44" i="3"/>
  <c r="J44" i="3" s="1"/>
  <c r="B44" i="3"/>
  <c r="A45" i="3"/>
  <c r="J45" i="3" s="1"/>
  <c r="B45" i="3"/>
  <c r="A46" i="3"/>
  <c r="J46" i="3" s="1"/>
  <c r="B46" i="3"/>
  <c r="A47" i="3"/>
  <c r="J47" i="3" s="1"/>
  <c r="B47" i="3"/>
  <c r="A48" i="3"/>
  <c r="J48" i="3" s="1"/>
  <c r="B48" i="3"/>
  <c r="A49" i="3"/>
  <c r="J49" i="3" s="1"/>
  <c r="B49" i="3"/>
  <c r="C49" i="3"/>
  <c r="A50" i="3"/>
  <c r="J50" i="3" s="1"/>
  <c r="B50" i="3"/>
  <c r="C50" i="3"/>
  <c r="A51" i="3"/>
  <c r="J51" i="3" s="1"/>
  <c r="B51" i="3"/>
  <c r="A52" i="3"/>
  <c r="B52" i="3"/>
  <c r="J52" i="3" s="1"/>
  <c r="A53" i="3"/>
  <c r="J53" i="3" s="1"/>
  <c r="B53" i="3"/>
  <c r="A54" i="3"/>
  <c r="J54" i="3" s="1"/>
  <c r="B54" i="3"/>
  <c r="A55" i="3"/>
  <c r="J55" i="3" s="1"/>
  <c r="B55" i="3"/>
  <c r="A56" i="3"/>
  <c r="J56" i="3" s="1"/>
  <c r="B56" i="3"/>
  <c r="A57" i="3"/>
  <c r="J57" i="3" s="1"/>
  <c r="B57" i="3"/>
  <c r="A58" i="3"/>
  <c r="J58" i="3" s="1"/>
  <c r="B58" i="3"/>
  <c r="A59" i="3"/>
  <c r="J59" i="3" s="1"/>
  <c r="B59" i="3"/>
  <c r="A60" i="3"/>
  <c r="J60" i="3" s="1"/>
  <c r="B60" i="3"/>
  <c r="A61" i="3"/>
  <c r="J61" i="3" s="1"/>
  <c r="B61" i="3"/>
  <c r="A62" i="3"/>
  <c r="J62" i="3" s="1"/>
  <c r="B62" i="3"/>
  <c r="A63" i="3"/>
  <c r="J63" i="3" s="1"/>
  <c r="B63" i="3"/>
  <c r="A64" i="3"/>
  <c r="J64" i="3" s="1"/>
  <c r="B64" i="3"/>
  <c r="A65" i="3"/>
  <c r="J65" i="3" s="1"/>
  <c r="B65" i="3"/>
  <c r="C65" i="3"/>
  <c r="A66" i="3"/>
  <c r="J66" i="3" s="1"/>
  <c r="B66" i="3"/>
  <c r="C66" i="3"/>
  <c r="A67" i="3"/>
  <c r="B67" i="3"/>
  <c r="J67" i="3" s="1"/>
  <c r="A68" i="3"/>
  <c r="J68" i="3" s="1"/>
  <c r="B68" i="3"/>
  <c r="A69" i="3"/>
  <c r="J69" i="3" s="1"/>
  <c r="B69" i="3"/>
  <c r="A70" i="3"/>
  <c r="J70" i="3" s="1"/>
  <c r="B70" i="3"/>
  <c r="A71" i="3"/>
  <c r="J71" i="3" s="1"/>
  <c r="B71" i="3"/>
  <c r="A72" i="3"/>
  <c r="J72" i="3" s="1"/>
  <c r="B72" i="3"/>
  <c r="A73" i="3"/>
  <c r="J73" i="3" s="1"/>
  <c r="B73" i="3"/>
  <c r="A74" i="3"/>
  <c r="J74" i="3" s="1"/>
  <c r="B74" i="3"/>
  <c r="A75" i="3"/>
  <c r="J75" i="3" s="1"/>
  <c r="B75" i="3"/>
  <c r="A76" i="3"/>
  <c r="J76" i="3" s="1"/>
  <c r="B76" i="3"/>
  <c r="A77" i="3"/>
  <c r="J77" i="3" s="1"/>
  <c r="B77" i="3"/>
  <c r="A78" i="3"/>
  <c r="J78" i="3" s="1"/>
  <c r="B78" i="3"/>
  <c r="A79" i="3"/>
  <c r="J79" i="3" s="1"/>
  <c r="B79" i="3"/>
  <c r="A80" i="3"/>
  <c r="J80" i="3" s="1"/>
  <c r="B80" i="3"/>
  <c r="A81" i="3"/>
  <c r="J81" i="3" s="1"/>
  <c r="B81" i="3"/>
  <c r="C81" i="3"/>
  <c r="A82" i="3"/>
  <c r="J82" i="3" s="1"/>
  <c r="B82" i="3"/>
  <c r="C82" i="3"/>
  <c r="A83" i="3"/>
  <c r="J83" i="3" s="1"/>
  <c r="B83" i="3"/>
  <c r="A84" i="3"/>
  <c r="B84" i="3"/>
  <c r="A85" i="3"/>
  <c r="B85" i="3"/>
  <c r="A86" i="3"/>
  <c r="J86" i="3" s="1"/>
  <c r="B86" i="3"/>
  <c r="A87" i="3"/>
  <c r="J87" i="3" s="1"/>
  <c r="B87" i="3"/>
  <c r="A88" i="3"/>
  <c r="J88" i="3" s="1"/>
  <c r="B88" i="3"/>
  <c r="A89" i="3"/>
  <c r="J89" i="3" s="1"/>
  <c r="B89" i="3"/>
  <c r="A90" i="3"/>
  <c r="J90" i="3" s="1"/>
  <c r="B90" i="3"/>
  <c r="A91" i="3"/>
  <c r="J91" i="3" s="1"/>
  <c r="B91" i="3"/>
  <c r="A92" i="3"/>
  <c r="J92" i="3" s="1"/>
  <c r="B92" i="3"/>
  <c r="A93" i="3"/>
  <c r="J93" i="3" s="1"/>
  <c r="B93" i="3"/>
  <c r="A94" i="3"/>
  <c r="J94" i="3" s="1"/>
  <c r="B94" i="3"/>
  <c r="A95" i="3"/>
  <c r="J95" i="3" s="1"/>
  <c r="B95" i="3"/>
  <c r="A96" i="3"/>
  <c r="J96" i="3" s="1"/>
  <c r="B96" i="3"/>
  <c r="A97" i="3"/>
  <c r="J97" i="3" s="1"/>
  <c r="B97" i="3"/>
  <c r="C97" i="3"/>
  <c r="A98" i="3"/>
  <c r="J98" i="3" s="1"/>
  <c r="B98" i="3"/>
  <c r="C98" i="3"/>
  <c r="A99" i="3"/>
  <c r="J99" i="3" s="1"/>
  <c r="B99" i="3"/>
  <c r="A100" i="3"/>
  <c r="B100" i="3"/>
  <c r="A101" i="3"/>
  <c r="J101" i="3" s="1"/>
  <c r="B101" i="3"/>
  <c r="A102" i="3"/>
  <c r="J102" i="3" s="1"/>
  <c r="B102" i="3"/>
  <c r="A103" i="3"/>
  <c r="J103" i="3" s="1"/>
  <c r="B103" i="3"/>
  <c r="A104" i="3"/>
  <c r="J104" i="3" s="1"/>
  <c r="B104" i="3"/>
  <c r="A105" i="3"/>
  <c r="J105" i="3" s="1"/>
  <c r="B105" i="3"/>
  <c r="A106" i="3"/>
  <c r="J106" i="3" s="1"/>
  <c r="B106" i="3"/>
  <c r="A107" i="3"/>
  <c r="J107" i="3" s="1"/>
  <c r="B107" i="3"/>
  <c r="A108" i="3"/>
  <c r="J108" i="3" s="1"/>
  <c r="B108" i="3"/>
  <c r="A109" i="3"/>
  <c r="J109" i="3" s="1"/>
  <c r="B109" i="3"/>
  <c r="A110" i="3"/>
  <c r="J110" i="3" s="1"/>
  <c r="B110" i="3"/>
  <c r="A111" i="3"/>
  <c r="J111" i="3" s="1"/>
  <c r="B111" i="3"/>
  <c r="A112" i="3"/>
  <c r="J112" i="3" s="1"/>
  <c r="B112" i="3"/>
  <c r="A113" i="3"/>
  <c r="J113" i="3" s="1"/>
  <c r="B113" i="3"/>
  <c r="C113" i="3"/>
  <c r="A114" i="3"/>
  <c r="J114" i="3" s="1"/>
  <c r="B114" i="3"/>
  <c r="C114" i="3"/>
  <c r="A115" i="3"/>
  <c r="B115" i="3"/>
  <c r="A116" i="3"/>
  <c r="J116" i="3" s="1"/>
  <c r="B116" i="3"/>
  <c r="A117" i="3"/>
  <c r="J117" i="3" s="1"/>
  <c r="B117" i="3"/>
  <c r="A118" i="3"/>
  <c r="J118" i="3" s="1"/>
  <c r="B118" i="3"/>
  <c r="A119" i="3"/>
  <c r="J119" i="3" s="1"/>
  <c r="B119" i="3"/>
  <c r="A120" i="3"/>
  <c r="J120" i="3" s="1"/>
  <c r="B120" i="3"/>
  <c r="A121" i="3"/>
  <c r="J121" i="3" s="1"/>
  <c r="B121" i="3"/>
  <c r="A122" i="3"/>
  <c r="J122" i="3" s="1"/>
  <c r="B122" i="3"/>
  <c r="A123" i="3"/>
  <c r="J123" i="3" s="1"/>
  <c r="B123" i="3"/>
  <c r="A124" i="3"/>
  <c r="J124" i="3" s="1"/>
  <c r="B124" i="3"/>
  <c r="A125" i="3"/>
  <c r="J125" i="3" s="1"/>
  <c r="B125" i="3"/>
  <c r="A126" i="3"/>
  <c r="J126" i="3" s="1"/>
  <c r="B126" i="3"/>
  <c r="A127" i="3"/>
  <c r="J127" i="3" s="1"/>
  <c r="B127" i="3"/>
  <c r="A128" i="3"/>
  <c r="J128" i="3" s="1"/>
  <c r="B128" i="3"/>
  <c r="A129" i="3"/>
  <c r="J129" i="3" s="1"/>
  <c r="B129" i="3"/>
  <c r="C129" i="3"/>
  <c r="A130" i="3"/>
  <c r="J130" i="3" s="1"/>
  <c r="B130" i="3"/>
  <c r="C130" i="3"/>
  <c r="A131" i="3"/>
  <c r="J131" i="3" s="1"/>
  <c r="B131" i="3"/>
  <c r="A132" i="3"/>
  <c r="B132" i="3"/>
  <c r="A133" i="3"/>
  <c r="B133" i="3"/>
  <c r="J133" i="3" s="1"/>
  <c r="A134" i="3"/>
  <c r="J134" i="3" s="1"/>
  <c r="B134" i="3"/>
  <c r="A135" i="3"/>
  <c r="J135" i="3" s="1"/>
  <c r="B135" i="3"/>
  <c r="A136" i="3"/>
  <c r="J136" i="3" s="1"/>
  <c r="B136" i="3"/>
  <c r="A137" i="3"/>
  <c r="J137" i="3" s="1"/>
  <c r="B137" i="3"/>
  <c r="A138" i="3"/>
  <c r="J138" i="3" s="1"/>
  <c r="B138" i="3"/>
  <c r="A139" i="3"/>
  <c r="J139" i="3" s="1"/>
  <c r="B139" i="3"/>
  <c r="A140" i="3"/>
  <c r="J140" i="3" s="1"/>
  <c r="B140" i="3"/>
  <c r="A141" i="3"/>
  <c r="J141" i="3" s="1"/>
  <c r="B141" i="3"/>
  <c r="A142" i="3"/>
  <c r="J142" i="3" s="1"/>
  <c r="B142" i="3"/>
  <c r="A143" i="3"/>
  <c r="J143" i="3" s="1"/>
  <c r="B143" i="3"/>
  <c r="A144" i="3"/>
  <c r="J144" i="3" s="1"/>
  <c r="B144" i="3"/>
  <c r="A145" i="3"/>
  <c r="J145" i="3" s="1"/>
  <c r="B145" i="3"/>
  <c r="C145" i="3"/>
  <c r="A146" i="3"/>
  <c r="J146" i="3" s="1"/>
  <c r="B146" i="3"/>
  <c r="C146" i="3"/>
  <c r="A147" i="3"/>
  <c r="J147" i="3" s="1"/>
  <c r="B147" i="3"/>
  <c r="A148" i="3"/>
  <c r="B148" i="3"/>
  <c r="A149" i="3"/>
  <c r="J149" i="3" s="1"/>
  <c r="B149" i="3"/>
  <c r="A150" i="3"/>
  <c r="J150" i="3" s="1"/>
  <c r="B150" i="3"/>
  <c r="A151" i="3"/>
  <c r="J151" i="3" s="1"/>
  <c r="B151" i="3"/>
  <c r="A152" i="3"/>
  <c r="J152" i="3" s="1"/>
  <c r="B152" i="3"/>
  <c r="A153" i="3"/>
  <c r="J153" i="3" s="1"/>
  <c r="B153" i="3"/>
  <c r="A154" i="3"/>
  <c r="J154" i="3" s="1"/>
  <c r="B154" i="3"/>
  <c r="A155" i="3"/>
  <c r="J155" i="3" s="1"/>
  <c r="B155" i="3"/>
  <c r="A156" i="3"/>
  <c r="J156" i="3" s="1"/>
  <c r="B156" i="3"/>
  <c r="A157" i="3"/>
  <c r="J157" i="3" s="1"/>
  <c r="B157" i="3"/>
  <c r="A158" i="3"/>
  <c r="J158" i="3" s="1"/>
  <c r="B158" i="3"/>
  <c r="A159" i="3"/>
  <c r="J159" i="3" s="1"/>
  <c r="B159" i="3"/>
  <c r="A160" i="3"/>
  <c r="J160" i="3" s="1"/>
  <c r="B160" i="3"/>
  <c r="A161" i="3"/>
  <c r="J161" i="3" s="1"/>
  <c r="B161" i="3"/>
  <c r="C161" i="3"/>
  <c r="A162" i="3"/>
  <c r="J162" i="3" s="1"/>
  <c r="B162" i="3"/>
  <c r="C162" i="3"/>
  <c r="A163" i="3"/>
  <c r="B163" i="3"/>
  <c r="J163" i="3" s="1"/>
  <c r="A164" i="3"/>
  <c r="J164" i="3" s="1"/>
  <c r="B164" i="3"/>
  <c r="A165" i="3"/>
  <c r="B165" i="3"/>
  <c r="J165" i="3" s="1"/>
  <c r="A166" i="3"/>
  <c r="J166" i="3" s="1"/>
  <c r="B166" i="3"/>
  <c r="A167" i="3"/>
  <c r="J167" i="3" s="1"/>
  <c r="B167" i="3"/>
  <c r="A168" i="3"/>
  <c r="J168" i="3" s="1"/>
  <c r="B168" i="3"/>
  <c r="A169" i="3"/>
  <c r="J169" i="3" s="1"/>
  <c r="B169" i="3"/>
  <c r="A170" i="3"/>
  <c r="J170" i="3" s="1"/>
  <c r="B170" i="3"/>
  <c r="A171" i="3"/>
  <c r="J171" i="3" s="1"/>
  <c r="B171" i="3"/>
  <c r="A172" i="3"/>
  <c r="J172" i="3" s="1"/>
  <c r="B172" i="3"/>
  <c r="A173" i="3"/>
  <c r="J173" i="3" s="1"/>
  <c r="B173" i="3"/>
  <c r="A174" i="3"/>
  <c r="J174" i="3" s="1"/>
  <c r="B174" i="3"/>
  <c r="A175" i="3"/>
  <c r="J175" i="3" s="1"/>
  <c r="B175" i="3"/>
  <c r="A176" i="3"/>
  <c r="J176" i="3" s="1"/>
  <c r="B176" i="3"/>
  <c r="A177" i="3"/>
  <c r="J177" i="3" s="1"/>
  <c r="B177" i="3"/>
  <c r="C177" i="3"/>
  <c r="A178" i="3"/>
  <c r="J178" i="3" s="1"/>
  <c r="B178" i="3"/>
  <c r="C178" i="3"/>
  <c r="A179" i="3"/>
  <c r="J179" i="3" s="1"/>
  <c r="B179" i="3"/>
  <c r="A180" i="3"/>
  <c r="B180" i="3"/>
  <c r="J180" i="3" s="1"/>
  <c r="A181" i="3"/>
  <c r="J181" i="3" s="1"/>
  <c r="B181" i="3"/>
  <c r="A182" i="3"/>
  <c r="J182" i="3" s="1"/>
  <c r="B182" i="3"/>
  <c r="A183" i="3"/>
  <c r="J183" i="3" s="1"/>
  <c r="B183" i="3"/>
  <c r="A184" i="3"/>
  <c r="J184" i="3" s="1"/>
  <c r="B184" i="3"/>
  <c r="A185" i="3"/>
  <c r="J185" i="3" s="1"/>
  <c r="B185" i="3"/>
  <c r="A186" i="3"/>
  <c r="J186" i="3" s="1"/>
  <c r="B186" i="3"/>
  <c r="A187" i="3"/>
  <c r="J187" i="3" s="1"/>
  <c r="B187" i="3"/>
  <c r="A188" i="3"/>
  <c r="J188" i="3" s="1"/>
  <c r="B188" i="3"/>
  <c r="A189" i="3"/>
  <c r="J189" i="3" s="1"/>
  <c r="B189" i="3"/>
  <c r="A190" i="3"/>
  <c r="J190" i="3" s="1"/>
  <c r="B190" i="3"/>
  <c r="A191" i="3"/>
  <c r="J191" i="3" s="1"/>
  <c r="B191" i="3"/>
  <c r="A192" i="3"/>
  <c r="J192" i="3" s="1"/>
  <c r="B192" i="3"/>
  <c r="A193" i="3"/>
  <c r="J193" i="3" s="1"/>
  <c r="B193" i="3"/>
  <c r="C193" i="3"/>
  <c r="A194" i="3"/>
  <c r="J194" i="3" s="1"/>
  <c r="B194" i="3"/>
  <c r="C194" i="3"/>
  <c r="A195" i="3"/>
  <c r="B195" i="3"/>
  <c r="J195" i="3" s="1"/>
  <c r="A196" i="3"/>
  <c r="J196" i="3" s="1"/>
  <c r="B196" i="3"/>
  <c r="A197" i="3"/>
  <c r="J197" i="3" s="1"/>
  <c r="B197" i="3"/>
  <c r="A198" i="3"/>
  <c r="J198" i="3" s="1"/>
  <c r="B198" i="3"/>
  <c r="A199" i="3"/>
  <c r="J199" i="3" s="1"/>
  <c r="B199" i="3"/>
  <c r="A200" i="3"/>
  <c r="J200" i="3" s="1"/>
  <c r="B200" i="3"/>
  <c r="A201" i="3"/>
  <c r="J201" i="3" s="1"/>
  <c r="B201" i="3"/>
  <c r="A202" i="3"/>
  <c r="J202" i="3" s="1"/>
  <c r="B202" i="3"/>
  <c r="A203" i="3"/>
  <c r="J203" i="3" s="1"/>
  <c r="B203" i="3"/>
  <c r="A204" i="3"/>
  <c r="J204" i="3" s="1"/>
  <c r="B204" i="3"/>
  <c r="A205" i="3"/>
  <c r="J205" i="3" s="1"/>
  <c r="B205" i="3"/>
  <c r="A206" i="3"/>
  <c r="J206" i="3" s="1"/>
  <c r="B206" i="3"/>
  <c r="A207" i="3"/>
  <c r="J207" i="3" s="1"/>
  <c r="B207" i="3"/>
  <c r="A208" i="3"/>
  <c r="J208" i="3" s="1"/>
  <c r="B208" i="3"/>
  <c r="A209" i="3"/>
  <c r="J209" i="3" s="1"/>
  <c r="B209" i="3"/>
  <c r="C209" i="3"/>
  <c r="A210" i="3"/>
  <c r="J210" i="3" s="1"/>
  <c r="B210" i="3"/>
  <c r="C210" i="3"/>
  <c r="A211" i="3"/>
  <c r="J211" i="3" s="1"/>
  <c r="B211" i="3"/>
  <c r="A212" i="3"/>
  <c r="J212" i="3" s="1"/>
  <c r="B212" i="3"/>
  <c r="A213" i="3"/>
  <c r="J213" i="3" s="1"/>
  <c r="B213" i="3"/>
  <c r="A214" i="3"/>
  <c r="J214" i="3" s="1"/>
  <c r="B214" i="3"/>
  <c r="A215" i="3"/>
  <c r="J215" i="3" s="1"/>
  <c r="B215" i="3"/>
  <c r="A216" i="3"/>
  <c r="J216" i="3" s="1"/>
  <c r="B216" i="3"/>
  <c r="A217" i="3"/>
  <c r="J217" i="3" s="1"/>
  <c r="B217" i="3"/>
  <c r="A218" i="3"/>
  <c r="J218" i="3" s="1"/>
  <c r="B218" i="3"/>
  <c r="A219" i="3"/>
  <c r="J219" i="3" s="1"/>
  <c r="B219" i="3"/>
  <c r="A220" i="3"/>
  <c r="J220" i="3" s="1"/>
  <c r="B220" i="3"/>
  <c r="A221" i="3"/>
  <c r="J221" i="3" s="1"/>
  <c r="B221" i="3"/>
  <c r="A222" i="3"/>
  <c r="J222" i="3" s="1"/>
  <c r="B222" i="3"/>
  <c r="A223" i="3"/>
  <c r="J223" i="3" s="1"/>
  <c r="B223" i="3"/>
  <c r="A224" i="3"/>
  <c r="J224" i="3" s="1"/>
  <c r="B224" i="3"/>
  <c r="A225" i="3"/>
  <c r="J225" i="3" s="1"/>
  <c r="B225" i="3"/>
  <c r="C225" i="3"/>
  <c r="A226" i="3"/>
  <c r="J226" i="3" s="1"/>
  <c r="B226" i="3"/>
  <c r="C226" i="3"/>
  <c r="A227" i="3"/>
  <c r="J227" i="3" s="1"/>
  <c r="B227" i="3"/>
  <c r="A228" i="3"/>
  <c r="B228" i="3"/>
  <c r="A229" i="3"/>
  <c r="J229" i="3" s="1"/>
  <c r="B229" i="3"/>
  <c r="A230" i="3"/>
  <c r="J230" i="3" s="1"/>
  <c r="B230" i="3"/>
  <c r="A231" i="3"/>
  <c r="J231" i="3" s="1"/>
  <c r="B231" i="3"/>
  <c r="A232" i="3"/>
  <c r="J232" i="3" s="1"/>
  <c r="B232" i="3"/>
  <c r="A233" i="3"/>
  <c r="J233" i="3" s="1"/>
  <c r="B233" i="3"/>
  <c r="A234" i="3"/>
  <c r="J234" i="3" s="1"/>
  <c r="B234" i="3"/>
  <c r="A235" i="3"/>
  <c r="J235" i="3" s="1"/>
  <c r="B235" i="3"/>
  <c r="A236" i="3"/>
  <c r="J236" i="3" s="1"/>
  <c r="B236" i="3"/>
  <c r="A237" i="3"/>
  <c r="J237" i="3" s="1"/>
  <c r="B237" i="3"/>
  <c r="A238" i="3"/>
  <c r="J238" i="3" s="1"/>
  <c r="B238" i="3"/>
  <c r="A239" i="3"/>
  <c r="J239" i="3" s="1"/>
  <c r="B239" i="3"/>
  <c r="A240" i="3"/>
  <c r="J240" i="3" s="1"/>
  <c r="B240" i="3"/>
  <c r="A241" i="3"/>
  <c r="J241" i="3" s="1"/>
  <c r="B241" i="3"/>
  <c r="C241" i="3"/>
  <c r="A242" i="3"/>
  <c r="J242" i="3" s="1"/>
  <c r="B242" i="3"/>
  <c r="C242" i="3"/>
  <c r="A243" i="3"/>
  <c r="J243" i="3" s="1"/>
  <c r="B243" i="3"/>
  <c r="A244" i="3"/>
  <c r="J244" i="3" s="1"/>
  <c r="B244" i="3"/>
  <c r="A245" i="3"/>
  <c r="J245" i="3" s="1"/>
  <c r="B245" i="3"/>
  <c r="A246" i="3"/>
  <c r="J246" i="3" s="1"/>
  <c r="B246" i="3"/>
  <c r="A247" i="3"/>
  <c r="J247" i="3" s="1"/>
  <c r="B247" i="3"/>
  <c r="A248" i="3"/>
  <c r="J248" i="3" s="1"/>
  <c r="B248" i="3"/>
  <c r="A249" i="3"/>
  <c r="J249" i="3" s="1"/>
  <c r="B249" i="3"/>
  <c r="A250" i="3"/>
  <c r="J250" i="3" s="1"/>
  <c r="B250" i="3"/>
  <c r="A251" i="3"/>
  <c r="J251" i="3" s="1"/>
  <c r="B251" i="3"/>
  <c r="A252" i="3"/>
  <c r="J252" i="3" s="1"/>
  <c r="B252" i="3"/>
  <c r="A253" i="3"/>
  <c r="J253" i="3" s="1"/>
  <c r="B253" i="3"/>
  <c r="A254" i="3"/>
  <c r="J254" i="3" s="1"/>
  <c r="B254" i="3"/>
  <c r="A255" i="3"/>
  <c r="J255" i="3" s="1"/>
  <c r="B255" i="3"/>
  <c r="A256" i="3"/>
  <c r="J256" i="3" s="1"/>
  <c r="B256" i="3"/>
  <c r="A257" i="3"/>
  <c r="J257" i="3" s="1"/>
  <c r="B257" i="3"/>
  <c r="C257" i="3"/>
  <c r="A258" i="3"/>
  <c r="J258" i="3" s="1"/>
  <c r="B258" i="3"/>
  <c r="C258" i="3"/>
  <c r="A259" i="3"/>
  <c r="J259" i="3" s="1"/>
  <c r="B259" i="3"/>
  <c r="A260" i="3"/>
  <c r="J260" i="3" s="1"/>
  <c r="B260" i="3"/>
  <c r="A261" i="3"/>
  <c r="J261" i="3" s="1"/>
  <c r="B261" i="3"/>
  <c r="A262" i="3"/>
  <c r="J262" i="3" s="1"/>
  <c r="B262" i="3"/>
  <c r="A263" i="3"/>
  <c r="J263" i="3" s="1"/>
  <c r="B263" i="3"/>
  <c r="A264" i="3"/>
  <c r="J264" i="3" s="1"/>
  <c r="B264" i="3"/>
  <c r="A265" i="3"/>
  <c r="J265" i="3" s="1"/>
  <c r="B265" i="3"/>
  <c r="A266" i="3"/>
  <c r="J266" i="3" s="1"/>
  <c r="B266" i="3"/>
  <c r="A267" i="3"/>
  <c r="J267" i="3" s="1"/>
  <c r="B267" i="3"/>
  <c r="A268" i="3"/>
  <c r="J268" i="3" s="1"/>
  <c r="B268" i="3"/>
  <c r="A269" i="3"/>
  <c r="J269" i="3" s="1"/>
  <c r="B269" i="3"/>
  <c r="A270" i="3"/>
  <c r="J270" i="3" s="1"/>
  <c r="B270" i="3"/>
  <c r="A271" i="3"/>
  <c r="J271" i="3" s="1"/>
  <c r="B271" i="3"/>
  <c r="A272" i="3"/>
  <c r="J272" i="3" s="1"/>
  <c r="B272" i="3"/>
  <c r="A273" i="3"/>
  <c r="J273" i="3" s="1"/>
  <c r="B273" i="3"/>
  <c r="C273" i="3"/>
  <c r="A274" i="3"/>
  <c r="J274" i="3" s="1"/>
  <c r="B274" i="3"/>
  <c r="C274" i="3"/>
  <c r="A275" i="3"/>
  <c r="J275" i="3" s="1"/>
  <c r="B275" i="3"/>
  <c r="A276" i="3"/>
  <c r="B276" i="3"/>
  <c r="A277" i="3"/>
  <c r="J277" i="3" s="1"/>
  <c r="B277" i="3"/>
  <c r="A278" i="3"/>
  <c r="J278" i="3" s="1"/>
  <c r="B278" i="3"/>
  <c r="A279" i="3"/>
  <c r="J279" i="3" s="1"/>
  <c r="B279" i="3"/>
  <c r="A280" i="3"/>
  <c r="J280" i="3" s="1"/>
  <c r="B280" i="3"/>
  <c r="A281" i="3"/>
  <c r="J281" i="3" s="1"/>
  <c r="B281" i="3"/>
  <c r="A282" i="3"/>
  <c r="J282" i="3" s="1"/>
  <c r="B282" i="3"/>
  <c r="A283" i="3"/>
  <c r="J283" i="3" s="1"/>
  <c r="B283" i="3"/>
  <c r="A284" i="3"/>
  <c r="J284" i="3" s="1"/>
  <c r="B284" i="3"/>
  <c r="A285" i="3"/>
  <c r="J285" i="3" s="1"/>
  <c r="B285" i="3"/>
  <c r="A286" i="3"/>
  <c r="J286" i="3" s="1"/>
  <c r="B286" i="3"/>
  <c r="A287" i="3"/>
  <c r="J287" i="3" s="1"/>
  <c r="B287" i="3"/>
  <c r="A288" i="3"/>
  <c r="J288" i="3" s="1"/>
  <c r="B288" i="3"/>
  <c r="A289" i="3"/>
  <c r="J289" i="3" s="1"/>
  <c r="B289" i="3"/>
  <c r="C289" i="3"/>
  <c r="A290" i="3"/>
  <c r="J290" i="3" s="1"/>
  <c r="B290" i="3"/>
  <c r="C290" i="3"/>
  <c r="A291" i="3"/>
  <c r="J291" i="3" s="1"/>
  <c r="B291" i="3"/>
  <c r="A292" i="3"/>
  <c r="J292" i="3" s="1"/>
  <c r="B292" i="3"/>
  <c r="A293" i="3"/>
  <c r="B293" i="3"/>
  <c r="J293" i="3" s="1"/>
  <c r="A294" i="3"/>
  <c r="J294" i="3" s="1"/>
  <c r="B294" i="3"/>
  <c r="A295" i="3"/>
  <c r="J295" i="3" s="1"/>
  <c r="B295" i="3"/>
  <c r="A296" i="3"/>
  <c r="J296" i="3" s="1"/>
  <c r="B296" i="3"/>
  <c r="A297" i="3"/>
  <c r="J297" i="3" s="1"/>
  <c r="B297" i="3"/>
  <c r="A298" i="3"/>
  <c r="J298" i="3" s="1"/>
  <c r="B298" i="3"/>
  <c r="A299" i="3"/>
  <c r="J299" i="3" s="1"/>
  <c r="B299" i="3"/>
  <c r="A300" i="3"/>
  <c r="J300" i="3" s="1"/>
  <c r="B300" i="3"/>
  <c r="A301" i="3"/>
  <c r="J301" i="3" s="1"/>
  <c r="B301" i="3"/>
  <c r="A302" i="3"/>
  <c r="J302" i="3" s="1"/>
  <c r="B302" i="3"/>
  <c r="A303" i="3"/>
  <c r="J303" i="3" s="1"/>
  <c r="B303" i="3"/>
  <c r="A304" i="3"/>
  <c r="J304" i="3" s="1"/>
  <c r="B304" i="3"/>
  <c r="A305" i="3"/>
  <c r="J305" i="3" s="1"/>
  <c r="B305" i="3"/>
  <c r="C305" i="3"/>
  <c r="A306" i="3"/>
  <c r="J306" i="3" s="1"/>
  <c r="B306" i="3"/>
  <c r="C306" i="3"/>
  <c r="A307" i="3"/>
  <c r="J307" i="3" s="1"/>
  <c r="B307" i="3"/>
  <c r="A308" i="3"/>
  <c r="B308" i="3"/>
  <c r="J308" i="3" s="1"/>
  <c r="A309" i="3"/>
  <c r="J309" i="3" s="1"/>
  <c r="B309" i="3"/>
  <c r="A310" i="3"/>
  <c r="J310" i="3" s="1"/>
  <c r="B310" i="3"/>
  <c r="A311" i="3"/>
  <c r="J311" i="3" s="1"/>
  <c r="B311" i="3"/>
  <c r="A312" i="3"/>
  <c r="J312" i="3" s="1"/>
  <c r="B312" i="3"/>
  <c r="A313" i="3"/>
  <c r="J313" i="3" s="1"/>
  <c r="B313" i="3"/>
  <c r="A314" i="3"/>
  <c r="J314" i="3" s="1"/>
  <c r="B314" i="3"/>
  <c r="A315" i="3"/>
  <c r="J315" i="3" s="1"/>
  <c r="B315" i="3"/>
  <c r="A316" i="3"/>
  <c r="J316" i="3" s="1"/>
  <c r="B316" i="3"/>
  <c r="A317" i="3"/>
  <c r="J317" i="3" s="1"/>
  <c r="B317" i="3"/>
  <c r="A318" i="3"/>
  <c r="J318" i="3" s="1"/>
  <c r="B318" i="3"/>
  <c r="A319" i="3"/>
  <c r="J319" i="3" s="1"/>
  <c r="B319" i="3"/>
  <c r="A320" i="3"/>
  <c r="J320" i="3" s="1"/>
  <c r="B320" i="3"/>
  <c r="A321" i="3"/>
  <c r="J321" i="3" s="1"/>
  <c r="B321" i="3"/>
  <c r="C321" i="3"/>
  <c r="A322" i="3"/>
  <c r="J322" i="3" s="1"/>
  <c r="B322" i="3"/>
  <c r="C322" i="3"/>
  <c r="A323" i="3"/>
  <c r="B323" i="3"/>
  <c r="J323" i="3" s="1"/>
  <c r="A324" i="3"/>
  <c r="J324" i="3" s="1"/>
  <c r="B324" i="3"/>
  <c r="A325" i="3"/>
  <c r="J325" i="3" s="1"/>
  <c r="B325" i="3"/>
  <c r="A326" i="3"/>
  <c r="J326" i="3" s="1"/>
  <c r="B326" i="3"/>
  <c r="A327" i="3"/>
  <c r="J327" i="3" s="1"/>
  <c r="B327" i="3"/>
  <c r="A328" i="3"/>
  <c r="J328" i="3" s="1"/>
  <c r="B328" i="3"/>
  <c r="A329" i="3"/>
  <c r="J329" i="3" s="1"/>
  <c r="B329" i="3"/>
  <c r="A330" i="3"/>
  <c r="J330" i="3" s="1"/>
  <c r="B330" i="3"/>
  <c r="A331" i="3"/>
  <c r="J331" i="3" s="1"/>
  <c r="B331" i="3"/>
  <c r="A332" i="3"/>
  <c r="J332" i="3" s="1"/>
  <c r="B332" i="3"/>
  <c r="A333" i="3"/>
  <c r="J333" i="3" s="1"/>
  <c r="B333" i="3"/>
  <c r="A334" i="3"/>
  <c r="J334" i="3" s="1"/>
  <c r="B334" i="3"/>
  <c r="A335" i="3"/>
  <c r="J335" i="3" s="1"/>
  <c r="B335" i="3"/>
  <c r="A336" i="3"/>
  <c r="J336" i="3" s="1"/>
  <c r="B336" i="3"/>
  <c r="A337" i="3"/>
  <c r="J337" i="3" s="1"/>
  <c r="B337" i="3"/>
  <c r="C337" i="3"/>
  <c r="A338" i="3"/>
  <c r="J338" i="3" s="1"/>
  <c r="B338" i="3"/>
  <c r="C338" i="3"/>
  <c r="A339" i="3"/>
  <c r="J339" i="3" s="1"/>
  <c r="B339" i="3"/>
  <c r="A340" i="3"/>
  <c r="J340" i="3" s="1"/>
  <c r="B340" i="3"/>
  <c r="A341" i="3"/>
  <c r="J341" i="3" s="1"/>
  <c r="B341" i="3"/>
  <c r="A342" i="3"/>
  <c r="J342" i="3" s="1"/>
  <c r="B342" i="3"/>
  <c r="A343" i="3"/>
  <c r="J343" i="3" s="1"/>
  <c r="B343" i="3"/>
  <c r="A344" i="3"/>
  <c r="J344" i="3" s="1"/>
  <c r="B344" i="3"/>
  <c r="A345" i="3"/>
  <c r="J345" i="3" s="1"/>
  <c r="B345" i="3"/>
  <c r="A346" i="3"/>
  <c r="J346" i="3" s="1"/>
  <c r="B346" i="3"/>
  <c r="A347" i="3"/>
  <c r="J347" i="3" s="1"/>
  <c r="B347" i="3"/>
  <c r="A348" i="3"/>
  <c r="J348" i="3" s="1"/>
  <c r="B348" i="3"/>
  <c r="A349" i="3"/>
  <c r="J349" i="3" s="1"/>
  <c r="B349" i="3"/>
  <c r="A350" i="3"/>
  <c r="J350" i="3" s="1"/>
  <c r="B350" i="3"/>
  <c r="A351" i="3"/>
  <c r="J351" i="3" s="1"/>
  <c r="B351" i="3"/>
  <c r="A352" i="3"/>
  <c r="J352" i="3" s="1"/>
  <c r="B352" i="3"/>
  <c r="A353" i="3"/>
  <c r="J353" i="3" s="1"/>
  <c r="B353" i="3"/>
  <c r="C353" i="3"/>
  <c r="A354" i="3"/>
  <c r="J354" i="3" s="1"/>
  <c r="B354" i="3"/>
  <c r="C354" i="3"/>
  <c r="A355" i="3"/>
  <c r="J355" i="3" s="1"/>
  <c r="B355" i="3"/>
  <c r="A356" i="3"/>
  <c r="B356" i="3"/>
  <c r="A357" i="3"/>
  <c r="J357" i="3" s="1"/>
  <c r="B357" i="3"/>
  <c r="A358" i="3"/>
  <c r="J358" i="3" s="1"/>
  <c r="B358" i="3"/>
  <c r="A359" i="3"/>
  <c r="J359" i="3" s="1"/>
  <c r="B359" i="3"/>
  <c r="A360" i="3"/>
  <c r="J360" i="3" s="1"/>
  <c r="B360" i="3"/>
  <c r="A361" i="3"/>
  <c r="J361" i="3" s="1"/>
  <c r="B361" i="3"/>
  <c r="A362" i="3"/>
  <c r="J362" i="3" s="1"/>
  <c r="B362" i="3"/>
  <c r="A363" i="3"/>
  <c r="J363" i="3" s="1"/>
  <c r="B363" i="3"/>
  <c r="A364" i="3"/>
  <c r="J364" i="3" s="1"/>
  <c r="B364" i="3"/>
  <c r="A365" i="3"/>
  <c r="J365" i="3" s="1"/>
  <c r="B365" i="3"/>
  <c r="A366" i="3"/>
  <c r="J366" i="3" s="1"/>
  <c r="B366" i="3"/>
  <c r="A367" i="3"/>
  <c r="J367" i="3" s="1"/>
  <c r="B367" i="3"/>
  <c r="A368" i="3"/>
  <c r="J368" i="3" s="1"/>
  <c r="B368" i="3"/>
  <c r="A369" i="3"/>
  <c r="J369" i="3" s="1"/>
  <c r="B369" i="3"/>
  <c r="C369" i="3"/>
  <c r="A370" i="3"/>
  <c r="J370" i="3" s="1"/>
  <c r="B370" i="3"/>
  <c r="C370" i="3"/>
  <c r="A371" i="3"/>
  <c r="J371" i="3" s="1"/>
  <c r="B371" i="3"/>
  <c r="A372" i="3"/>
  <c r="J372" i="3" s="1"/>
  <c r="B372" i="3"/>
  <c r="A373" i="3"/>
  <c r="J373" i="3" s="1"/>
  <c r="B373" i="3"/>
  <c r="A374" i="3"/>
  <c r="J374" i="3" s="1"/>
  <c r="B374" i="3"/>
  <c r="A375" i="3"/>
  <c r="J375" i="3" s="1"/>
  <c r="B375" i="3"/>
  <c r="A376" i="3"/>
  <c r="J376" i="3" s="1"/>
  <c r="B376" i="3"/>
  <c r="A377" i="3"/>
  <c r="J377" i="3" s="1"/>
  <c r="B377" i="3"/>
  <c r="A378" i="3"/>
  <c r="J378" i="3" s="1"/>
  <c r="B378" i="3"/>
  <c r="A379" i="3"/>
  <c r="J379" i="3" s="1"/>
  <c r="B379" i="3"/>
  <c r="A380" i="3"/>
  <c r="J380" i="3" s="1"/>
  <c r="B380" i="3"/>
  <c r="A381" i="3"/>
  <c r="J381" i="3" s="1"/>
  <c r="B381" i="3"/>
  <c r="A382" i="3"/>
  <c r="J382" i="3" s="1"/>
  <c r="B382" i="3"/>
  <c r="A383" i="3"/>
  <c r="J383" i="3" s="1"/>
  <c r="B383" i="3"/>
  <c r="A384" i="3"/>
  <c r="J384" i="3" s="1"/>
  <c r="B384" i="3"/>
  <c r="A385" i="3"/>
  <c r="J385" i="3" s="1"/>
  <c r="B385" i="3"/>
  <c r="C385" i="3"/>
  <c r="A386" i="3"/>
  <c r="J386" i="3" s="1"/>
  <c r="B386" i="3"/>
  <c r="C386" i="3"/>
  <c r="A387" i="3"/>
  <c r="J387" i="3" s="1"/>
  <c r="B387" i="3"/>
  <c r="A388" i="3"/>
  <c r="J388" i="3" s="1"/>
  <c r="B388" i="3"/>
  <c r="A389" i="3"/>
  <c r="J389" i="3" s="1"/>
  <c r="B389" i="3"/>
  <c r="A390" i="3"/>
  <c r="J390" i="3" s="1"/>
  <c r="B390" i="3"/>
  <c r="A391" i="3"/>
  <c r="J391" i="3" s="1"/>
  <c r="B391" i="3"/>
  <c r="A392" i="3"/>
  <c r="J392" i="3" s="1"/>
  <c r="B392" i="3"/>
  <c r="A393" i="3"/>
  <c r="J393" i="3" s="1"/>
  <c r="B393" i="3"/>
  <c r="A394" i="3"/>
  <c r="J394" i="3" s="1"/>
  <c r="B394" i="3"/>
  <c r="A395" i="3"/>
  <c r="J395" i="3" s="1"/>
  <c r="B395" i="3"/>
  <c r="A396" i="3"/>
  <c r="J396" i="3" s="1"/>
  <c r="B396" i="3"/>
  <c r="A397" i="3"/>
  <c r="J397" i="3" s="1"/>
  <c r="B397" i="3"/>
  <c r="A398" i="3"/>
  <c r="J398" i="3" s="1"/>
  <c r="B398" i="3"/>
  <c r="A399" i="3"/>
  <c r="J399" i="3" s="1"/>
  <c r="B399" i="3"/>
  <c r="A400" i="3"/>
  <c r="J400" i="3" s="1"/>
  <c r="B400" i="3"/>
  <c r="A401" i="3"/>
  <c r="J401" i="3" s="1"/>
  <c r="B401" i="3"/>
  <c r="C401" i="3"/>
  <c r="A402" i="3"/>
  <c r="J402" i="3" s="1"/>
  <c r="B402" i="3"/>
  <c r="C402" i="3"/>
  <c r="A403" i="3"/>
  <c r="J403" i="3" s="1"/>
  <c r="B403" i="3"/>
  <c r="A404" i="3"/>
  <c r="B404" i="3"/>
  <c r="J404" i="3" s="1"/>
  <c r="A405" i="3"/>
  <c r="J405" i="3" s="1"/>
  <c r="B405" i="3"/>
  <c r="A406" i="3"/>
  <c r="J406" i="3" s="1"/>
  <c r="B406" i="3"/>
  <c r="A407" i="3"/>
  <c r="J407" i="3" s="1"/>
  <c r="B407" i="3"/>
  <c r="A408" i="3"/>
  <c r="J408" i="3" s="1"/>
  <c r="B408" i="3"/>
  <c r="A409" i="3"/>
  <c r="J409" i="3" s="1"/>
  <c r="B409" i="3"/>
  <c r="A410" i="3"/>
  <c r="J410" i="3" s="1"/>
  <c r="B410" i="3"/>
  <c r="A411" i="3"/>
  <c r="J411" i="3" s="1"/>
  <c r="B411" i="3"/>
  <c r="A412" i="3"/>
  <c r="J412" i="3" s="1"/>
  <c r="B412" i="3"/>
  <c r="A413" i="3"/>
  <c r="J413" i="3" s="1"/>
  <c r="B413" i="3"/>
  <c r="A414" i="3"/>
  <c r="J414" i="3" s="1"/>
  <c r="B414" i="3"/>
  <c r="A415" i="3"/>
  <c r="J415" i="3" s="1"/>
  <c r="B415" i="3"/>
  <c r="A416" i="3"/>
  <c r="J416" i="3" s="1"/>
  <c r="B416" i="3"/>
  <c r="A417" i="3"/>
  <c r="J417" i="3" s="1"/>
  <c r="B417" i="3"/>
  <c r="C417" i="3"/>
  <c r="A418" i="3"/>
  <c r="J418" i="3" s="1"/>
  <c r="B418" i="3"/>
  <c r="C418" i="3"/>
  <c r="A419" i="3"/>
  <c r="J419" i="3" s="1"/>
  <c r="B419" i="3"/>
  <c r="A420" i="3"/>
  <c r="J420" i="3" s="1"/>
  <c r="B420" i="3"/>
  <c r="A421" i="3"/>
  <c r="B421" i="3"/>
  <c r="J421" i="3" s="1"/>
  <c r="A422" i="3"/>
  <c r="J422" i="3" s="1"/>
  <c r="B422" i="3"/>
  <c r="A423" i="3"/>
  <c r="J423" i="3" s="1"/>
  <c r="B423" i="3"/>
  <c r="A424" i="3"/>
  <c r="J424" i="3" s="1"/>
  <c r="B424" i="3"/>
  <c r="A425" i="3"/>
  <c r="J425" i="3" s="1"/>
  <c r="B425" i="3"/>
  <c r="A426" i="3"/>
  <c r="J426" i="3" s="1"/>
  <c r="B426" i="3"/>
  <c r="A427" i="3"/>
  <c r="J427" i="3" s="1"/>
  <c r="B427" i="3"/>
  <c r="A428" i="3"/>
  <c r="J428" i="3" s="1"/>
  <c r="B428" i="3"/>
  <c r="A429" i="3"/>
  <c r="J429" i="3" s="1"/>
  <c r="B429" i="3"/>
  <c r="A430" i="3"/>
  <c r="J430" i="3" s="1"/>
  <c r="B430" i="3"/>
  <c r="A431" i="3"/>
  <c r="J431" i="3" s="1"/>
  <c r="B431" i="3"/>
  <c r="A432" i="3"/>
  <c r="J432" i="3" s="1"/>
  <c r="B432" i="3"/>
  <c r="A433" i="3"/>
  <c r="J433" i="3" s="1"/>
  <c r="B433" i="3"/>
  <c r="C433" i="3"/>
  <c r="A434" i="3"/>
  <c r="J434" i="3" s="1"/>
  <c r="B434" i="3"/>
  <c r="C434" i="3"/>
  <c r="A435" i="3"/>
  <c r="J435" i="3" s="1"/>
  <c r="B435" i="3"/>
  <c r="A436" i="3"/>
  <c r="B436" i="3"/>
  <c r="J436" i="3" s="1"/>
  <c r="A437" i="3"/>
  <c r="J437" i="3" s="1"/>
  <c r="B437" i="3"/>
  <c r="A438" i="3"/>
  <c r="J438" i="3" s="1"/>
  <c r="B438" i="3"/>
  <c r="A439" i="3"/>
  <c r="J439" i="3" s="1"/>
  <c r="B439" i="3"/>
  <c r="A440" i="3"/>
  <c r="J440" i="3" s="1"/>
  <c r="B440" i="3"/>
  <c r="A441" i="3"/>
  <c r="J441" i="3" s="1"/>
  <c r="B441" i="3"/>
  <c r="A442" i="3"/>
  <c r="J442" i="3" s="1"/>
  <c r="B442" i="3"/>
  <c r="A443" i="3"/>
  <c r="J443" i="3" s="1"/>
  <c r="B443" i="3"/>
  <c r="A444" i="3"/>
  <c r="J444" i="3" s="1"/>
  <c r="B444" i="3"/>
  <c r="A445" i="3"/>
  <c r="J445" i="3" s="1"/>
  <c r="B445" i="3"/>
  <c r="A446" i="3"/>
  <c r="J446" i="3" s="1"/>
  <c r="B446" i="3"/>
  <c r="A447" i="3"/>
  <c r="J447" i="3" s="1"/>
  <c r="B447" i="3"/>
  <c r="A448" i="3"/>
  <c r="J448" i="3" s="1"/>
  <c r="B448" i="3"/>
  <c r="A449" i="3"/>
  <c r="J449" i="3" s="1"/>
  <c r="B449" i="3"/>
  <c r="C449" i="3"/>
  <c r="A450" i="3"/>
  <c r="J450" i="3" s="1"/>
  <c r="B450" i="3"/>
  <c r="C450" i="3"/>
  <c r="A451" i="3"/>
  <c r="B451" i="3"/>
  <c r="J451" i="3" s="1"/>
  <c r="A452" i="3"/>
  <c r="J452" i="3" s="1"/>
  <c r="B452" i="3"/>
  <c r="A453" i="3"/>
  <c r="J453" i="3" s="1"/>
  <c r="B453" i="3"/>
  <c r="A454" i="3"/>
  <c r="J454" i="3" s="1"/>
  <c r="B454" i="3"/>
  <c r="A455" i="3"/>
  <c r="J455" i="3" s="1"/>
  <c r="B455" i="3"/>
  <c r="A456" i="3"/>
  <c r="J456" i="3" s="1"/>
  <c r="B456" i="3"/>
  <c r="A457" i="3"/>
  <c r="J457" i="3" s="1"/>
  <c r="B457" i="3"/>
  <c r="A458" i="3"/>
  <c r="J458" i="3" s="1"/>
  <c r="B458" i="3"/>
  <c r="A459" i="3"/>
  <c r="J459" i="3" s="1"/>
  <c r="B459" i="3"/>
  <c r="A460" i="3"/>
  <c r="J460" i="3" s="1"/>
  <c r="B460" i="3"/>
  <c r="A461" i="3"/>
  <c r="J461" i="3" s="1"/>
  <c r="B461" i="3"/>
  <c r="A462" i="3"/>
  <c r="J462" i="3" s="1"/>
  <c r="B462" i="3"/>
  <c r="A463" i="3"/>
  <c r="J463" i="3" s="1"/>
  <c r="B463" i="3"/>
  <c r="A464" i="3"/>
  <c r="J464" i="3" s="1"/>
  <c r="B464" i="3"/>
  <c r="A465" i="3"/>
  <c r="J465" i="3" s="1"/>
  <c r="B465" i="3"/>
  <c r="C465" i="3"/>
  <c r="A466" i="3"/>
  <c r="J466" i="3" s="1"/>
  <c r="B466" i="3"/>
  <c r="C466" i="3"/>
  <c r="A467" i="3"/>
  <c r="J467" i="3" s="1"/>
  <c r="B467" i="3"/>
  <c r="A468" i="3"/>
  <c r="J468" i="3" s="1"/>
  <c r="B468" i="3"/>
  <c r="A469" i="3"/>
  <c r="J469" i="3" s="1"/>
  <c r="B469" i="3"/>
  <c r="A470" i="3"/>
  <c r="J470" i="3" s="1"/>
  <c r="B470" i="3"/>
  <c r="A471" i="3"/>
  <c r="J471" i="3" s="1"/>
  <c r="B471" i="3"/>
  <c r="A472" i="3"/>
  <c r="J472" i="3" s="1"/>
  <c r="B472" i="3"/>
  <c r="A473" i="3"/>
  <c r="J473" i="3" s="1"/>
  <c r="B473" i="3"/>
  <c r="A474" i="3"/>
  <c r="J474" i="3" s="1"/>
  <c r="B474" i="3"/>
  <c r="A475" i="3"/>
  <c r="J475" i="3" s="1"/>
  <c r="B475" i="3"/>
  <c r="A476" i="3"/>
  <c r="J476" i="3" s="1"/>
  <c r="B476" i="3"/>
  <c r="A477" i="3"/>
  <c r="J477" i="3" s="1"/>
  <c r="B477" i="3"/>
  <c r="A478" i="3"/>
  <c r="J478" i="3" s="1"/>
  <c r="B478" i="3"/>
  <c r="A479" i="3"/>
  <c r="J479" i="3" s="1"/>
  <c r="B479" i="3"/>
  <c r="A480" i="3"/>
  <c r="J480" i="3" s="1"/>
  <c r="B480" i="3"/>
  <c r="A481" i="3"/>
  <c r="J481" i="3" s="1"/>
  <c r="B481" i="3"/>
  <c r="C481" i="3"/>
  <c r="A482" i="3"/>
  <c r="J482" i="3" s="1"/>
  <c r="B482" i="3"/>
  <c r="C482" i="3"/>
  <c r="A483" i="3"/>
  <c r="J483" i="3" s="1"/>
  <c r="B483" i="3"/>
  <c r="A484" i="3"/>
  <c r="J484" i="3" s="1"/>
  <c r="B484" i="3"/>
  <c r="A485" i="3"/>
  <c r="J485" i="3" s="1"/>
  <c r="B485" i="3"/>
  <c r="A486" i="3"/>
  <c r="J486" i="3" s="1"/>
  <c r="B486" i="3"/>
  <c r="A487" i="3"/>
  <c r="J487" i="3" s="1"/>
  <c r="B487" i="3"/>
  <c r="A488" i="3"/>
  <c r="J488" i="3" s="1"/>
  <c r="B488" i="3"/>
  <c r="A489" i="3"/>
  <c r="J489" i="3" s="1"/>
  <c r="B489" i="3"/>
  <c r="A490" i="3"/>
  <c r="J490" i="3" s="1"/>
  <c r="B490" i="3"/>
  <c r="A491" i="3"/>
  <c r="J491" i="3" s="1"/>
  <c r="B491" i="3"/>
  <c r="A492" i="3"/>
  <c r="J492" i="3" s="1"/>
  <c r="B492" i="3"/>
  <c r="A493" i="3"/>
  <c r="J493" i="3" s="1"/>
  <c r="B493" i="3"/>
  <c r="A494" i="3"/>
  <c r="J494" i="3" s="1"/>
  <c r="B494" i="3"/>
  <c r="A495" i="3"/>
  <c r="J495" i="3" s="1"/>
  <c r="B495" i="3"/>
  <c r="A496" i="3"/>
  <c r="J496" i="3" s="1"/>
  <c r="B496" i="3"/>
  <c r="A497" i="3"/>
  <c r="J497" i="3" s="1"/>
  <c r="B497" i="3"/>
  <c r="C497" i="3"/>
  <c r="A498" i="3"/>
  <c r="J498" i="3" s="1"/>
  <c r="B498" i="3"/>
  <c r="C498" i="3"/>
  <c r="A499" i="3"/>
  <c r="J499" i="3" s="1"/>
  <c r="B499" i="3"/>
  <c r="A500" i="3"/>
  <c r="J500" i="3" s="1"/>
  <c r="B500" i="3"/>
  <c r="A501" i="3"/>
  <c r="J501" i="3" s="1"/>
  <c r="B501" i="3"/>
  <c r="A502" i="3"/>
  <c r="J502" i="3" s="1"/>
  <c r="B502" i="3"/>
  <c r="A503" i="3"/>
  <c r="J503" i="3" s="1"/>
  <c r="B503" i="3"/>
  <c r="A504" i="3"/>
  <c r="J504" i="3" s="1"/>
  <c r="B504" i="3"/>
  <c r="A505" i="3"/>
  <c r="J505" i="3" s="1"/>
  <c r="B505" i="3"/>
  <c r="A506" i="3"/>
  <c r="J506" i="3" s="1"/>
  <c r="B506" i="3"/>
  <c r="A507" i="3"/>
  <c r="J507" i="3" s="1"/>
  <c r="B507" i="3"/>
  <c r="A508" i="3"/>
  <c r="J508" i="3" s="1"/>
  <c r="B508" i="3"/>
  <c r="A509" i="3"/>
  <c r="J509" i="3" s="1"/>
  <c r="B509" i="3"/>
  <c r="A510" i="3"/>
  <c r="J510" i="3" s="1"/>
  <c r="B510" i="3"/>
  <c r="A511" i="3"/>
  <c r="J511" i="3" s="1"/>
  <c r="B511" i="3"/>
  <c r="A512" i="3"/>
  <c r="J512" i="3" s="1"/>
  <c r="B512" i="3"/>
  <c r="A513" i="3"/>
  <c r="J513" i="3" s="1"/>
  <c r="B513" i="3"/>
  <c r="C513" i="3"/>
  <c r="A514" i="3"/>
  <c r="J514" i="3" s="1"/>
  <c r="B514" i="3"/>
  <c r="C514" i="3"/>
  <c r="A515" i="3"/>
  <c r="J515" i="3" s="1"/>
  <c r="B515" i="3"/>
  <c r="A516" i="3"/>
  <c r="J516" i="3" s="1"/>
  <c r="B516" i="3"/>
  <c r="A517" i="3"/>
  <c r="J517" i="3" s="1"/>
  <c r="B517" i="3"/>
  <c r="A518" i="3"/>
  <c r="J518" i="3" s="1"/>
  <c r="B518" i="3"/>
  <c r="A519" i="3"/>
  <c r="J519" i="3" s="1"/>
  <c r="B519" i="3"/>
  <c r="A520" i="3"/>
  <c r="J520" i="3" s="1"/>
  <c r="B520" i="3"/>
  <c r="A521" i="3"/>
  <c r="J521" i="3" s="1"/>
  <c r="B521" i="3"/>
  <c r="A522" i="3"/>
  <c r="J522" i="3" s="1"/>
  <c r="B522" i="3"/>
  <c r="A523" i="3"/>
  <c r="J523" i="3" s="1"/>
  <c r="B523" i="3"/>
  <c r="A524" i="3"/>
  <c r="J524" i="3" s="1"/>
  <c r="B524" i="3"/>
  <c r="A525" i="3"/>
  <c r="J525" i="3" s="1"/>
  <c r="B525" i="3"/>
  <c r="A526" i="3"/>
  <c r="J526" i="3" s="1"/>
  <c r="B526" i="3"/>
  <c r="A527" i="3"/>
  <c r="J527" i="3" s="1"/>
  <c r="B527" i="3"/>
  <c r="A528" i="3"/>
  <c r="J528" i="3" s="1"/>
  <c r="B528" i="3"/>
  <c r="A529" i="3"/>
  <c r="J529" i="3" s="1"/>
  <c r="B529" i="3"/>
  <c r="C529" i="3"/>
  <c r="A530" i="3"/>
  <c r="J530" i="3" s="1"/>
  <c r="B530" i="3"/>
  <c r="C530" i="3"/>
  <c r="A531" i="3"/>
  <c r="J531" i="3" s="1"/>
  <c r="B531" i="3"/>
  <c r="A532" i="3"/>
  <c r="J532" i="3" s="1"/>
  <c r="B532" i="3"/>
  <c r="A533" i="3"/>
  <c r="J533" i="3" s="1"/>
  <c r="B533" i="3"/>
  <c r="A534" i="3"/>
  <c r="J534" i="3" s="1"/>
  <c r="B534" i="3"/>
  <c r="A535" i="3"/>
  <c r="J535" i="3" s="1"/>
  <c r="B535" i="3"/>
  <c r="A536" i="3"/>
  <c r="J536" i="3" s="1"/>
  <c r="B536" i="3"/>
  <c r="A537" i="3"/>
  <c r="J537" i="3" s="1"/>
  <c r="B537" i="3"/>
  <c r="A538" i="3"/>
  <c r="J538" i="3" s="1"/>
  <c r="B538" i="3"/>
  <c r="A539" i="3"/>
  <c r="J539" i="3" s="1"/>
  <c r="B539" i="3"/>
  <c r="A540" i="3"/>
  <c r="J540" i="3" s="1"/>
  <c r="B540" i="3"/>
  <c r="A541" i="3"/>
  <c r="J541" i="3" s="1"/>
  <c r="B541" i="3"/>
  <c r="A542" i="3"/>
  <c r="J542" i="3" s="1"/>
  <c r="B542" i="3"/>
  <c r="A543" i="3"/>
  <c r="J543" i="3" s="1"/>
  <c r="B543" i="3"/>
  <c r="A544" i="3"/>
  <c r="J544" i="3" s="1"/>
  <c r="B544" i="3"/>
  <c r="A545" i="3"/>
  <c r="J545" i="3" s="1"/>
  <c r="B545" i="3"/>
  <c r="C545" i="3"/>
  <c r="A546" i="3"/>
  <c r="J546" i="3" s="1"/>
  <c r="B546" i="3"/>
  <c r="C546" i="3"/>
  <c r="A547" i="3"/>
  <c r="J547" i="3" s="1"/>
  <c r="B547" i="3"/>
  <c r="A548" i="3"/>
  <c r="J548" i="3" s="1"/>
  <c r="B548" i="3"/>
  <c r="A549" i="3"/>
  <c r="B549" i="3"/>
  <c r="J549" i="3" s="1"/>
  <c r="A550" i="3"/>
  <c r="J550" i="3" s="1"/>
  <c r="B550" i="3"/>
  <c r="A551" i="3"/>
  <c r="J551" i="3" s="1"/>
  <c r="B551" i="3"/>
  <c r="A552" i="3"/>
  <c r="J552" i="3" s="1"/>
  <c r="B552" i="3"/>
  <c r="A553" i="3"/>
  <c r="J553" i="3" s="1"/>
  <c r="B553" i="3"/>
  <c r="A554" i="3"/>
  <c r="J554" i="3" s="1"/>
  <c r="B554" i="3"/>
  <c r="A555" i="3"/>
  <c r="J555" i="3" s="1"/>
  <c r="B555" i="3"/>
  <c r="A556" i="3"/>
  <c r="J556" i="3" s="1"/>
  <c r="B556" i="3"/>
  <c r="A557" i="3"/>
  <c r="J557" i="3" s="1"/>
  <c r="B557" i="3"/>
  <c r="A558" i="3"/>
  <c r="J558" i="3" s="1"/>
  <c r="B558" i="3"/>
  <c r="A559" i="3"/>
  <c r="J559" i="3" s="1"/>
  <c r="B559" i="3"/>
  <c r="A560" i="3"/>
  <c r="J560" i="3" s="1"/>
  <c r="B560" i="3"/>
  <c r="A561" i="3"/>
  <c r="J561" i="3" s="1"/>
  <c r="B561" i="3"/>
  <c r="C561" i="3"/>
  <c r="A562" i="3"/>
  <c r="J562" i="3" s="1"/>
  <c r="B562" i="3"/>
  <c r="C562" i="3"/>
  <c r="A563" i="3"/>
  <c r="J563" i="3" s="1"/>
  <c r="B563" i="3"/>
  <c r="A564" i="3"/>
  <c r="B564" i="3"/>
  <c r="J564" i="3" s="1"/>
  <c r="A565" i="3"/>
  <c r="J565" i="3" s="1"/>
  <c r="B565" i="3"/>
  <c r="A566" i="3"/>
  <c r="J566" i="3" s="1"/>
  <c r="B566" i="3"/>
  <c r="A567" i="3"/>
  <c r="J567" i="3" s="1"/>
  <c r="B567" i="3"/>
  <c r="A568" i="3"/>
  <c r="J568" i="3" s="1"/>
  <c r="B568" i="3"/>
  <c r="A569" i="3"/>
  <c r="J569" i="3" s="1"/>
  <c r="B569" i="3"/>
  <c r="A570" i="3"/>
  <c r="J570" i="3" s="1"/>
  <c r="B570" i="3"/>
  <c r="A571" i="3"/>
  <c r="J571" i="3" s="1"/>
  <c r="B571" i="3"/>
  <c r="A572" i="3"/>
  <c r="J572" i="3" s="1"/>
  <c r="B572" i="3"/>
  <c r="A573" i="3"/>
  <c r="J573" i="3" s="1"/>
  <c r="B573" i="3"/>
  <c r="A574" i="3"/>
  <c r="J574" i="3" s="1"/>
  <c r="B574" i="3"/>
  <c r="A575" i="3"/>
  <c r="J575" i="3" s="1"/>
  <c r="B575" i="3"/>
  <c r="A576" i="3"/>
  <c r="J576" i="3" s="1"/>
  <c r="B576" i="3"/>
  <c r="A577" i="3"/>
  <c r="J577" i="3" s="1"/>
  <c r="B577" i="3"/>
  <c r="C577" i="3"/>
  <c r="A578" i="3"/>
  <c r="J578" i="3" s="1"/>
  <c r="B578" i="3"/>
  <c r="C578" i="3"/>
  <c r="A579" i="3"/>
  <c r="B579" i="3"/>
  <c r="J579" i="3" s="1"/>
  <c r="A580" i="3"/>
  <c r="J580" i="3" s="1"/>
  <c r="B580" i="3"/>
  <c r="A581" i="3"/>
  <c r="J581" i="3" s="1"/>
  <c r="B581" i="3"/>
  <c r="A582" i="3"/>
  <c r="J582" i="3" s="1"/>
  <c r="B582" i="3"/>
  <c r="A583" i="3"/>
  <c r="J583" i="3" s="1"/>
  <c r="B583" i="3"/>
  <c r="A584" i="3"/>
  <c r="J584" i="3" s="1"/>
  <c r="B584" i="3"/>
  <c r="A585" i="3"/>
  <c r="J585" i="3" s="1"/>
  <c r="B585" i="3"/>
  <c r="A586" i="3"/>
  <c r="J586" i="3" s="1"/>
  <c r="B586" i="3"/>
  <c r="A587" i="3"/>
  <c r="J587" i="3" s="1"/>
  <c r="B587" i="3"/>
  <c r="A588" i="3"/>
  <c r="J588" i="3" s="1"/>
  <c r="B588" i="3"/>
  <c r="A589" i="3"/>
  <c r="J589" i="3" s="1"/>
  <c r="B589" i="3"/>
  <c r="C589" i="3"/>
  <c r="A590" i="3"/>
  <c r="J590" i="3" s="1"/>
  <c r="B590" i="3"/>
  <c r="A591" i="3"/>
  <c r="J591" i="3" s="1"/>
  <c r="B591" i="3"/>
  <c r="A592" i="3"/>
  <c r="J592" i="3" s="1"/>
  <c r="B592" i="3"/>
  <c r="A593" i="3"/>
  <c r="J593" i="3" s="1"/>
  <c r="B593" i="3"/>
  <c r="C593" i="3"/>
  <c r="A594" i="3"/>
  <c r="J594" i="3" s="1"/>
  <c r="B594" i="3"/>
  <c r="C594" i="3"/>
  <c r="A595" i="3"/>
  <c r="J595" i="3" s="1"/>
  <c r="B595" i="3"/>
  <c r="A596" i="3"/>
  <c r="J596" i="3" s="1"/>
  <c r="B596" i="3"/>
  <c r="A597" i="3"/>
  <c r="B597" i="3"/>
  <c r="J597" i="3" s="1"/>
  <c r="A598" i="3"/>
  <c r="J598" i="3" s="1"/>
  <c r="B598" i="3"/>
  <c r="A599" i="3"/>
  <c r="J599" i="3" s="1"/>
  <c r="B599" i="3"/>
  <c r="A600" i="3"/>
  <c r="J600" i="3" s="1"/>
  <c r="B600" i="3"/>
  <c r="A601" i="3"/>
  <c r="J601" i="3" s="1"/>
  <c r="B601" i="3"/>
  <c r="A602" i="3"/>
  <c r="J602" i="3" s="1"/>
  <c r="B602" i="3"/>
  <c r="C602" i="3"/>
  <c r="A603" i="3"/>
  <c r="J603" i="3" s="1"/>
  <c r="B603" i="3"/>
  <c r="A604" i="3"/>
  <c r="J604" i="3" s="1"/>
  <c r="B604" i="3"/>
  <c r="A605" i="3"/>
  <c r="J605" i="3" s="1"/>
  <c r="B605" i="3"/>
  <c r="C605" i="3"/>
  <c r="A606" i="3"/>
  <c r="J606" i="3" s="1"/>
  <c r="B606" i="3"/>
  <c r="A607" i="3"/>
  <c r="J607" i="3" s="1"/>
  <c r="B607" i="3"/>
  <c r="A608" i="3"/>
  <c r="J608" i="3" s="1"/>
  <c r="B608" i="3"/>
  <c r="A609" i="3"/>
  <c r="J609" i="3" s="1"/>
  <c r="B609" i="3"/>
  <c r="C609" i="3"/>
  <c r="A610" i="3"/>
  <c r="J610" i="3" s="1"/>
  <c r="B610" i="3"/>
  <c r="C610" i="3"/>
  <c r="A611" i="3"/>
  <c r="B611" i="3"/>
  <c r="J611" i="3" s="1"/>
  <c r="A612" i="3"/>
  <c r="B612" i="3"/>
  <c r="J612" i="3" s="1"/>
  <c r="A613" i="3"/>
  <c r="B613" i="3"/>
  <c r="J613" i="3" s="1"/>
  <c r="A614" i="3"/>
  <c r="J614" i="3" s="1"/>
  <c r="B614" i="3"/>
  <c r="A615" i="3"/>
  <c r="J615" i="3" s="1"/>
  <c r="B615" i="3"/>
  <c r="A616" i="3"/>
  <c r="J616" i="3" s="1"/>
  <c r="B616" i="3"/>
  <c r="A617" i="3"/>
  <c r="J617" i="3" s="1"/>
  <c r="B617" i="3"/>
  <c r="A618" i="3"/>
  <c r="J618" i="3" s="1"/>
  <c r="B618" i="3"/>
  <c r="C618" i="3"/>
  <c r="A619" i="3"/>
  <c r="J619" i="3" s="1"/>
  <c r="B619" i="3"/>
  <c r="A620" i="3"/>
  <c r="J620" i="3" s="1"/>
  <c r="B620" i="3"/>
  <c r="A621" i="3"/>
  <c r="J621" i="3" s="1"/>
  <c r="B621" i="3"/>
  <c r="C621" i="3"/>
  <c r="A622" i="3"/>
  <c r="J622" i="3" s="1"/>
  <c r="B622" i="3"/>
  <c r="A623" i="3"/>
  <c r="J623" i="3" s="1"/>
  <c r="B623" i="3"/>
  <c r="A624" i="3"/>
  <c r="J624" i="3" s="1"/>
  <c r="B624" i="3"/>
  <c r="A625" i="3"/>
  <c r="J625" i="3" s="1"/>
  <c r="B625" i="3"/>
  <c r="C625" i="3"/>
  <c r="A626" i="3"/>
  <c r="J626" i="3" s="1"/>
  <c r="B626" i="3"/>
  <c r="C626" i="3"/>
  <c r="A627" i="3"/>
  <c r="B627" i="3"/>
  <c r="J627" i="3" s="1"/>
  <c r="A628" i="3"/>
  <c r="J628" i="3" s="1"/>
  <c r="B628" i="3"/>
  <c r="A629" i="3"/>
  <c r="B629" i="3"/>
  <c r="A630" i="3"/>
  <c r="J630" i="3" s="1"/>
  <c r="B630" i="3"/>
  <c r="A631" i="3"/>
  <c r="J631" i="3" s="1"/>
  <c r="B631" i="3"/>
  <c r="A632" i="3"/>
  <c r="J632" i="3" s="1"/>
  <c r="B632" i="3"/>
  <c r="A633" i="3"/>
  <c r="J633" i="3" s="1"/>
  <c r="B633" i="3"/>
  <c r="A634" i="3"/>
  <c r="J634" i="3" s="1"/>
  <c r="B634" i="3"/>
  <c r="C634" i="3"/>
  <c r="A635" i="3"/>
  <c r="J635" i="3" s="1"/>
  <c r="B635" i="3"/>
  <c r="A636" i="3"/>
  <c r="J636" i="3" s="1"/>
  <c r="B636" i="3"/>
  <c r="A637" i="3"/>
  <c r="J637" i="3" s="1"/>
  <c r="B637" i="3"/>
  <c r="C637" i="3"/>
  <c r="A638" i="3"/>
  <c r="J638" i="3" s="1"/>
  <c r="B638" i="3"/>
  <c r="A639" i="3"/>
  <c r="J639" i="3" s="1"/>
  <c r="B639" i="3"/>
  <c r="A640" i="3"/>
  <c r="J640" i="3" s="1"/>
  <c r="B640" i="3"/>
  <c r="A641" i="3"/>
  <c r="J641" i="3" s="1"/>
  <c r="B641" i="3"/>
  <c r="C641" i="3"/>
  <c r="A642" i="3"/>
  <c r="J642" i="3" s="1"/>
  <c r="B642" i="3"/>
  <c r="C642" i="3"/>
  <c r="A643" i="3"/>
  <c r="B643" i="3"/>
  <c r="A644" i="3"/>
  <c r="J644" i="3" s="1"/>
  <c r="B644" i="3"/>
  <c r="A645" i="3"/>
  <c r="J645" i="3" s="1"/>
  <c r="B645" i="3"/>
  <c r="A646" i="3"/>
  <c r="J646" i="3" s="1"/>
  <c r="B646" i="3"/>
  <c r="A647" i="3"/>
  <c r="J647" i="3" s="1"/>
  <c r="B647" i="3"/>
  <c r="A648" i="3"/>
  <c r="J648" i="3" s="1"/>
  <c r="B648" i="3"/>
  <c r="A649" i="3"/>
  <c r="J649" i="3" s="1"/>
  <c r="B649" i="3"/>
  <c r="A650" i="3"/>
  <c r="J650" i="3" s="1"/>
  <c r="B650" i="3"/>
  <c r="C650" i="3"/>
  <c r="A651" i="3"/>
  <c r="J651" i="3" s="1"/>
  <c r="B651" i="3"/>
  <c r="A652" i="3"/>
  <c r="J652" i="3" s="1"/>
  <c r="B652" i="3"/>
  <c r="A653" i="3"/>
  <c r="J653" i="3" s="1"/>
  <c r="B653" i="3"/>
  <c r="C653" i="3"/>
  <c r="A654" i="3"/>
  <c r="J654" i="3" s="1"/>
  <c r="B654" i="3"/>
  <c r="A655" i="3"/>
  <c r="J655" i="3" s="1"/>
  <c r="B655" i="3"/>
  <c r="A656" i="3"/>
  <c r="J656" i="3" s="1"/>
  <c r="B656" i="3"/>
  <c r="A657" i="3"/>
  <c r="J657" i="3" s="1"/>
  <c r="B657" i="3"/>
  <c r="C657" i="3"/>
  <c r="A658" i="3"/>
  <c r="J658" i="3" s="1"/>
  <c r="B658" i="3"/>
  <c r="C658" i="3"/>
  <c r="A659" i="3"/>
  <c r="J659" i="3" s="1"/>
  <c r="B659" i="3"/>
  <c r="A660" i="3"/>
  <c r="J660" i="3" s="1"/>
  <c r="B660" i="3"/>
  <c r="A661" i="3"/>
  <c r="B661" i="3"/>
  <c r="J661" i="3" s="1"/>
  <c r="A662" i="3"/>
  <c r="J662" i="3" s="1"/>
  <c r="B662" i="3"/>
  <c r="A663" i="3"/>
  <c r="J663" i="3" s="1"/>
  <c r="B663" i="3"/>
  <c r="A664" i="3"/>
  <c r="J664" i="3" s="1"/>
  <c r="B664" i="3"/>
  <c r="A665" i="3"/>
  <c r="J665" i="3" s="1"/>
  <c r="B665" i="3"/>
  <c r="A666" i="3"/>
  <c r="J666" i="3" s="1"/>
  <c r="B666" i="3"/>
  <c r="C666" i="3"/>
  <c r="A667" i="3"/>
  <c r="J667" i="3" s="1"/>
  <c r="B667" i="3"/>
  <c r="A668" i="3"/>
  <c r="J668" i="3" s="1"/>
  <c r="B668" i="3"/>
  <c r="A669" i="3"/>
  <c r="J669" i="3" s="1"/>
  <c r="B669" i="3"/>
  <c r="C669" i="3"/>
  <c r="A670" i="3"/>
  <c r="J670" i="3" s="1"/>
  <c r="B670" i="3"/>
  <c r="A671" i="3"/>
  <c r="J671" i="3" s="1"/>
  <c r="B671" i="3"/>
  <c r="A672" i="3"/>
  <c r="J672" i="3" s="1"/>
  <c r="B672" i="3"/>
  <c r="A673" i="3"/>
  <c r="J673" i="3" s="1"/>
  <c r="B673" i="3"/>
  <c r="C673" i="3"/>
  <c r="A674" i="3"/>
  <c r="J674" i="3" s="1"/>
  <c r="B674" i="3"/>
  <c r="C674" i="3"/>
  <c r="A675" i="3"/>
  <c r="B675" i="3"/>
  <c r="J675" i="3" s="1"/>
  <c r="A676" i="3"/>
  <c r="B676" i="3"/>
  <c r="J676" i="3" s="1"/>
  <c r="A677" i="3"/>
  <c r="B677" i="3"/>
  <c r="J677" i="3" s="1"/>
  <c r="A678" i="3"/>
  <c r="J678" i="3" s="1"/>
  <c r="B678" i="3"/>
  <c r="A679" i="3"/>
  <c r="J679" i="3" s="1"/>
  <c r="B679" i="3"/>
  <c r="A680" i="3"/>
  <c r="J680" i="3" s="1"/>
  <c r="B680" i="3"/>
  <c r="A681" i="3"/>
  <c r="J681" i="3" s="1"/>
  <c r="B681" i="3"/>
  <c r="A682" i="3"/>
  <c r="J682" i="3" s="1"/>
  <c r="B682" i="3"/>
  <c r="C682" i="3"/>
  <c r="A683" i="3"/>
  <c r="J683" i="3" s="1"/>
  <c r="B683" i="3"/>
  <c r="A684" i="3"/>
  <c r="J684" i="3" s="1"/>
  <c r="B684" i="3"/>
  <c r="A685" i="3"/>
  <c r="J685" i="3" s="1"/>
  <c r="B685" i="3"/>
  <c r="C685" i="3"/>
  <c r="A686" i="3"/>
  <c r="J686" i="3" s="1"/>
  <c r="B686" i="3"/>
  <c r="A687" i="3"/>
  <c r="J687" i="3" s="1"/>
  <c r="B687" i="3"/>
  <c r="A688" i="3"/>
  <c r="J688" i="3" s="1"/>
  <c r="B688" i="3"/>
  <c r="A689" i="3"/>
  <c r="J689" i="3" s="1"/>
  <c r="B689" i="3"/>
  <c r="C689" i="3"/>
  <c r="A690" i="3"/>
  <c r="J690" i="3" s="1"/>
  <c r="B690" i="3"/>
  <c r="C690" i="3"/>
  <c r="A691" i="3"/>
  <c r="B691" i="3"/>
  <c r="J691" i="3" s="1"/>
  <c r="A692" i="3"/>
  <c r="J692" i="3" s="1"/>
  <c r="B692" i="3"/>
  <c r="A693" i="3"/>
  <c r="B693" i="3"/>
  <c r="A694" i="3"/>
  <c r="J694" i="3" s="1"/>
  <c r="B694" i="3"/>
  <c r="A695" i="3"/>
  <c r="J695" i="3" s="1"/>
  <c r="B695" i="3"/>
  <c r="A696" i="3"/>
  <c r="J696" i="3" s="1"/>
  <c r="B696" i="3"/>
  <c r="A697" i="3"/>
  <c r="J697" i="3" s="1"/>
  <c r="B697" i="3"/>
  <c r="A698" i="3"/>
  <c r="J698" i="3" s="1"/>
  <c r="B698" i="3"/>
  <c r="C698" i="3"/>
  <c r="A699" i="3"/>
  <c r="J699" i="3" s="1"/>
  <c r="B699" i="3"/>
  <c r="A700" i="3"/>
  <c r="J700" i="3" s="1"/>
  <c r="B700" i="3"/>
  <c r="A701" i="3"/>
  <c r="J701" i="3" s="1"/>
  <c r="B701" i="3"/>
  <c r="C701" i="3"/>
  <c r="A702" i="3"/>
  <c r="J702" i="3" s="1"/>
  <c r="B702" i="3"/>
  <c r="A703" i="3"/>
  <c r="J703" i="3" s="1"/>
  <c r="B703" i="3"/>
  <c r="A704" i="3"/>
  <c r="J704" i="3" s="1"/>
  <c r="B704" i="3"/>
  <c r="A705" i="3"/>
  <c r="J705" i="3" s="1"/>
  <c r="B705" i="3"/>
  <c r="C705" i="3"/>
  <c r="A706" i="3"/>
  <c r="J706" i="3" s="1"/>
  <c r="B706" i="3"/>
  <c r="C706" i="3"/>
  <c r="A707" i="3"/>
  <c r="J707" i="3" s="1"/>
  <c r="B707" i="3"/>
  <c r="A708" i="3"/>
  <c r="J708" i="3" s="1"/>
  <c r="B708" i="3"/>
  <c r="A709" i="3"/>
  <c r="J709" i="3" s="1"/>
  <c r="B709" i="3"/>
  <c r="A710" i="3"/>
  <c r="J710" i="3" s="1"/>
  <c r="B710" i="3"/>
  <c r="A711" i="3"/>
  <c r="J711" i="3" s="1"/>
  <c r="B711" i="3"/>
  <c r="A712" i="3"/>
  <c r="J712" i="3" s="1"/>
  <c r="B712" i="3"/>
  <c r="A713" i="3"/>
  <c r="J713" i="3" s="1"/>
  <c r="B713" i="3"/>
  <c r="A714" i="3"/>
  <c r="J714" i="3" s="1"/>
  <c r="B714" i="3"/>
  <c r="C714" i="3"/>
  <c r="A715" i="3"/>
  <c r="J715" i="3" s="1"/>
  <c r="B715" i="3"/>
  <c r="A716" i="3"/>
  <c r="J716" i="3" s="1"/>
  <c r="B716" i="3"/>
  <c r="A717" i="3"/>
  <c r="J717" i="3" s="1"/>
  <c r="B717" i="3"/>
  <c r="C717" i="3"/>
  <c r="A718" i="3"/>
  <c r="J718" i="3" s="1"/>
  <c r="B718" i="3"/>
  <c r="A719" i="3"/>
  <c r="J719" i="3" s="1"/>
  <c r="B719" i="3"/>
  <c r="A720" i="3"/>
  <c r="J720" i="3" s="1"/>
  <c r="B720" i="3"/>
  <c r="A721" i="3"/>
  <c r="J721" i="3" s="1"/>
  <c r="B721" i="3"/>
  <c r="C721" i="3"/>
  <c r="A722" i="3"/>
  <c r="J722" i="3" s="1"/>
  <c r="B722" i="3"/>
  <c r="C722" i="3"/>
  <c r="A723" i="3"/>
  <c r="J723" i="3" s="1"/>
  <c r="B723" i="3"/>
  <c r="A724" i="3"/>
  <c r="J724" i="3" s="1"/>
  <c r="B724" i="3"/>
  <c r="A725" i="3"/>
  <c r="B725" i="3"/>
  <c r="J725" i="3" s="1"/>
  <c r="A726" i="3"/>
  <c r="J726" i="3" s="1"/>
  <c r="B726" i="3"/>
  <c r="A727" i="3"/>
  <c r="J727" i="3" s="1"/>
  <c r="B727" i="3"/>
  <c r="A728" i="3"/>
  <c r="J728" i="3" s="1"/>
  <c r="B728" i="3"/>
  <c r="A729" i="3"/>
  <c r="J729" i="3" s="1"/>
  <c r="B729" i="3"/>
  <c r="A730" i="3"/>
  <c r="J730" i="3" s="1"/>
  <c r="B730" i="3"/>
  <c r="C730" i="3"/>
  <c r="A731" i="3"/>
  <c r="J731" i="3" s="1"/>
  <c r="B731" i="3"/>
  <c r="A732" i="3"/>
  <c r="J732" i="3" s="1"/>
  <c r="B732" i="3"/>
  <c r="A733" i="3"/>
  <c r="J733" i="3" s="1"/>
  <c r="B733" i="3"/>
  <c r="C733" i="3"/>
  <c r="A734" i="3"/>
  <c r="J734" i="3" s="1"/>
  <c r="B734" i="3"/>
  <c r="A735" i="3"/>
  <c r="J735" i="3" s="1"/>
  <c r="B735" i="3"/>
  <c r="A736" i="3"/>
  <c r="J736" i="3" s="1"/>
  <c r="B736" i="3"/>
  <c r="A737" i="3"/>
  <c r="J737" i="3" s="1"/>
  <c r="B737" i="3"/>
  <c r="C737" i="3"/>
  <c r="A738" i="3"/>
  <c r="J738" i="3" s="1"/>
  <c r="B738" i="3"/>
  <c r="C738" i="3"/>
  <c r="A739" i="3"/>
  <c r="J739" i="3" s="1"/>
  <c r="B739" i="3"/>
  <c r="A740" i="3"/>
  <c r="B740" i="3"/>
  <c r="J740" i="3" s="1"/>
  <c r="A741" i="3"/>
  <c r="B741" i="3"/>
  <c r="J741" i="3" s="1"/>
  <c r="A742" i="3"/>
  <c r="J742" i="3" s="1"/>
  <c r="B742" i="3"/>
  <c r="A743" i="3"/>
  <c r="J743" i="3" s="1"/>
  <c r="B743" i="3"/>
  <c r="A744" i="3"/>
  <c r="J744" i="3" s="1"/>
  <c r="B744" i="3"/>
  <c r="A745" i="3"/>
  <c r="J745" i="3" s="1"/>
  <c r="B745" i="3"/>
  <c r="A746" i="3"/>
  <c r="J746" i="3" s="1"/>
  <c r="B746" i="3"/>
  <c r="C746" i="3"/>
  <c r="A747" i="3"/>
  <c r="J747" i="3" s="1"/>
  <c r="B747" i="3"/>
  <c r="A748" i="3"/>
  <c r="J748" i="3" s="1"/>
  <c r="B748" i="3"/>
  <c r="A749" i="3"/>
  <c r="J749" i="3" s="1"/>
  <c r="B749" i="3"/>
  <c r="C749" i="3"/>
  <c r="A750" i="3"/>
  <c r="J750" i="3" s="1"/>
  <c r="B750" i="3"/>
  <c r="A751" i="3"/>
  <c r="J751" i="3" s="1"/>
  <c r="B751" i="3"/>
  <c r="A752" i="3"/>
  <c r="J752" i="3" s="1"/>
  <c r="B752" i="3"/>
  <c r="A753" i="3"/>
  <c r="J753" i="3" s="1"/>
  <c r="B753" i="3"/>
  <c r="C753" i="3"/>
  <c r="A754" i="3"/>
  <c r="J754" i="3" s="1"/>
  <c r="B754" i="3"/>
  <c r="C754" i="3"/>
  <c r="A755" i="3"/>
  <c r="J755" i="3" s="1"/>
  <c r="B755" i="3"/>
  <c r="A756" i="3"/>
  <c r="J756" i="3" s="1"/>
  <c r="B756" i="3"/>
  <c r="A757" i="3"/>
  <c r="B757" i="3"/>
  <c r="A758" i="3"/>
  <c r="J758" i="3" s="1"/>
  <c r="B758" i="3"/>
  <c r="A759" i="3"/>
  <c r="J759" i="3" s="1"/>
  <c r="B759" i="3"/>
  <c r="A760" i="3"/>
  <c r="J760" i="3" s="1"/>
  <c r="B760" i="3"/>
  <c r="A761" i="3"/>
  <c r="J761" i="3" s="1"/>
  <c r="B761" i="3"/>
  <c r="A762" i="3"/>
  <c r="J762" i="3" s="1"/>
  <c r="B762" i="3"/>
  <c r="C762" i="3"/>
  <c r="A763" i="3"/>
  <c r="J763" i="3" s="1"/>
  <c r="B763" i="3"/>
  <c r="A764" i="3"/>
  <c r="J764" i="3" s="1"/>
  <c r="B764" i="3"/>
  <c r="A765" i="3"/>
  <c r="J765" i="3" s="1"/>
  <c r="B765" i="3"/>
  <c r="C765" i="3"/>
  <c r="A766" i="3"/>
  <c r="J766" i="3" s="1"/>
  <c r="B766" i="3"/>
  <c r="A767" i="3"/>
  <c r="J767" i="3" s="1"/>
  <c r="B767" i="3"/>
  <c r="A768" i="3"/>
  <c r="J768" i="3" s="1"/>
  <c r="B768" i="3"/>
  <c r="A769" i="3"/>
  <c r="J769" i="3" s="1"/>
  <c r="B769" i="3"/>
  <c r="C769" i="3"/>
  <c r="A770" i="3"/>
  <c r="J770" i="3" s="1"/>
  <c r="B770" i="3"/>
  <c r="C770" i="3"/>
  <c r="A771" i="3"/>
  <c r="J771" i="3" s="1"/>
  <c r="B771" i="3"/>
  <c r="A772" i="3"/>
  <c r="J772" i="3" s="1"/>
  <c r="B772" i="3"/>
  <c r="A773" i="3"/>
  <c r="J773" i="3" s="1"/>
  <c r="B773" i="3"/>
  <c r="A774" i="3"/>
  <c r="J774" i="3" s="1"/>
  <c r="B774" i="3"/>
  <c r="A775" i="3"/>
  <c r="J775" i="3" s="1"/>
  <c r="B775" i="3"/>
  <c r="A776" i="3"/>
  <c r="J776" i="3" s="1"/>
  <c r="B776" i="3"/>
  <c r="A777" i="3"/>
  <c r="J777" i="3" s="1"/>
  <c r="B777" i="3"/>
  <c r="A778" i="3"/>
  <c r="J778" i="3" s="1"/>
  <c r="B778" i="3"/>
  <c r="C778" i="3"/>
  <c r="A779" i="3"/>
  <c r="J779" i="3" s="1"/>
  <c r="B779" i="3"/>
  <c r="A780" i="3"/>
  <c r="J780" i="3" s="1"/>
  <c r="B780" i="3"/>
  <c r="A781" i="3"/>
  <c r="J781" i="3" s="1"/>
  <c r="B781" i="3"/>
  <c r="C781" i="3"/>
  <c r="A782" i="3"/>
  <c r="J782" i="3" s="1"/>
  <c r="B782" i="3"/>
  <c r="A783" i="3"/>
  <c r="J783" i="3" s="1"/>
  <c r="B783" i="3"/>
  <c r="A784" i="3"/>
  <c r="J784" i="3" s="1"/>
  <c r="B784" i="3"/>
  <c r="A785" i="3"/>
  <c r="J785" i="3" s="1"/>
  <c r="B785" i="3"/>
  <c r="C785" i="3"/>
  <c r="A786" i="3"/>
  <c r="J786" i="3" s="1"/>
  <c r="B786" i="3"/>
  <c r="C786" i="3"/>
  <c r="A787" i="3"/>
  <c r="J787" i="3" s="1"/>
  <c r="B787" i="3"/>
  <c r="A788" i="3"/>
  <c r="J788" i="3" s="1"/>
  <c r="B788" i="3"/>
  <c r="A789" i="3"/>
  <c r="J789" i="3" s="1"/>
  <c r="B789" i="3"/>
  <c r="A790" i="3"/>
  <c r="J790" i="3" s="1"/>
  <c r="B790" i="3"/>
  <c r="A791" i="3"/>
  <c r="J791" i="3" s="1"/>
  <c r="B791" i="3"/>
  <c r="A792" i="3"/>
  <c r="J792" i="3" s="1"/>
  <c r="B792" i="3"/>
  <c r="A793" i="3"/>
  <c r="J793" i="3" s="1"/>
  <c r="B793" i="3"/>
  <c r="A794" i="3"/>
  <c r="J794" i="3" s="1"/>
  <c r="B794" i="3"/>
  <c r="C794" i="3"/>
  <c r="A795" i="3"/>
  <c r="J795" i="3" s="1"/>
  <c r="B795" i="3"/>
  <c r="A796" i="3"/>
  <c r="J796" i="3" s="1"/>
  <c r="B796" i="3"/>
  <c r="A797" i="3"/>
  <c r="J797" i="3" s="1"/>
  <c r="B797" i="3"/>
  <c r="C797" i="3"/>
  <c r="A798" i="3"/>
  <c r="J798" i="3" s="1"/>
  <c r="B798" i="3"/>
  <c r="A799" i="3"/>
  <c r="J799" i="3" s="1"/>
  <c r="B799" i="3"/>
  <c r="A800" i="3"/>
  <c r="J800" i="3" s="1"/>
  <c r="B800" i="3"/>
  <c r="A801" i="3"/>
  <c r="J801" i="3" s="1"/>
  <c r="B801" i="3"/>
  <c r="C801" i="3"/>
  <c r="A802" i="3"/>
  <c r="J802" i="3" s="1"/>
  <c r="B802" i="3"/>
  <c r="C802" i="3"/>
  <c r="A803" i="3"/>
  <c r="J803" i="3" s="1"/>
  <c r="B803" i="3"/>
  <c r="A804" i="3"/>
  <c r="B804" i="3"/>
  <c r="J804" i="3" s="1"/>
  <c r="A805" i="3"/>
  <c r="B805" i="3"/>
  <c r="J805" i="3" s="1"/>
  <c r="A806" i="3"/>
  <c r="J806" i="3" s="1"/>
  <c r="B806" i="3"/>
  <c r="A807" i="3"/>
  <c r="J807" i="3" s="1"/>
  <c r="B807" i="3"/>
  <c r="A808" i="3"/>
  <c r="J808" i="3" s="1"/>
  <c r="B808" i="3"/>
  <c r="A809" i="3"/>
  <c r="J809" i="3" s="1"/>
  <c r="B809" i="3"/>
  <c r="A810" i="3"/>
  <c r="J810" i="3" s="1"/>
  <c r="B810" i="3"/>
  <c r="C810" i="3"/>
  <c r="A811" i="3"/>
  <c r="J811" i="3" s="1"/>
  <c r="B811" i="3"/>
  <c r="A812" i="3"/>
  <c r="J812" i="3" s="1"/>
  <c r="B812" i="3"/>
  <c r="A813" i="3"/>
  <c r="J813" i="3" s="1"/>
  <c r="B813" i="3"/>
  <c r="C813" i="3"/>
  <c r="A814" i="3"/>
  <c r="J814" i="3" s="1"/>
  <c r="B814" i="3"/>
  <c r="A815" i="3"/>
  <c r="J815" i="3" s="1"/>
  <c r="B815" i="3"/>
  <c r="A816" i="3"/>
  <c r="J816" i="3" s="1"/>
  <c r="B816" i="3"/>
  <c r="A817" i="3"/>
  <c r="J817" i="3" s="1"/>
  <c r="B817" i="3"/>
  <c r="C817" i="3"/>
  <c r="A818" i="3"/>
  <c r="J818" i="3" s="1"/>
  <c r="B818" i="3"/>
  <c r="C818" i="3"/>
  <c r="A819" i="3"/>
  <c r="J819" i="3" s="1"/>
  <c r="B819" i="3"/>
  <c r="A820" i="3"/>
  <c r="J820" i="3" s="1"/>
  <c r="B820" i="3"/>
  <c r="A821" i="3"/>
  <c r="J821" i="3" s="1"/>
  <c r="B821" i="3"/>
  <c r="A822" i="3"/>
  <c r="J822" i="3" s="1"/>
  <c r="B822" i="3"/>
  <c r="A823" i="3"/>
  <c r="J823" i="3" s="1"/>
  <c r="B823" i="3"/>
  <c r="A824" i="3"/>
  <c r="J824" i="3" s="1"/>
  <c r="B824" i="3"/>
  <c r="A825" i="3"/>
  <c r="J825" i="3" s="1"/>
  <c r="B825" i="3"/>
  <c r="A826" i="3"/>
  <c r="J826" i="3" s="1"/>
  <c r="B826" i="3"/>
  <c r="C826" i="3"/>
  <c r="A827" i="3"/>
  <c r="J827" i="3" s="1"/>
  <c r="B827" i="3"/>
  <c r="A828" i="3"/>
  <c r="J828" i="3" s="1"/>
  <c r="B828" i="3"/>
  <c r="A829" i="3"/>
  <c r="J829" i="3" s="1"/>
  <c r="B829" i="3"/>
  <c r="C829" i="3"/>
  <c r="A830" i="3"/>
  <c r="J830" i="3" s="1"/>
  <c r="B830" i="3"/>
  <c r="A831" i="3"/>
  <c r="J831" i="3" s="1"/>
  <c r="B831" i="3"/>
  <c r="A832" i="3"/>
  <c r="J832" i="3" s="1"/>
  <c r="B832" i="3"/>
  <c r="A833" i="3"/>
  <c r="J833" i="3" s="1"/>
  <c r="B833" i="3"/>
  <c r="C833" i="3"/>
  <c r="A834" i="3"/>
  <c r="J834" i="3" s="1"/>
  <c r="B834" i="3"/>
  <c r="C834" i="3"/>
  <c r="A835" i="3"/>
  <c r="J835" i="3" s="1"/>
  <c r="B835" i="3"/>
  <c r="A836" i="3"/>
  <c r="J836" i="3" s="1"/>
  <c r="B836" i="3"/>
  <c r="A837" i="3"/>
  <c r="J837" i="3" s="1"/>
  <c r="B837" i="3"/>
  <c r="A838" i="3"/>
  <c r="J838" i="3" s="1"/>
  <c r="B838" i="3"/>
  <c r="A839" i="3"/>
  <c r="J839" i="3" s="1"/>
  <c r="B839" i="3"/>
  <c r="A840" i="3"/>
  <c r="J840" i="3" s="1"/>
  <c r="B840" i="3"/>
  <c r="A841" i="3"/>
  <c r="J841" i="3" s="1"/>
  <c r="B841" i="3"/>
  <c r="A842" i="3"/>
  <c r="J842" i="3" s="1"/>
  <c r="B842" i="3"/>
  <c r="C842" i="3"/>
  <c r="A843" i="3"/>
  <c r="J843" i="3" s="1"/>
  <c r="B843" i="3"/>
  <c r="A844" i="3"/>
  <c r="J844" i="3" s="1"/>
  <c r="B844" i="3"/>
  <c r="A845" i="3"/>
  <c r="J845" i="3" s="1"/>
  <c r="B845" i="3"/>
  <c r="C845" i="3"/>
  <c r="A846" i="3"/>
  <c r="J846" i="3" s="1"/>
  <c r="B846" i="3"/>
  <c r="A847" i="3"/>
  <c r="J847" i="3" s="1"/>
  <c r="B847" i="3"/>
  <c r="A848" i="3"/>
  <c r="J848" i="3" s="1"/>
  <c r="B848" i="3"/>
  <c r="A849" i="3"/>
  <c r="J849" i="3" s="1"/>
  <c r="B849" i="3"/>
  <c r="C849" i="3"/>
  <c r="A850" i="3"/>
  <c r="J850" i="3" s="1"/>
  <c r="B850" i="3"/>
  <c r="C850" i="3"/>
  <c r="A851" i="3"/>
  <c r="J851" i="3" s="1"/>
  <c r="B851" i="3"/>
  <c r="A852" i="3"/>
  <c r="J852" i="3" s="1"/>
  <c r="B852" i="3"/>
  <c r="A853" i="3"/>
  <c r="J853" i="3" s="1"/>
  <c r="B853" i="3"/>
  <c r="A854" i="3"/>
  <c r="J854" i="3" s="1"/>
  <c r="B854" i="3"/>
  <c r="A855" i="3"/>
  <c r="J855" i="3" s="1"/>
  <c r="B855" i="3"/>
  <c r="A856" i="3"/>
  <c r="J856" i="3" s="1"/>
  <c r="B856" i="3"/>
  <c r="A857" i="3"/>
  <c r="J857" i="3" s="1"/>
  <c r="B857" i="3"/>
  <c r="A858" i="3"/>
  <c r="J858" i="3" s="1"/>
  <c r="B858" i="3"/>
  <c r="C858" i="3"/>
  <c r="A859" i="3"/>
  <c r="J859" i="3" s="1"/>
  <c r="B859" i="3"/>
  <c r="A860" i="3"/>
  <c r="J860" i="3" s="1"/>
  <c r="B860" i="3"/>
  <c r="A861" i="3"/>
  <c r="J861" i="3" s="1"/>
  <c r="B861" i="3"/>
  <c r="C861" i="3"/>
  <c r="A862" i="3"/>
  <c r="J862" i="3" s="1"/>
  <c r="B862" i="3"/>
  <c r="A863" i="3"/>
  <c r="J863" i="3" s="1"/>
  <c r="B863" i="3"/>
  <c r="A864" i="3"/>
  <c r="J864" i="3" s="1"/>
  <c r="B864" i="3"/>
  <c r="A865" i="3"/>
  <c r="J865" i="3" s="1"/>
  <c r="B865" i="3"/>
  <c r="C865" i="3"/>
  <c r="A866" i="3"/>
  <c r="J866" i="3" s="1"/>
  <c r="B866" i="3"/>
  <c r="C866" i="3"/>
  <c r="A867" i="3"/>
  <c r="J867" i="3" s="1"/>
  <c r="B867" i="3"/>
  <c r="A868" i="3"/>
  <c r="B868" i="3"/>
  <c r="J868" i="3" s="1"/>
  <c r="A869" i="3"/>
  <c r="J869" i="3" s="1"/>
  <c r="B869" i="3"/>
  <c r="A870" i="3"/>
  <c r="J870" i="3" s="1"/>
  <c r="B870" i="3"/>
  <c r="A871" i="3"/>
  <c r="J871" i="3" s="1"/>
  <c r="B871" i="3"/>
  <c r="A872" i="3"/>
  <c r="J872" i="3" s="1"/>
  <c r="B872" i="3"/>
  <c r="A873" i="3"/>
  <c r="J873" i="3" s="1"/>
  <c r="B873" i="3"/>
  <c r="A874" i="3"/>
  <c r="J874" i="3" s="1"/>
  <c r="B874" i="3"/>
  <c r="C874" i="3"/>
  <c r="A875" i="3"/>
  <c r="J875" i="3" s="1"/>
  <c r="B875" i="3"/>
  <c r="A876" i="3"/>
  <c r="J876" i="3" s="1"/>
  <c r="B876" i="3"/>
  <c r="A877" i="3"/>
  <c r="J877" i="3" s="1"/>
  <c r="B877" i="3"/>
  <c r="C877" i="3"/>
  <c r="A878" i="3"/>
  <c r="J878" i="3" s="1"/>
  <c r="B878" i="3"/>
  <c r="A879" i="3"/>
  <c r="J879" i="3" s="1"/>
  <c r="B879" i="3"/>
  <c r="A880" i="3"/>
  <c r="J880" i="3" s="1"/>
  <c r="B880" i="3"/>
  <c r="A881" i="3"/>
  <c r="J881" i="3" s="1"/>
  <c r="B881" i="3"/>
  <c r="C881" i="3"/>
  <c r="A882" i="3"/>
  <c r="J882" i="3" s="1"/>
  <c r="B882" i="3"/>
  <c r="C882" i="3"/>
  <c r="A883" i="3"/>
  <c r="J883" i="3" s="1"/>
  <c r="B883" i="3"/>
  <c r="A884" i="3"/>
  <c r="J884" i="3" s="1"/>
  <c r="B884" i="3"/>
  <c r="A885" i="3"/>
  <c r="J885" i="3" s="1"/>
  <c r="B885" i="3"/>
  <c r="A886" i="3"/>
  <c r="J886" i="3" s="1"/>
  <c r="B886" i="3"/>
  <c r="A887" i="3"/>
  <c r="J887" i="3" s="1"/>
  <c r="B887" i="3"/>
  <c r="A888" i="3"/>
  <c r="J888" i="3" s="1"/>
  <c r="B888" i="3"/>
  <c r="A889" i="3"/>
  <c r="J889" i="3" s="1"/>
  <c r="B889" i="3"/>
  <c r="A890" i="3"/>
  <c r="J890" i="3" s="1"/>
  <c r="B890" i="3"/>
  <c r="C890" i="3"/>
  <c r="A891" i="3"/>
  <c r="J891" i="3" s="1"/>
  <c r="B891" i="3"/>
  <c r="A892" i="3"/>
  <c r="J892" i="3" s="1"/>
  <c r="B892" i="3"/>
  <c r="A893" i="3"/>
  <c r="J893" i="3" s="1"/>
  <c r="B893" i="3"/>
  <c r="C893" i="3"/>
  <c r="A894" i="3"/>
  <c r="J894" i="3" s="1"/>
  <c r="B894" i="3"/>
  <c r="A895" i="3"/>
  <c r="J895" i="3" s="1"/>
  <c r="B895" i="3"/>
  <c r="A896" i="3"/>
  <c r="J896" i="3" s="1"/>
  <c r="B896" i="3"/>
  <c r="A897" i="3"/>
  <c r="J897" i="3" s="1"/>
  <c r="B897" i="3"/>
  <c r="C897" i="3"/>
  <c r="A898" i="3"/>
  <c r="J898" i="3" s="1"/>
  <c r="B898" i="3"/>
  <c r="C898" i="3"/>
  <c r="A899" i="3"/>
  <c r="J899" i="3" s="1"/>
  <c r="B899" i="3"/>
  <c r="A900" i="3"/>
  <c r="J900" i="3" s="1"/>
  <c r="B900" i="3"/>
  <c r="A901" i="3"/>
  <c r="J901" i="3" s="1"/>
  <c r="B901" i="3"/>
  <c r="A902" i="3"/>
  <c r="J902" i="3" s="1"/>
  <c r="B902" i="3"/>
  <c r="A903" i="3"/>
  <c r="J903" i="3" s="1"/>
  <c r="B903" i="3"/>
  <c r="A904" i="3"/>
  <c r="J904" i="3" s="1"/>
  <c r="B904" i="3"/>
  <c r="A905" i="3"/>
  <c r="J905" i="3" s="1"/>
  <c r="B905" i="3"/>
  <c r="A906" i="3"/>
  <c r="J906" i="3" s="1"/>
  <c r="B906" i="3"/>
  <c r="C906" i="3"/>
  <c r="A907" i="3"/>
  <c r="J907" i="3" s="1"/>
  <c r="B907" i="3"/>
  <c r="A908" i="3"/>
  <c r="J908" i="3" s="1"/>
  <c r="B908" i="3"/>
  <c r="A909" i="3"/>
  <c r="J909" i="3" s="1"/>
  <c r="B909" i="3"/>
  <c r="C909" i="3"/>
  <c r="A910" i="3"/>
  <c r="J910" i="3" s="1"/>
  <c r="B910" i="3"/>
  <c r="A911" i="3"/>
  <c r="J911" i="3" s="1"/>
  <c r="B911" i="3"/>
  <c r="A912" i="3"/>
  <c r="J912" i="3" s="1"/>
  <c r="B912" i="3"/>
  <c r="A913" i="3"/>
  <c r="J913" i="3" s="1"/>
  <c r="B913" i="3"/>
  <c r="C913" i="3"/>
  <c r="A914" i="3"/>
  <c r="J914" i="3" s="1"/>
  <c r="B914" i="3"/>
  <c r="C914" i="3"/>
  <c r="A915" i="3"/>
  <c r="J915" i="3" s="1"/>
  <c r="B915" i="3"/>
  <c r="A916" i="3"/>
  <c r="J916" i="3" s="1"/>
  <c r="B916" i="3"/>
  <c r="A917" i="3"/>
  <c r="J917" i="3" s="1"/>
  <c r="B917" i="3"/>
  <c r="A918" i="3"/>
  <c r="J918" i="3" s="1"/>
  <c r="B918" i="3"/>
  <c r="A919" i="3"/>
  <c r="J919" i="3" s="1"/>
  <c r="B919" i="3"/>
  <c r="A920" i="3"/>
  <c r="J920" i="3" s="1"/>
  <c r="B920" i="3"/>
  <c r="A921" i="3"/>
  <c r="J921" i="3" s="1"/>
  <c r="B921" i="3"/>
  <c r="A922" i="3"/>
  <c r="J922" i="3" s="1"/>
  <c r="B922" i="3"/>
  <c r="C922" i="3"/>
  <c r="A923" i="3"/>
  <c r="J923" i="3" s="1"/>
  <c r="B923" i="3"/>
  <c r="A924" i="3"/>
  <c r="J924" i="3" s="1"/>
  <c r="B924" i="3"/>
  <c r="A925" i="3"/>
  <c r="J925" i="3" s="1"/>
  <c r="B925" i="3"/>
  <c r="C925" i="3"/>
  <c r="A926" i="3"/>
  <c r="J926" i="3" s="1"/>
  <c r="B926" i="3"/>
  <c r="A927" i="3"/>
  <c r="J927" i="3" s="1"/>
  <c r="B927" i="3"/>
  <c r="A928" i="3"/>
  <c r="J928" i="3" s="1"/>
  <c r="B928" i="3"/>
  <c r="A929" i="3"/>
  <c r="J929" i="3" s="1"/>
  <c r="B929" i="3"/>
  <c r="C929" i="3"/>
  <c r="A930" i="3"/>
  <c r="J930" i="3" s="1"/>
  <c r="B930" i="3"/>
  <c r="C930" i="3"/>
  <c r="A931" i="3"/>
  <c r="J931" i="3" s="1"/>
  <c r="B931" i="3"/>
  <c r="A932" i="3"/>
  <c r="B932" i="3"/>
  <c r="J932" i="3" s="1"/>
  <c r="A933" i="3"/>
  <c r="J933" i="3" s="1"/>
  <c r="B933" i="3"/>
  <c r="A934" i="3"/>
  <c r="J934" i="3" s="1"/>
  <c r="B934" i="3"/>
  <c r="A935" i="3"/>
  <c r="J935" i="3" s="1"/>
  <c r="B935" i="3"/>
  <c r="A936" i="3"/>
  <c r="J936" i="3" s="1"/>
  <c r="B936" i="3"/>
  <c r="A937" i="3"/>
  <c r="J937" i="3" s="1"/>
  <c r="B937" i="3"/>
  <c r="A938" i="3"/>
  <c r="J938" i="3" s="1"/>
  <c r="B938" i="3"/>
  <c r="C938" i="3"/>
  <c r="A939" i="3"/>
  <c r="J939" i="3" s="1"/>
  <c r="B939" i="3"/>
  <c r="A940" i="3"/>
  <c r="J940" i="3" s="1"/>
  <c r="B940" i="3"/>
  <c r="A941" i="3"/>
  <c r="J941" i="3" s="1"/>
  <c r="B941" i="3"/>
  <c r="C941" i="3"/>
  <c r="A942" i="3"/>
  <c r="J942" i="3" s="1"/>
  <c r="B942" i="3"/>
  <c r="A943" i="3"/>
  <c r="J943" i="3" s="1"/>
  <c r="B943" i="3"/>
  <c r="A944" i="3"/>
  <c r="J944" i="3" s="1"/>
  <c r="B944" i="3"/>
  <c r="A945" i="3"/>
  <c r="J945" i="3" s="1"/>
  <c r="B945" i="3"/>
  <c r="C945" i="3"/>
  <c r="A946" i="3"/>
  <c r="J946" i="3" s="1"/>
  <c r="B946" i="3"/>
  <c r="C946" i="3"/>
  <c r="A947" i="3"/>
  <c r="J947" i="3" s="1"/>
  <c r="B947" i="3"/>
  <c r="A948" i="3"/>
  <c r="J948" i="3" s="1"/>
  <c r="B948" i="3"/>
  <c r="A949" i="3"/>
  <c r="J949" i="3" s="1"/>
  <c r="B949" i="3"/>
  <c r="A950" i="3"/>
  <c r="J950" i="3" s="1"/>
  <c r="B950" i="3"/>
  <c r="A951" i="3"/>
  <c r="J951" i="3" s="1"/>
  <c r="B951" i="3"/>
  <c r="A952" i="3"/>
  <c r="J952" i="3" s="1"/>
  <c r="B952" i="3"/>
  <c r="A953" i="3"/>
  <c r="J953" i="3" s="1"/>
  <c r="B953" i="3"/>
  <c r="A954" i="3"/>
  <c r="J954" i="3" s="1"/>
  <c r="B954" i="3"/>
  <c r="C954" i="3"/>
  <c r="A955" i="3"/>
  <c r="J955" i="3" s="1"/>
  <c r="B955" i="3"/>
  <c r="C955" i="3"/>
  <c r="A956" i="3"/>
  <c r="J956" i="3" s="1"/>
  <c r="B956" i="3"/>
  <c r="A957" i="3"/>
  <c r="J957" i="3" s="1"/>
  <c r="B957" i="3"/>
  <c r="C957" i="3"/>
  <c r="A958" i="3"/>
  <c r="J958" i="3" s="1"/>
  <c r="B958" i="3"/>
  <c r="A959" i="3"/>
  <c r="J959" i="3" s="1"/>
  <c r="B959" i="3"/>
  <c r="A960" i="3"/>
  <c r="J960" i="3" s="1"/>
  <c r="B960" i="3"/>
  <c r="A961" i="3"/>
  <c r="J961" i="3" s="1"/>
  <c r="B961" i="3"/>
  <c r="C961" i="3"/>
  <c r="A962" i="3"/>
  <c r="J962" i="3" s="1"/>
  <c r="B962" i="3"/>
  <c r="C962" i="3"/>
  <c r="A963" i="3"/>
  <c r="J963" i="3" s="1"/>
  <c r="B963" i="3"/>
  <c r="A964" i="3"/>
  <c r="J964" i="3" s="1"/>
  <c r="B964" i="3"/>
  <c r="A965" i="3"/>
  <c r="J965" i="3" s="1"/>
  <c r="B965" i="3"/>
  <c r="A966" i="3"/>
  <c r="J966" i="3" s="1"/>
  <c r="B966" i="3"/>
  <c r="A967" i="3"/>
  <c r="J967" i="3" s="1"/>
  <c r="B967" i="3"/>
  <c r="A968" i="3"/>
  <c r="J968" i="3" s="1"/>
  <c r="B968" i="3"/>
  <c r="A969" i="3"/>
  <c r="J969" i="3" s="1"/>
  <c r="B969" i="3"/>
  <c r="A970" i="3"/>
  <c r="J970" i="3" s="1"/>
  <c r="B970" i="3"/>
  <c r="C970" i="3"/>
  <c r="A971" i="3"/>
  <c r="J971" i="3" s="1"/>
  <c r="B971" i="3"/>
  <c r="C971" i="3"/>
  <c r="A972" i="3"/>
  <c r="J972" i="3" s="1"/>
  <c r="B972" i="3"/>
  <c r="A973" i="3"/>
  <c r="J973" i="3" s="1"/>
  <c r="B973" i="3"/>
  <c r="C973" i="3"/>
  <c r="A974" i="3"/>
  <c r="J974" i="3" s="1"/>
  <c r="B974" i="3"/>
  <c r="A975" i="3"/>
  <c r="J975" i="3" s="1"/>
  <c r="B975" i="3"/>
  <c r="A976" i="3"/>
  <c r="J976" i="3" s="1"/>
  <c r="B976" i="3"/>
  <c r="A977" i="3"/>
  <c r="J977" i="3" s="1"/>
  <c r="B977" i="3"/>
  <c r="C977" i="3"/>
  <c r="A978" i="3"/>
  <c r="J978" i="3" s="1"/>
  <c r="B978" i="3"/>
  <c r="C978" i="3"/>
  <c r="A979" i="3"/>
  <c r="J979" i="3" s="1"/>
  <c r="B979" i="3"/>
  <c r="A980" i="3"/>
  <c r="J980" i="3" s="1"/>
  <c r="B980" i="3"/>
  <c r="A981" i="3"/>
  <c r="J981" i="3" s="1"/>
  <c r="B981" i="3"/>
  <c r="A982" i="3"/>
  <c r="J982" i="3" s="1"/>
  <c r="B982" i="3"/>
  <c r="A983" i="3"/>
  <c r="J983" i="3" s="1"/>
  <c r="B983" i="3"/>
  <c r="A984" i="3"/>
  <c r="J984" i="3" s="1"/>
  <c r="B984" i="3"/>
  <c r="A985" i="3"/>
  <c r="J985" i="3" s="1"/>
  <c r="B985" i="3"/>
  <c r="A986" i="3"/>
  <c r="J986" i="3" s="1"/>
  <c r="B986" i="3"/>
  <c r="C986" i="3"/>
  <c r="A987" i="3"/>
  <c r="J987" i="3" s="1"/>
  <c r="B987" i="3"/>
  <c r="C987" i="3"/>
  <c r="A988" i="3"/>
  <c r="J988" i="3" s="1"/>
  <c r="B988" i="3"/>
  <c r="A989" i="3"/>
  <c r="J989" i="3" s="1"/>
  <c r="B989" i="3"/>
  <c r="C989" i="3"/>
  <c r="A990" i="3"/>
  <c r="J990" i="3" s="1"/>
  <c r="B990" i="3"/>
  <c r="A991" i="3"/>
  <c r="J991" i="3" s="1"/>
  <c r="B991" i="3"/>
  <c r="A992" i="3"/>
  <c r="J992" i="3" s="1"/>
  <c r="B992" i="3"/>
  <c r="A993" i="3"/>
  <c r="J993" i="3" s="1"/>
  <c r="B993" i="3"/>
  <c r="C993" i="3"/>
  <c r="A994" i="3"/>
  <c r="J994" i="3" s="1"/>
  <c r="B994" i="3"/>
  <c r="C994" i="3"/>
  <c r="A995" i="3"/>
  <c r="J995" i="3" s="1"/>
  <c r="B995" i="3"/>
  <c r="A996" i="3"/>
  <c r="J996" i="3" s="1"/>
  <c r="B996" i="3"/>
  <c r="A997" i="3"/>
  <c r="J997" i="3" s="1"/>
  <c r="B997" i="3"/>
  <c r="A998" i="3"/>
  <c r="J998" i="3" s="1"/>
  <c r="B998" i="3"/>
  <c r="A999" i="3"/>
  <c r="J999" i="3" s="1"/>
  <c r="B999" i="3"/>
  <c r="A1000" i="3"/>
  <c r="J1000" i="3" s="1"/>
  <c r="B1000" i="3"/>
  <c r="A1001" i="3"/>
  <c r="J1001" i="3" s="1"/>
  <c r="B1001" i="3"/>
  <c r="B2" i="3"/>
  <c r="A2" i="3"/>
  <c r="A2" i="4"/>
  <c r="F1001" i="3"/>
  <c r="E1001" i="3"/>
  <c r="C1001" i="3" s="1"/>
  <c r="F1000" i="3"/>
  <c r="E1000" i="3"/>
  <c r="C1000" i="3" s="1"/>
  <c r="F999" i="3"/>
  <c r="E999" i="3"/>
  <c r="C999" i="3" s="1"/>
  <c r="F998" i="3"/>
  <c r="E998" i="3"/>
  <c r="C998" i="3" s="1"/>
  <c r="F997" i="3"/>
  <c r="E997" i="3"/>
  <c r="C997" i="3" s="1"/>
  <c r="F996" i="3"/>
  <c r="E996" i="3"/>
  <c r="C996" i="3" s="1"/>
  <c r="F995" i="3"/>
  <c r="E995" i="3"/>
  <c r="C995" i="3" s="1"/>
  <c r="F994" i="3"/>
  <c r="E994" i="3"/>
  <c r="F993" i="3"/>
  <c r="E993" i="3"/>
  <c r="F992" i="3"/>
  <c r="E992" i="3"/>
  <c r="C992" i="3" s="1"/>
  <c r="F991" i="3"/>
  <c r="E991" i="3"/>
  <c r="C991" i="3" s="1"/>
  <c r="F990" i="3"/>
  <c r="E990" i="3"/>
  <c r="C990" i="3" s="1"/>
  <c r="F989" i="3"/>
  <c r="E989" i="3"/>
  <c r="F988" i="3"/>
  <c r="E988" i="3"/>
  <c r="C988" i="3" s="1"/>
  <c r="F987" i="3"/>
  <c r="E987" i="3"/>
  <c r="F986" i="3"/>
  <c r="E986" i="3"/>
  <c r="F985" i="3"/>
  <c r="E985" i="3"/>
  <c r="C985" i="3" s="1"/>
  <c r="F984" i="3"/>
  <c r="E984" i="3"/>
  <c r="C984" i="3" s="1"/>
  <c r="F983" i="3"/>
  <c r="E983" i="3"/>
  <c r="C983" i="3" s="1"/>
  <c r="F982" i="3"/>
  <c r="E982" i="3"/>
  <c r="C982" i="3" s="1"/>
  <c r="F981" i="3"/>
  <c r="E981" i="3"/>
  <c r="C981" i="3" s="1"/>
  <c r="F980" i="3"/>
  <c r="E980" i="3"/>
  <c r="C980" i="3" s="1"/>
  <c r="F979" i="3"/>
  <c r="E979" i="3"/>
  <c r="C979" i="3" s="1"/>
  <c r="F978" i="3"/>
  <c r="E978" i="3"/>
  <c r="F977" i="3"/>
  <c r="E977" i="3"/>
  <c r="F976" i="3"/>
  <c r="E976" i="3"/>
  <c r="C976" i="3" s="1"/>
  <c r="F975" i="3"/>
  <c r="E975" i="3"/>
  <c r="C975" i="3" s="1"/>
  <c r="F974" i="3"/>
  <c r="E974" i="3"/>
  <c r="C974" i="3" s="1"/>
  <c r="F973" i="3"/>
  <c r="E973" i="3"/>
  <c r="F972" i="3"/>
  <c r="E972" i="3"/>
  <c r="C972" i="3" s="1"/>
  <c r="F971" i="3"/>
  <c r="E971" i="3"/>
  <c r="F970" i="3"/>
  <c r="E970" i="3"/>
  <c r="F969" i="3"/>
  <c r="E969" i="3"/>
  <c r="C969" i="3" s="1"/>
  <c r="F968" i="3"/>
  <c r="E968" i="3"/>
  <c r="C968" i="3" s="1"/>
  <c r="F967" i="3"/>
  <c r="E967" i="3"/>
  <c r="C967" i="3" s="1"/>
  <c r="F966" i="3"/>
  <c r="E966" i="3"/>
  <c r="C966" i="3" s="1"/>
  <c r="F965" i="3"/>
  <c r="E965" i="3"/>
  <c r="C965" i="3" s="1"/>
  <c r="F964" i="3"/>
  <c r="E964" i="3"/>
  <c r="C964" i="3" s="1"/>
  <c r="F963" i="3"/>
  <c r="E963" i="3"/>
  <c r="C963" i="3" s="1"/>
  <c r="F962" i="3"/>
  <c r="E962" i="3"/>
  <c r="F961" i="3"/>
  <c r="E961" i="3"/>
  <c r="F960" i="3"/>
  <c r="E960" i="3"/>
  <c r="C960" i="3" s="1"/>
  <c r="F959" i="3"/>
  <c r="E959" i="3"/>
  <c r="C959" i="3" s="1"/>
  <c r="F958" i="3"/>
  <c r="E958" i="3"/>
  <c r="C958" i="3" s="1"/>
  <c r="F957" i="3"/>
  <c r="E957" i="3"/>
  <c r="F956" i="3"/>
  <c r="E956" i="3"/>
  <c r="C956" i="3" s="1"/>
  <c r="F955" i="3"/>
  <c r="E955" i="3"/>
  <c r="F954" i="3"/>
  <c r="E954" i="3"/>
  <c r="F953" i="3"/>
  <c r="E953" i="3"/>
  <c r="C953" i="3" s="1"/>
  <c r="F952" i="3"/>
  <c r="E952" i="3"/>
  <c r="C952" i="3" s="1"/>
  <c r="F951" i="3"/>
  <c r="E951" i="3"/>
  <c r="C951" i="3" s="1"/>
  <c r="F950" i="3"/>
  <c r="E950" i="3"/>
  <c r="C950" i="3" s="1"/>
  <c r="F949" i="3"/>
  <c r="E949" i="3"/>
  <c r="C949" i="3" s="1"/>
  <c r="F948" i="3"/>
  <c r="E948" i="3"/>
  <c r="C948" i="3" s="1"/>
  <c r="F947" i="3"/>
  <c r="E947" i="3"/>
  <c r="C947" i="3" s="1"/>
  <c r="F946" i="3"/>
  <c r="E946" i="3"/>
  <c r="F945" i="3"/>
  <c r="E945" i="3"/>
  <c r="F944" i="3"/>
  <c r="E944" i="3"/>
  <c r="C944" i="3" s="1"/>
  <c r="F943" i="3"/>
  <c r="E943" i="3"/>
  <c r="C943" i="3" s="1"/>
  <c r="F942" i="3"/>
  <c r="E942" i="3"/>
  <c r="C942" i="3" s="1"/>
  <c r="F941" i="3"/>
  <c r="E941" i="3"/>
  <c r="F940" i="3"/>
  <c r="E940" i="3"/>
  <c r="C940" i="3" s="1"/>
  <c r="F939" i="3"/>
  <c r="E939" i="3"/>
  <c r="C939" i="3" s="1"/>
  <c r="F938" i="3"/>
  <c r="E938" i="3"/>
  <c r="F937" i="3"/>
  <c r="E937" i="3"/>
  <c r="C937" i="3" s="1"/>
  <c r="F936" i="3"/>
  <c r="E936" i="3"/>
  <c r="C936" i="3" s="1"/>
  <c r="F935" i="3"/>
  <c r="E935" i="3"/>
  <c r="C935" i="3" s="1"/>
  <c r="F934" i="3"/>
  <c r="E934" i="3"/>
  <c r="C934" i="3" s="1"/>
  <c r="F933" i="3"/>
  <c r="E933" i="3"/>
  <c r="C933" i="3" s="1"/>
  <c r="F932" i="3"/>
  <c r="E932" i="3"/>
  <c r="C932" i="3" s="1"/>
  <c r="F931" i="3"/>
  <c r="E931" i="3"/>
  <c r="C931" i="3" s="1"/>
  <c r="F930" i="3"/>
  <c r="E930" i="3"/>
  <c r="F929" i="3"/>
  <c r="E929" i="3"/>
  <c r="F928" i="3"/>
  <c r="E928" i="3"/>
  <c r="C928" i="3" s="1"/>
  <c r="F927" i="3"/>
  <c r="E927" i="3"/>
  <c r="C927" i="3" s="1"/>
  <c r="F926" i="3"/>
  <c r="E926" i="3"/>
  <c r="C926" i="3" s="1"/>
  <c r="F925" i="3"/>
  <c r="E925" i="3"/>
  <c r="F924" i="3"/>
  <c r="E924" i="3"/>
  <c r="C924" i="3" s="1"/>
  <c r="F923" i="3"/>
  <c r="E923" i="3"/>
  <c r="C923" i="3" s="1"/>
  <c r="F922" i="3"/>
  <c r="E922" i="3"/>
  <c r="F921" i="3"/>
  <c r="E921" i="3"/>
  <c r="C921" i="3" s="1"/>
  <c r="F920" i="3"/>
  <c r="E920" i="3"/>
  <c r="C920" i="3" s="1"/>
  <c r="F919" i="3"/>
  <c r="E919" i="3"/>
  <c r="C919" i="3" s="1"/>
  <c r="F918" i="3"/>
  <c r="E918" i="3"/>
  <c r="C918" i="3" s="1"/>
  <c r="F917" i="3"/>
  <c r="E917" i="3"/>
  <c r="C917" i="3" s="1"/>
  <c r="F916" i="3"/>
  <c r="E916" i="3"/>
  <c r="C916" i="3" s="1"/>
  <c r="F915" i="3"/>
  <c r="E915" i="3"/>
  <c r="C915" i="3" s="1"/>
  <c r="F914" i="3"/>
  <c r="E914" i="3"/>
  <c r="F913" i="3"/>
  <c r="E913" i="3"/>
  <c r="F912" i="3"/>
  <c r="E912" i="3"/>
  <c r="C912" i="3" s="1"/>
  <c r="F911" i="3"/>
  <c r="E911" i="3"/>
  <c r="C911" i="3" s="1"/>
  <c r="F910" i="3"/>
  <c r="E910" i="3"/>
  <c r="C910" i="3" s="1"/>
  <c r="F909" i="3"/>
  <c r="E909" i="3"/>
  <c r="F908" i="3"/>
  <c r="E908" i="3"/>
  <c r="C908" i="3" s="1"/>
  <c r="F907" i="3"/>
  <c r="E907" i="3"/>
  <c r="C907" i="3" s="1"/>
  <c r="F906" i="3"/>
  <c r="E906" i="3"/>
  <c r="F905" i="3"/>
  <c r="E905" i="3"/>
  <c r="C905" i="3" s="1"/>
  <c r="F904" i="3"/>
  <c r="E904" i="3"/>
  <c r="C904" i="3" s="1"/>
  <c r="F903" i="3"/>
  <c r="E903" i="3"/>
  <c r="C903" i="3" s="1"/>
  <c r="F902" i="3"/>
  <c r="E902" i="3"/>
  <c r="C902" i="3" s="1"/>
  <c r="F901" i="3"/>
  <c r="E901" i="3"/>
  <c r="C901" i="3" s="1"/>
  <c r="F900" i="3"/>
  <c r="E900" i="3"/>
  <c r="C900" i="3" s="1"/>
  <c r="F899" i="3"/>
  <c r="E899" i="3"/>
  <c r="C899" i="3" s="1"/>
  <c r="F898" i="3"/>
  <c r="E898" i="3"/>
  <c r="F897" i="3"/>
  <c r="E897" i="3"/>
  <c r="F896" i="3"/>
  <c r="E896" i="3"/>
  <c r="C896" i="3" s="1"/>
  <c r="F895" i="3"/>
  <c r="E895" i="3"/>
  <c r="C895" i="3" s="1"/>
  <c r="F894" i="3"/>
  <c r="E894" i="3"/>
  <c r="C894" i="3" s="1"/>
  <c r="F893" i="3"/>
  <c r="E893" i="3"/>
  <c r="F892" i="3"/>
  <c r="E892" i="3"/>
  <c r="C892" i="3" s="1"/>
  <c r="F891" i="3"/>
  <c r="E891" i="3"/>
  <c r="C891" i="3" s="1"/>
  <c r="F890" i="3"/>
  <c r="E890" i="3"/>
  <c r="F889" i="3"/>
  <c r="E889" i="3"/>
  <c r="C889" i="3" s="1"/>
  <c r="F888" i="3"/>
  <c r="E888" i="3"/>
  <c r="C888" i="3" s="1"/>
  <c r="F887" i="3"/>
  <c r="E887" i="3"/>
  <c r="C887" i="3" s="1"/>
  <c r="F886" i="3"/>
  <c r="E886" i="3"/>
  <c r="C886" i="3" s="1"/>
  <c r="F885" i="3"/>
  <c r="E885" i="3"/>
  <c r="C885" i="3" s="1"/>
  <c r="F884" i="3"/>
  <c r="E884" i="3"/>
  <c r="C884" i="3" s="1"/>
  <c r="F883" i="3"/>
  <c r="E883" i="3"/>
  <c r="C883" i="3" s="1"/>
  <c r="F882" i="3"/>
  <c r="E882" i="3"/>
  <c r="F881" i="3"/>
  <c r="E881" i="3"/>
  <c r="F880" i="3"/>
  <c r="E880" i="3"/>
  <c r="C880" i="3" s="1"/>
  <c r="F879" i="3"/>
  <c r="E879" i="3"/>
  <c r="C879" i="3" s="1"/>
  <c r="F878" i="3"/>
  <c r="E878" i="3"/>
  <c r="C878" i="3" s="1"/>
  <c r="F877" i="3"/>
  <c r="E877" i="3"/>
  <c r="F876" i="3"/>
  <c r="E876" i="3"/>
  <c r="C876" i="3" s="1"/>
  <c r="F875" i="3"/>
  <c r="E875" i="3"/>
  <c r="C875" i="3" s="1"/>
  <c r="F874" i="3"/>
  <c r="E874" i="3"/>
  <c r="F873" i="3"/>
  <c r="E873" i="3"/>
  <c r="C873" i="3" s="1"/>
  <c r="F872" i="3"/>
  <c r="E872" i="3"/>
  <c r="C872" i="3" s="1"/>
  <c r="F871" i="3"/>
  <c r="E871" i="3"/>
  <c r="C871" i="3" s="1"/>
  <c r="F870" i="3"/>
  <c r="E870" i="3"/>
  <c r="C870" i="3" s="1"/>
  <c r="F869" i="3"/>
  <c r="E869" i="3"/>
  <c r="C869" i="3" s="1"/>
  <c r="F868" i="3"/>
  <c r="E868" i="3"/>
  <c r="C868" i="3" s="1"/>
  <c r="F867" i="3"/>
  <c r="E867" i="3"/>
  <c r="C867" i="3" s="1"/>
  <c r="F866" i="3"/>
  <c r="E866" i="3"/>
  <c r="F865" i="3"/>
  <c r="E865" i="3"/>
  <c r="F864" i="3"/>
  <c r="E864" i="3"/>
  <c r="C864" i="3" s="1"/>
  <c r="F863" i="3"/>
  <c r="E863" i="3"/>
  <c r="C863" i="3" s="1"/>
  <c r="F862" i="3"/>
  <c r="E862" i="3"/>
  <c r="C862" i="3" s="1"/>
  <c r="F861" i="3"/>
  <c r="E861" i="3"/>
  <c r="F860" i="3"/>
  <c r="E860" i="3"/>
  <c r="C860" i="3" s="1"/>
  <c r="F859" i="3"/>
  <c r="E859" i="3"/>
  <c r="C859" i="3" s="1"/>
  <c r="F858" i="3"/>
  <c r="E858" i="3"/>
  <c r="F857" i="3"/>
  <c r="E857" i="3"/>
  <c r="C857" i="3" s="1"/>
  <c r="F856" i="3"/>
  <c r="E856" i="3"/>
  <c r="C856" i="3" s="1"/>
  <c r="F855" i="3"/>
  <c r="E855" i="3"/>
  <c r="C855" i="3" s="1"/>
  <c r="F854" i="3"/>
  <c r="E854" i="3"/>
  <c r="C854" i="3" s="1"/>
  <c r="F853" i="3"/>
  <c r="E853" i="3"/>
  <c r="C853" i="3" s="1"/>
  <c r="F852" i="3"/>
  <c r="E852" i="3"/>
  <c r="C852" i="3" s="1"/>
  <c r="F851" i="3"/>
  <c r="E851" i="3"/>
  <c r="C851" i="3" s="1"/>
  <c r="F850" i="3"/>
  <c r="E850" i="3"/>
  <c r="F849" i="3"/>
  <c r="E849" i="3"/>
  <c r="F848" i="3"/>
  <c r="E848" i="3"/>
  <c r="C848" i="3" s="1"/>
  <c r="F847" i="3"/>
  <c r="E847" i="3"/>
  <c r="C847" i="3" s="1"/>
  <c r="F846" i="3"/>
  <c r="E846" i="3"/>
  <c r="C846" i="3" s="1"/>
  <c r="F845" i="3"/>
  <c r="E845" i="3"/>
  <c r="F844" i="3"/>
  <c r="E844" i="3"/>
  <c r="C844" i="3" s="1"/>
  <c r="F843" i="3"/>
  <c r="E843" i="3"/>
  <c r="C843" i="3" s="1"/>
  <c r="F842" i="3"/>
  <c r="E842" i="3"/>
  <c r="F841" i="3"/>
  <c r="E841" i="3"/>
  <c r="C841" i="3" s="1"/>
  <c r="F840" i="3"/>
  <c r="E840" i="3"/>
  <c r="C840" i="3" s="1"/>
  <c r="F839" i="3"/>
  <c r="E839" i="3"/>
  <c r="C839" i="3" s="1"/>
  <c r="F838" i="3"/>
  <c r="E838" i="3"/>
  <c r="C838" i="3" s="1"/>
  <c r="F837" i="3"/>
  <c r="E837" i="3"/>
  <c r="C837" i="3" s="1"/>
  <c r="F836" i="3"/>
  <c r="E836" i="3"/>
  <c r="C836" i="3" s="1"/>
  <c r="F835" i="3"/>
  <c r="E835" i="3"/>
  <c r="C835" i="3" s="1"/>
  <c r="F834" i="3"/>
  <c r="E834" i="3"/>
  <c r="F833" i="3"/>
  <c r="E833" i="3"/>
  <c r="F832" i="3"/>
  <c r="E832" i="3"/>
  <c r="C832" i="3" s="1"/>
  <c r="F831" i="3"/>
  <c r="E831" i="3"/>
  <c r="C831" i="3" s="1"/>
  <c r="F830" i="3"/>
  <c r="E830" i="3"/>
  <c r="C830" i="3" s="1"/>
  <c r="F829" i="3"/>
  <c r="E829" i="3"/>
  <c r="F828" i="3"/>
  <c r="E828" i="3"/>
  <c r="C828" i="3" s="1"/>
  <c r="F827" i="3"/>
  <c r="E827" i="3"/>
  <c r="C827" i="3" s="1"/>
  <c r="F826" i="3"/>
  <c r="E826" i="3"/>
  <c r="F825" i="3"/>
  <c r="E825" i="3"/>
  <c r="C825" i="3" s="1"/>
  <c r="F824" i="3"/>
  <c r="E824" i="3"/>
  <c r="C824" i="3" s="1"/>
  <c r="F823" i="3"/>
  <c r="E823" i="3"/>
  <c r="C823" i="3" s="1"/>
  <c r="F822" i="3"/>
  <c r="E822" i="3"/>
  <c r="C822" i="3" s="1"/>
  <c r="F821" i="3"/>
  <c r="E821" i="3"/>
  <c r="C821" i="3" s="1"/>
  <c r="F820" i="3"/>
  <c r="E820" i="3"/>
  <c r="C820" i="3" s="1"/>
  <c r="F819" i="3"/>
  <c r="E819" i="3"/>
  <c r="C819" i="3" s="1"/>
  <c r="F818" i="3"/>
  <c r="E818" i="3"/>
  <c r="F817" i="3"/>
  <c r="E817" i="3"/>
  <c r="F816" i="3"/>
  <c r="E816" i="3"/>
  <c r="C816" i="3" s="1"/>
  <c r="F815" i="3"/>
  <c r="E815" i="3"/>
  <c r="C815" i="3" s="1"/>
  <c r="F814" i="3"/>
  <c r="E814" i="3"/>
  <c r="C814" i="3" s="1"/>
  <c r="F813" i="3"/>
  <c r="E813" i="3"/>
  <c r="F812" i="3"/>
  <c r="E812" i="3"/>
  <c r="C812" i="3" s="1"/>
  <c r="F811" i="3"/>
  <c r="E811" i="3"/>
  <c r="C811" i="3" s="1"/>
  <c r="F810" i="3"/>
  <c r="E810" i="3"/>
  <c r="F809" i="3"/>
  <c r="E809" i="3"/>
  <c r="C809" i="3" s="1"/>
  <c r="F808" i="3"/>
  <c r="E808" i="3"/>
  <c r="C808" i="3" s="1"/>
  <c r="F807" i="3"/>
  <c r="E807" i="3"/>
  <c r="C807" i="3" s="1"/>
  <c r="F806" i="3"/>
  <c r="E806" i="3"/>
  <c r="C806" i="3" s="1"/>
  <c r="F805" i="3"/>
  <c r="E805" i="3"/>
  <c r="C805" i="3" s="1"/>
  <c r="F804" i="3"/>
  <c r="E804" i="3"/>
  <c r="C804" i="3" s="1"/>
  <c r="F803" i="3"/>
  <c r="E803" i="3"/>
  <c r="C803" i="3" s="1"/>
  <c r="F802" i="3"/>
  <c r="E802" i="3"/>
  <c r="F801" i="3"/>
  <c r="E801" i="3"/>
  <c r="F800" i="3"/>
  <c r="E800" i="3"/>
  <c r="C800" i="3" s="1"/>
  <c r="F799" i="3"/>
  <c r="E799" i="3"/>
  <c r="C799" i="3" s="1"/>
  <c r="F798" i="3"/>
  <c r="E798" i="3"/>
  <c r="C798" i="3" s="1"/>
  <c r="F797" i="3"/>
  <c r="E797" i="3"/>
  <c r="F796" i="3"/>
  <c r="E796" i="3"/>
  <c r="C796" i="3" s="1"/>
  <c r="F795" i="3"/>
  <c r="E795" i="3"/>
  <c r="C795" i="3" s="1"/>
  <c r="F794" i="3"/>
  <c r="E794" i="3"/>
  <c r="F793" i="3"/>
  <c r="E793" i="3"/>
  <c r="C793" i="3" s="1"/>
  <c r="F792" i="3"/>
  <c r="E792" i="3"/>
  <c r="C792" i="3" s="1"/>
  <c r="F791" i="3"/>
  <c r="E791" i="3"/>
  <c r="C791" i="3" s="1"/>
  <c r="F790" i="3"/>
  <c r="E790" i="3"/>
  <c r="C790" i="3" s="1"/>
  <c r="F789" i="3"/>
  <c r="E789" i="3"/>
  <c r="C789" i="3" s="1"/>
  <c r="F788" i="3"/>
  <c r="E788" i="3"/>
  <c r="C788" i="3" s="1"/>
  <c r="F787" i="3"/>
  <c r="E787" i="3"/>
  <c r="C787" i="3" s="1"/>
  <c r="F786" i="3"/>
  <c r="E786" i="3"/>
  <c r="F785" i="3"/>
  <c r="E785" i="3"/>
  <c r="F784" i="3"/>
  <c r="E784" i="3"/>
  <c r="C784" i="3" s="1"/>
  <c r="F783" i="3"/>
  <c r="E783" i="3"/>
  <c r="C783" i="3" s="1"/>
  <c r="F782" i="3"/>
  <c r="E782" i="3"/>
  <c r="C782" i="3" s="1"/>
  <c r="F781" i="3"/>
  <c r="E781" i="3"/>
  <c r="F780" i="3"/>
  <c r="E780" i="3"/>
  <c r="C780" i="3" s="1"/>
  <c r="F779" i="3"/>
  <c r="E779" i="3"/>
  <c r="C779" i="3" s="1"/>
  <c r="F778" i="3"/>
  <c r="E778" i="3"/>
  <c r="F777" i="3"/>
  <c r="E777" i="3"/>
  <c r="C777" i="3" s="1"/>
  <c r="F776" i="3"/>
  <c r="E776" i="3"/>
  <c r="C776" i="3" s="1"/>
  <c r="F775" i="3"/>
  <c r="E775" i="3"/>
  <c r="C775" i="3" s="1"/>
  <c r="F774" i="3"/>
  <c r="E774" i="3"/>
  <c r="C774" i="3" s="1"/>
  <c r="F773" i="3"/>
  <c r="E773" i="3"/>
  <c r="C773" i="3" s="1"/>
  <c r="F772" i="3"/>
  <c r="E772" i="3"/>
  <c r="C772" i="3" s="1"/>
  <c r="F771" i="3"/>
  <c r="E771" i="3"/>
  <c r="C771" i="3" s="1"/>
  <c r="F770" i="3"/>
  <c r="E770" i="3"/>
  <c r="F769" i="3"/>
  <c r="E769" i="3"/>
  <c r="F768" i="3"/>
  <c r="E768" i="3"/>
  <c r="C768" i="3" s="1"/>
  <c r="F767" i="3"/>
  <c r="E767" i="3"/>
  <c r="C767" i="3" s="1"/>
  <c r="F766" i="3"/>
  <c r="E766" i="3"/>
  <c r="C766" i="3" s="1"/>
  <c r="F765" i="3"/>
  <c r="E765" i="3"/>
  <c r="F764" i="3"/>
  <c r="E764" i="3"/>
  <c r="C764" i="3" s="1"/>
  <c r="F763" i="3"/>
  <c r="E763" i="3"/>
  <c r="C763" i="3" s="1"/>
  <c r="F762" i="3"/>
  <c r="E762" i="3"/>
  <c r="F761" i="3"/>
  <c r="E761" i="3"/>
  <c r="C761" i="3" s="1"/>
  <c r="F760" i="3"/>
  <c r="E760" i="3"/>
  <c r="C760" i="3" s="1"/>
  <c r="F759" i="3"/>
  <c r="E759" i="3"/>
  <c r="C759" i="3" s="1"/>
  <c r="F758" i="3"/>
  <c r="E758" i="3"/>
  <c r="C758" i="3" s="1"/>
  <c r="F757" i="3"/>
  <c r="E757" i="3"/>
  <c r="C757" i="3" s="1"/>
  <c r="J757" i="3" s="1"/>
  <c r="F756" i="3"/>
  <c r="E756" i="3"/>
  <c r="C756" i="3" s="1"/>
  <c r="F755" i="3"/>
  <c r="E755" i="3"/>
  <c r="C755" i="3" s="1"/>
  <c r="F754" i="3"/>
  <c r="E754" i="3"/>
  <c r="F753" i="3"/>
  <c r="E753" i="3"/>
  <c r="F752" i="3"/>
  <c r="E752" i="3"/>
  <c r="C752" i="3" s="1"/>
  <c r="F751" i="3"/>
  <c r="E751" i="3"/>
  <c r="C751" i="3" s="1"/>
  <c r="F750" i="3"/>
  <c r="E750" i="3"/>
  <c r="C750" i="3" s="1"/>
  <c r="F749" i="3"/>
  <c r="E749" i="3"/>
  <c r="F748" i="3"/>
  <c r="E748" i="3"/>
  <c r="C748" i="3" s="1"/>
  <c r="F747" i="3"/>
  <c r="E747" i="3"/>
  <c r="C747" i="3" s="1"/>
  <c r="F746" i="3"/>
  <c r="E746" i="3"/>
  <c r="F745" i="3"/>
  <c r="E745" i="3"/>
  <c r="C745" i="3" s="1"/>
  <c r="F744" i="3"/>
  <c r="E744" i="3"/>
  <c r="C744" i="3" s="1"/>
  <c r="F743" i="3"/>
  <c r="E743" i="3"/>
  <c r="C743" i="3" s="1"/>
  <c r="F742" i="3"/>
  <c r="E742" i="3"/>
  <c r="C742" i="3" s="1"/>
  <c r="F741" i="3"/>
  <c r="E741" i="3"/>
  <c r="C741" i="3" s="1"/>
  <c r="F740" i="3"/>
  <c r="E740" i="3"/>
  <c r="C740" i="3" s="1"/>
  <c r="F739" i="3"/>
  <c r="E739" i="3"/>
  <c r="C739" i="3" s="1"/>
  <c r="F738" i="3"/>
  <c r="E738" i="3"/>
  <c r="F737" i="3"/>
  <c r="E737" i="3"/>
  <c r="F736" i="3"/>
  <c r="E736" i="3"/>
  <c r="C736" i="3" s="1"/>
  <c r="F735" i="3"/>
  <c r="E735" i="3"/>
  <c r="C735" i="3" s="1"/>
  <c r="F734" i="3"/>
  <c r="E734" i="3"/>
  <c r="C734" i="3" s="1"/>
  <c r="F733" i="3"/>
  <c r="E733" i="3"/>
  <c r="F732" i="3"/>
  <c r="E732" i="3"/>
  <c r="C732" i="3" s="1"/>
  <c r="F731" i="3"/>
  <c r="E731" i="3"/>
  <c r="C731" i="3" s="1"/>
  <c r="F730" i="3"/>
  <c r="E730" i="3"/>
  <c r="F729" i="3"/>
  <c r="E729" i="3"/>
  <c r="C729" i="3" s="1"/>
  <c r="F728" i="3"/>
  <c r="E728" i="3"/>
  <c r="C728" i="3" s="1"/>
  <c r="F727" i="3"/>
  <c r="E727" i="3"/>
  <c r="C727" i="3" s="1"/>
  <c r="F726" i="3"/>
  <c r="E726" i="3"/>
  <c r="C726" i="3" s="1"/>
  <c r="F725" i="3"/>
  <c r="E725" i="3"/>
  <c r="C725" i="3" s="1"/>
  <c r="F724" i="3"/>
  <c r="E724" i="3"/>
  <c r="C724" i="3" s="1"/>
  <c r="F723" i="3"/>
  <c r="E723" i="3"/>
  <c r="C723" i="3" s="1"/>
  <c r="F722" i="3"/>
  <c r="E722" i="3"/>
  <c r="F721" i="3"/>
  <c r="E721" i="3"/>
  <c r="F720" i="3"/>
  <c r="E720" i="3"/>
  <c r="C720" i="3" s="1"/>
  <c r="F719" i="3"/>
  <c r="E719" i="3"/>
  <c r="C719" i="3" s="1"/>
  <c r="F718" i="3"/>
  <c r="E718" i="3"/>
  <c r="C718" i="3" s="1"/>
  <c r="F717" i="3"/>
  <c r="E717" i="3"/>
  <c r="F716" i="3"/>
  <c r="E716" i="3"/>
  <c r="C716" i="3" s="1"/>
  <c r="F715" i="3"/>
  <c r="E715" i="3"/>
  <c r="C715" i="3" s="1"/>
  <c r="F714" i="3"/>
  <c r="E714" i="3"/>
  <c r="F713" i="3"/>
  <c r="E713" i="3"/>
  <c r="C713" i="3" s="1"/>
  <c r="F712" i="3"/>
  <c r="E712" i="3"/>
  <c r="C712" i="3" s="1"/>
  <c r="F711" i="3"/>
  <c r="E711" i="3"/>
  <c r="C711" i="3" s="1"/>
  <c r="F710" i="3"/>
  <c r="E710" i="3"/>
  <c r="C710" i="3" s="1"/>
  <c r="F709" i="3"/>
  <c r="E709" i="3"/>
  <c r="C709" i="3" s="1"/>
  <c r="F708" i="3"/>
  <c r="E708" i="3"/>
  <c r="C708" i="3" s="1"/>
  <c r="F707" i="3"/>
  <c r="E707" i="3"/>
  <c r="C707" i="3" s="1"/>
  <c r="F706" i="3"/>
  <c r="E706" i="3"/>
  <c r="F705" i="3"/>
  <c r="E705" i="3"/>
  <c r="F704" i="3"/>
  <c r="E704" i="3"/>
  <c r="C704" i="3" s="1"/>
  <c r="F703" i="3"/>
  <c r="E703" i="3"/>
  <c r="C703" i="3" s="1"/>
  <c r="F702" i="3"/>
  <c r="E702" i="3"/>
  <c r="C702" i="3" s="1"/>
  <c r="F701" i="3"/>
  <c r="E701" i="3"/>
  <c r="F700" i="3"/>
  <c r="E700" i="3"/>
  <c r="C700" i="3" s="1"/>
  <c r="F699" i="3"/>
  <c r="E699" i="3"/>
  <c r="C699" i="3" s="1"/>
  <c r="F698" i="3"/>
  <c r="E698" i="3"/>
  <c r="F697" i="3"/>
  <c r="E697" i="3"/>
  <c r="C697" i="3" s="1"/>
  <c r="F696" i="3"/>
  <c r="E696" i="3"/>
  <c r="C696" i="3" s="1"/>
  <c r="F695" i="3"/>
  <c r="E695" i="3"/>
  <c r="C695" i="3" s="1"/>
  <c r="F694" i="3"/>
  <c r="E694" i="3"/>
  <c r="C694" i="3" s="1"/>
  <c r="F693" i="3"/>
  <c r="E693" i="3"/>
  <c r="C693" i="3" s="1"/>
  <c r="J693" i="3" s="1"/>
  <c r="F692" i="3"/>
  <c r="E692" i="3"/>
  <c r="C692" i="3" s="1"/>
  <c r="F691" i="3"/>
  <c r="E691" i="3"/>
  <c r="C691" i="3" s="1"/>
  <c r="F690" i="3"/>
  <c r="E690" i="3"/>
  <c r="F689" i="3"/>
  <c r="E689" i="3"/>
  <c r="F688" i="3"/>
  <c r="E688" i="3"/>
  <c r="C688" i="3" s="1"/>
  <c r="F687" i="3"/>
  <c r="E687" i="3"/>
  <c r="C687" i="3" s="1"/>
  <c r="F686" i="3"/>
  <c r="E686" i="3"/>
  <c r="C686" i="3" s="1"/>
  <c r="F685" i="3"/>
  <c r="E685" i="3"/>
  <c r="F684" i="3"/>
  <c r="E684" i="3"/>
  <c r="C684" i="3" s="1"/>
  <c r="F683" i="3"/>
  <c r="E683" i="3"/>
  <c r="C683" i="3" s="1"/>
  <c r="F682" i="3"/>
  <c r="E682" i="3"/>
  <c r="F681" i="3"/>
  <c r="E681" i="3"/>
  <c r="C681" i="3" s="1"/>
  <c r="F680" i="3"/>
  <c r="E680" i="3"/>
  <c r="C680" i="3" s="1"/>
  <c r="F679" i="3"/>
  <c r="E679" i="3"/>
  <c r="C679" i="3" s="1"/>
  <c r="F678" i="3"/>
  <c r="E678" i="3"/>
  <c r="C678" i="3" s="1"/>
  <c r="F677" i="3"/>
  <c r="E677" i="3"/>
  <c r="C677" i="3" s="1"/>
  <c r="F676" i="3"/>
  <c r="E676" i="3"/>
  <c r="C676" i="3" s="1"/>
  <c r="F675" i="3"/>
  <c r="E675" i="3"/>
  <c r="C675" i="3" s="1"/>
  <c r="F674" i="3"/>
  <c r="E674" i="3"/>
  <c r="F673" i="3"/>
  <c r="E673" i="3"/>
  <c r="F672" i="3"/>
  <c r="E672" i="3"/>
  <c r="C672" i="3" s="1"/>
  <c r="F671" i="3"/>
  <c r="E671" i="3"/>
  <c r="C671" i="3" s="1"/>
  <c r="F670" i="3"/>
  <c r="E670" i="3"/>
  <c r="C670" i="3" s="1"/>
  <c r="F669" i="3"/>
  <c r="E669" i="3"/>
  <c r="F668" i="3"/>
  <c r="E668" i="3"/>
  <c r="C668" i="3" s="1"/>
  <c r="F667" i="3"/>
  <c r="E667" i="3"/>
  <c r="C667" i="3" s="1"/>
  <c r="F666" i="3"/>
  <c r="E666" i="3"/>
  <c r="F665" i="3"/>
  <c r="E665" i="3"/>
  <c r="C665" i="3" s="1"/>
  <c r="F664" i="3"/>
  <c r="E664" i="3"/>
  <c r="C664" i="3" s="1"/>
  <c r="F663" i="3"/>
  <c r="E663" i="3"/>
  <c r="C663" i="3" s="1"/>
  <c r="F662" i="3"/>
  <c r="E662" i="3"/>
  <c r="C662" i="3" s="1"/>
  <c r="F661" i="3"/>
  <c r="E661" i="3"/>
  <c r="C661" i="3" s="1"/>
  <c r="F660" i="3"/>
  <c r="E660" i="3"/>
  <c r="C660" i="3" s="1"/>
  <c r="F659" i="3"/>
  <c r="E659" i="3"/>
  <c r="C659" i="3" s="1"/>
  <c r="F658" i="3"/>
  <c r="E658" i="3"/>
  <c r="F657" i="3"/>
  <c r="E657" i="3"/>
  <c r="F656" i="3"/>
  <c r="E656" i="3"/>
  <c r="C656" i="3" s="1"/>
  <c r="F655" i="3"/>
  <c r="E655" i="3"/>
  <c r="C655" i="3" s="1"/>
  <c r="F654" i="3"/>
  <c r="E654" i="3"/>
  <c r="C654" i="3" s="1"/>
  <c r="F653" i="3"/>
  <c r="E653" i="3"/>
  <c r="F652" i="3"/>
  <c r="E652" i="3"/>
  <c r="C652" i="3" s="1"/>
  <c r="F651" i="3"/>
  <c r="E651" i="3"/>
  <c r="C651" i="3" s="1"/>
  <c r="F650" i="3"/>
  <c r="E650" i="3"/>
  <c r="F649" i="3"/>
  <c r="E649" i="3"/>
  <c r="C649" i="3" s="1"/>
  <c r="F648" i="3"/>
  <c r="E648" i="3"/>
  <c r="C648" i="3" s="1"/>
  <c r="F647" i="3"/>
  <c r="E647" i="3"/>
  <c r="C647" i="3" s="1"/>
  <c r="F646" i="3"/>
  <c r="E646" i="3"/>
  <c r="C646" i="3" s="1"/>
  <c r="F645" i="3"/>
  <c r="E645" i="3"/>
  <c r="C645" i="3" s="1"/>
  <c r="F644" i="3"/>
  <c r="E644" i="3"/>
  <c r="C644" i="3" s="1"/>
  <c r="F643" i="3"/>
  <c r="E643" i="3"/>
  <c r="C643" i="3" s="1"/>
  <c r="J643" i="3" s="1"/>
  <c r="F642" i="3"/>
  <c r="E642" i="3"/>
  <c r="F641" i="3"/>
  <c r="E641" i="3"/>
  <c r="F640" i="3"/>
  <c r="E640" i="3"/>
  <c r="C640" i="3" s="1"/>
  <c r="F639" i="3"/>
  <c r="E639" i="3"/>
  <c r="C639" i="3" s="1"/>
  <c r="F638" i="3"/>
  <c r="E638" i="3"/>
  <c r="C638" i="3" s="1"/>
  <c r="F637" i="3"/>
  <c r="E637" i="3"/>
  <c r="F636" i="3"/>
  <c r="E636" i="3"/>
  <c r="C636" i="3" s="1"/>
  <c r="F635" i="3"/>
  <c r="E635" i="3"/>
  <c r="C635" i="3" s="1"/>
  <c r="F634" i="3"/>
  <c r="E634" i="3"/>
  <c r="F633" i="3"/>
  <c r="E633" i="3"/>
  <c r="C633" i="3" s="1"/>
  <c r="F632" i="3"/>
  <c r="E632" i="3"/>
  <c r="C632" i="3" s="1"/>
  <c r="F631" i="3"/>
  <c r="E631" i="3"/>
  <c r="C631" i="3" s="1"/>
  <c r="F630" i="3"/>
  <c r="E630" i="3"/>
  <c r="C630" i="3" s="1"/>
  <c r="F629" i="3"/>
  <c r="E629" i="3"/>
  <c r="C629" i="3" s="1"/>
  <c r="J629" i="3" s="1"/>
  <c r="F628" i="3"/>
  <c r="E628" i="3"/>
  <c r="C628" i="3" s="1"/>
  <c r="F627" i="3"/>
  <c r="E627" i="3"/>
  <c r="C627" i="3" s="1"/>
  <c r="F626" i="3"/>
  <c r="E626" i="3"/>
  <c r="F625" i="3"/>
  <c r="E625" i="3"/>
  <c r="F624" i="3"/>
  <c r="E624" i="3"/>
  <c r="C624" i="3" s="1"/>
  <c r="F623" i="3"/>
  <c r="E623" i="3"/>
  <c r="C623" i="3" s="1"/>
  <c r="F622" i="3"/>
  <c r="E622" i="3"/>
  <c r="C622" i="3" s="1"/>
  <c r="F621" i="3"/>
  <c r="E621" i="3"/>
  <c r="F620" i="3"/>
  <c r="E620" i="3"/>
  <c r="C620" i="3" s="1"/>
  <c r="F619" i="3"/>
  <c r="E619" i="3"/>
  <c r="C619" i="3" s="1"/>
  <c r="F618" i="3"/>
  <c r="E618" i="3"/>
  <c r="F617" i="3"/>
  <c r="E617" i="3"/>
  <c r="C617" i="3" s="1"/>
  <c r="F616" i="3"/>
  <c r="E616" i="3"/>
  <c r="C616" i="3" s="1"/>
  <c r="F615" i="3"/>
  <c r="E615" i="3"/>
  <c r="C615" i="3" s="1"/>
  <c r="F614" i="3"/>
  <c r="E614" i="3"/>
  <c r="C614" i="3" s="1"/>
  <c r="F613" i="3"/>
  <c r="E613" i="3"/>
  <c r="C613" i="3" s="1"/>
  <c r="F612" i="3"/>
  <c r="E612" i="3"/>
  <c r="C612" i="3" s="1"/>
  <c r="F611" i="3"/>
  <c r="E611" i="3"/>
  <c r="C611" i="3" s="1"/>
  <c r="F610" i="3"/>
  <c r="E610" i="3"/>
  <c r="F609" i="3"/>
  <c r="E609" i="3"/>
  <c r="F608" i="3"/>
  <c r="E608" i="3"/>
  <c r="C608" i="3" s="1"/>
  <c r="F607" i="3"/>
  <c r="E607" i="3"/>
  <c r="C607" i="3" s="1"/>
  <c r="F606" i="3"/>
  <c r="E606" i="3"/>
  <c r="C606" i="3" s="1"/>
  <c r="F605" i="3"/>
  <c r="E605" i="3"/>
  <c r="F604" i="3"/>
  <c r="E604" i="3"/>
  <c r="C604" i="3" s="1"/>
  <c r="F603" i="3"/>
  <c r="E603" i="3"/>
  <c r="C603" i="3" s="1"/>
  <c r="F602" i="3"/>
  <c r="E602" i="3"/>
  <c r="F601" i="3"/>
  <c r="E601" i="3"/>
  <c r="C601" i="3" s="1"/>
  <c r="F600" i="3"/>
  <c r="E600" i="3"/>
  <c r="C600" i="3" s="1"/>
  <c r="F599" i="3"/>
  <c r="E599" i="3"/>
  <c r="C599" i="3" s="1"/>
  <c r="F598" i="3"/>
  <c r="E598" i="3"/>
  <c r="C598" i="3" s="1"/>
  <c r="F597" i="3"/>
  <c r="E597" i="3"/>
  <c r="C597" i="3" s="1"/>
  <c r="F596" i="3"/>
  <c r="E596" i="3"/>
  <c r="C596" i="3" s="1"/>
  <c r="F595" i="3"/>
  <c r="E595" i="3"/>
  <c r="C595" i="3" s="1"/>
  <c r="F594" i="3"/>
  <c r="E594" i="3"/>
  <c r="F593" i="3"/>
  <c r="E593" i="3"/>
  <c r="F592" i="3"/>
  <c r="E592" i="3"/>
  <c r="C592" i="3" s="1"/>
  <c r="F591" i="3"/>
  <c r="E591" i="3"/>
  <c r="C591" i="3" s="1"/>
  <c r="F590" i="3"/>
  <c r="E590" i="3"/>
  <c r="C590" i="3" s="1"/>
  <c r="F589" i="3"/>
  <c r="E589" i="3"/>
  <c r="F588" i="3"/>
  <c r="E588" i="3"/>
  <c r="C588" i="3" s="1"/>
  <c r="F587" i="3"/>
  <c r="E587" i="3"/>
  <c r="C587" i="3" s="1"/>
  <c r="F586" i="3"/>
  <c r="E586" i="3"/>
  <c r="C586" i="3" s="1"/>
  <c r="F585" i="3"/>
  <c r="E585" i="3"/>
  <c r="C585" i="3" s="1"/>
  <c r="F584" i="3"/>
  <c r="E584" i="3"/>
  <c r="C584" i="3" s="1"/>
  <c r="F583" i="3"/>
  <c r="E583" i="3"/>
  <c r="C583" i="3" s="1"/>
  <c r="F582" i="3"/>
  <c r="E582" i="3"/>
  <c r="C582" i="3" s="1"/>
  <c r="F581" i="3"/>
  <c r="E581" i="3"/>
  <c r="C581" i="3" s="1"/>
  <c r="F580" i="3"/>
  <c r="E580" i="3"/>
  <c r="C580" i="3" s="1"/>
  <c r="F579" i="3"/>
  <c r="E579" i="3"/>
  <c r="C579" i="3" s="1"/>
  <c r="F578" i="3"/>
  <c r="E578" i="3"/>
  <c r="F577" i="3"/>
  <c r="E577" i="3"/>
  <c r="F576" i="3"/>
  <c r="E576" i="3"/>
  <c r="C576" i="3" s="1"/>
  <c r="F575" i="3"/>
  <c r="E575" i="3"/>
  <c r="C575" i="3" s="1"/>
  <c r="F574" i="3"/>
  <c r="E574" i="3"/>
  <c r="C574" i="3" s="1"/>
  <c r="F573" i="3"/>
  <c r="E573" i="3"/>
  <c r="C573" i="3" s="1"/>
  <c r="F572" i="3"/>
  <c r="E572" i="3"/>
  <c r="C572" i="3" s="1"/>
  <c r="F571" i="3"/>
  <c r="E571" i="3"/>
  <c r="C571" i="3" s="1"/>
  <c r="F570" i="3"/>
  <c r="E570" i="3"/>
  <c r="C570" i="3" s="1"/>
  <c r="F569" i="3"/>
  <c r="E569" i="3"/>
  <c r="C569" i="3" s="1"/>
  <c r="F568" i="3"/>
  <c r="E568" i="3"/>
  <c r="C568" i="3" s="1"/>
  <c r="F567" i="3"/>
  <c r="E567" i="3"/>
  <c r="C567" i="3" s="1"/>
  <c r="F566" i="3"/>
  <c r="E566" i="3"/>
  <c r="C566" i="3" s="1"/>
  <c r="F565" i="3"/>
  <c r="E565" i="3"/>
  <c r="C565" i="3" s="1"/>
  <c r="F564" i="3"/>
  <c r="E564" i="3"/>
  <c r="C564" i="3" s="1"/>
  <c r="F563" i="3"/>
  <c r="E563" i="3"/>
  <c r="C563" i="3" s="1"/>
  <c r="F562" i="3"/>
  <c r="E562" i="3"/>
  <c r="F561" i="3"/>
  <c r="E561" i="3"/>
  <c r="F560" i="3"/>
  <c r="E560" i="3"/>
  <c r="C560" i="3" s="1"/>
  <c r="F559" i="3"/>
  <c r="E559" i="3"/>
  <c r="C559" i="3" s="1"/>
  <c r="F558" i="3"/>
  <c r="E558" i="3"/>
  <c r="C558" i="3" s="1"/>
  <c r="F557" i="3"/>
  <c r="E557" i="3"/>
  <c r="C557" i="3" s="1"/>
  <c r="F556" i="3"/>
  <c r="E556" i="3"/>
  <c r="C556" i="3" s="1"/>
  <c r="F555" i="3"/>
  <c r="E555" i="3"/>
  <c r="C555" i="3" s="1"/>
  <c r="F554" i="3"/>
  <c r="E554" i="3"/>
  <c r="C554" i="3" s="1"/>
  <c r="F553" i="3"/>
  <c r="E553" i="3"/>
  <c r="C553" i="3" s="1"/>
  <c r="F552" i="3"/>
  <c r="E552" i="3"/>
  <c r="C552" i="3" s="1"/>
  <c r="F551" i="3"/>
  <c r="E551" i="3"/>
  <c r="C551" i="3" s="1"/>
  <c r="F550" i="3"/>
  <c r="E550" i="3"/>
  <c r="C550" i="3" s="1"/>
  <c r="F549" i="3"/>
  <c r="E549" i="3"/>
  <c r="C549" i="3" s="1"/>
  <c r="F548" i="3"/>
  <c r="E548" i="3"/>
  <c r="C548" i="3" s="1"/>
  <c r="F547" i="3"/>
  <c r="E547" i="3"/>
  <c r="C547" i="3" s="1"/>
  <c r="F546" i="3"/>
  <c r="E546" i="3"/>
  <c r="F545" i="3"/>
  <c r="E545" i="3"/>
  <c r="F544" i="3"/>
  <c r="E544" i="3"/>
  <c r="C544" i="3" s="1"/>
  <c r="F543" i="3"/>
  <c r="E543" i="3"/>
  <c r="C543" i="3" s="1"/>
  <c r="F542" i="3"/>
  <c r="E542" i="3"/>
  <c r="C542" i="3" s="1"/>
  <c r="F541" i="3"/>
  <c r="E541" i="3"/>
  <c r="C541" i="3" s="1"/>
  <c r="F540" i="3"/>
  <c r="E540" i="3"/>
  <c r="C540" i="3" s="1"/>
  <c r="F539" i="3"/>
  <c r="E539" i="3"/>
  <c r="C539" i="3" s="1"/>
  <c r="F538" i="3"/>
  <c r="E538" i="3"/>
  <c r="C538" i="3" s="1"/>
  <c r="F537" i="3"/>
  <c r="E537" i="3"/>
  <c r="C537" i="3" s="1"/>
  <c r="F536" i="3"/>
  <c r="E536" i="3"/>
  <c r="C536" i="3" s="1"/>
  <c r="F535" i="3"/>
  <c r="E535" i="3"/>
  <c r="C535" i="3" s="1"/>
  <c r="F534" i="3"/>
  <c r="E534" i="3"/>
  <c r="C534" i="3" s="1"/>
  <c r="F533" i="3"/>
  <c r="E533" i="3"/>
  <c r="C533" i="3" s="1"/>
  <c r="F532" i="3"/>
  <c r="E532" i="3"/>
  <c r="C532" i="3" s="1"/>
  <c r="F531" i="3"/>
  <c r="E531" i="3"/>
  <c r="C531" i="3" s="1"/>
  <c r="F530" i="3"/>
  <c r="E530" i="3"/>
  <c r="F529" i="3"/>
  <c r="E529" i="3"/>
  <c r="F528" i="3"/>
  <c r="E528" i="3"/>
  <c r="C528" i="3" s="1"/>
  <c r="F527" i="3"/>
  <c r="E527" i="3"/>
  <c r="C527" i="3" s="1"/>
  <c r="F526" i="3"/>
  <c r="E526" i="3"/>
  <c r="C526" i="3" s="1"/>
  <c r="F525" i="3"/>
  <c r="E525" i="3"/>
  <c r="C525" i="3" s="1"/>
  <c r="F524" i="3"/>
  <c r="E524" i="3"/>
  <c r="C524" i="3" s="1"/>
  <c r="F523" i="3"/>
  <c r="E523" i="3"/>
  <c r="C523" i="3" s="1"/>
  <c r="F522" i="3"/>
  <c r="E522" i="3"/>
  <c r="C522" i="3" s="1"/>
  <c r="F521" i="3"/>
  <c r="E521" i="3"/>
  <c r="C521" i="3" s="1"/>
  <c r="F520" i="3"/>
  <c r="E520" i="3"/>
  <c r="C520" i="3" s="1"/>
  <c r="F519" i="3"/>
  <c r="E519" i="3"/>
  <c r="C519" i="3" s="1"/>
  <c r="F518" i="3"/>
  <c r="E518" i="3"/>
  <c r="C518" i="3" s="1"/>
  <c r="F517" i="3"/>
  <c r="E517" i="3"/>
  <c r="C517" i="3" s="1"/>
  <c r="F516" i="3"/>
  <c r="E516" i="3"/>
  <c r="C516" i="3" s="1"/>
  <c r="F515" i="3"/>
  <c r="E515" i="3"/>
  <c r="C515" i="3" s="1"/>
  <c r="F514" i="3"/>
  <c r="E514" i="3"/>
  <c r="F513" i="3"/>
  <c r="E513" i="3"/>
  <c r="F512" i="3"/>
  <c r="E512" i="3"/>
  <c r="C512" i="3" s="1"/>
  <c r="F511" i="3"/>
  <c r="E511" i="3"/>
  <c r="C511" i="3" s="1"/>
  <c r="F510" i="3"/>
  <c r="E510" i="3"/>
  <c r="C510" i="3" s="1"/>
  <c r="F509" i="3"/>
  <c r="E509" i="3"/>
  <c r="C509" i="3" s="1"/>
  <c r="F508" i="3"/>
  <c r="E508" i="3"/>
  <c r="C508" i="3" s="1"/>
  <c r="F507" i="3"/>
  <c r="E507" i="3"/>
  <c r="C507" i="3" s="1"/>
  <c r="F506" i="3"/>
  <c r="E506" i="3"/>
  <c r="C506" i="3" s="1"/>
  <c r="F505" i="3"/>
  <c r="E505" i="3"/>
  <c r="C505" i="3" s="1"/>
  <c r="F504" i="3"/>
  <c r="E504" i="3"/>
  <c r="C504" i="3" s="1"/>
  <c r="F503" i="3"/>
  <c r="E503" i="3"/>
  <c r="C503" i="3" s="1"/>
  <c r="F502" i="3"/>
  <c r="E502" i="3"/>
  <c r="C502" i="3" s="1"/>
  <c r="F501" i="3"/>
  <c r="E501" i="3"/>
  <c r="C501" i="3" s="1"/>
  <c r="F500" i="3"/>
  <c r="E500" i="3"/>
  <c r="C500" i="3" s="1"/>
  <c r="F499" i="3"/>
  <c r="E499" i="3"/>
  <c r="C499" i="3" s="1"/>
  <c r="F498" i="3"/>
  <c r="E498" i="3"/>
  <c r="F497" i="3"/>
  <c r="E497" i="3"/>
  <c r="F496" i="3"/>
  <c r="E496" i="3"/>
  <c r="C496" i="3" s="1"/>
  <c r="F495" i="3"/>
  <c r="E495" i="3"/>
  <c r="C495" i="3" s="1"/>
  <c r="F494" i="3"/>
  <c r="E494" i="3"/>
  <c r="C494" i="3" s="1"/>
  <c r="F493" i="3"/>
  <c r="E493" i="3"/>
  <c r="C493" i="3" s="1"/>
  <c r="F492" i="3"/>
  <c r="E492" i="3"/>
  <c r="C492" i="3" s="1"/>
  <c r="F491" i="3"/>
  <c r="E491" i="3"/>
  <c r="C491" i="3" s="1"/>
  <c r="F490" i="3"/>
  <c r="E490" i="3"/>
  <c r="C490" i="3" s="1"/>
  <c r="F489" i="3"/>
  <c r="E489" i="3"/>
  <c r="C489" i="3" s="1"/>
  <c r="F488" i="3"/>
  <c r="E488" i="3"/>
  <c r="C488" i="3" s="1"/>
  <c r="F487" i="3"/>
  <c r="E487" i="3"/>
  <c r="C487" i="3" s="1"/>
  <c r="F486" i="3"/>
  <c r="E486" i="3"/>
  <c r="C486" i="3" s="1"/>
  <c r="F485" i="3"/>
  <c r="E485" i="3"/>
  <c r="C485" i="3" s="1"/>
  <c r="F484" i="3"/>
  <c r="E484" i="3"/>
  <c r="C484" i="3" s="1"/>
  <c r="F483" i="3"/>
  <c r="E483" i="3"/>
  <c r="C483" i="3" s="1"/>
  <c r="F482" i="3"/>
  <c r="E482" i="3"/>
  <c r="F481" i="3"/>
  <c r="E481" i="3"/>
  <c r="F480" i="3"/>
  <c r="E480" i="3"/>
  <c r="C480" i="3" s="1"/>
  <c r="F479" i="3"/>
  <c r="E479" i="3"/>
  <c r="C479" i="3" s="1"/>
  <c r="F478" i="3"/>
  <c r="E478" i="3"/>
  <c r="C478" i="3" s="1"/>
  <c r="F477" i="3"/>
  <c r="E477" i="3"/>
  <c r="C477" i="3" s="1"/>
  <c r="F476" i="3"/>
  <c r="E476" i="3"/>
  <c r="C476" i="3" s="1"/>
  <c r="F475" i="3"/>
  <c r="E475" i="3"/>
  <c r="C475" i="3" s="1"/>
  <c r="F474" i="3"/>
  <c r="E474" i="3"/>
  <c r="C474" i="3" s="1"/>
  <c r="F473" i="3"/>
  <c r="E473" i="3"/>
  <c r="C473" i="3" s="1"/>
  <c r="F472" i="3"/>
  <c r="E472" i="3"/>
  <c r="C472" i="3" s="1"/>
  <c r="F471" i="3"/>
  <c r="E471" i="3"/>
  <c r="C471" i="3" s="1"/>
  <c r="F470" i="3"/>
  <c r="E470" i="3"/>
  <c r="C470" i="3" s="1"/>
  <c r="F469" i="3"/>
  <c r="E469" i="3"/>
  <c r="C469" i="3" s="1"/>
  <c r="F468" i="3"/>
  <c r="E468" i="3"/>
  <c r="C468" i="3" s="1"/>
  <c r="F467" i="3"/>
  <c r="E467" i="3"/>
  <c r="C467" i="3" s="1"/>
  <c r="F466" i="3"/>
  <c r="E466" i="3"/>
  <c r="F465" i="3"/>
  <c r="E465" i="3"/>
  <c r="F464" i="3"/>
  <c r="E464" i="3"/>
  <c r="C464" i="3" s="1"/>
  <c r="F463" i="3"/>
  <c r="E463" i="3"/>
  <c r="C463" i="3" s="1"/>
  <c r="F462" i="3"/>
  <c r="E462" i="3"/>
  <c r="C462" i="3" s="1"/>
  <c r="F461" i="3"/>
  <c r="E461" i="3"/>
  <c r="C461" i="3" s="1"/>
  <c r="F460" i="3"/>
  <c r="E460" i="3"/>
  <c r="C460" i="3" s="1"/>
  <c r="F459" i="3"/>
  <c r="E459" i="3"/>
  <c r="C459" i="3" s="1"/>
  <c r="F458" i="3"/>
  <c r="E458" i="3"/>
  <c r="C458" i="3" s="1"/>
  <c r="F457" i="3"/>
  <c r="E457" i="3"/>
  <c r="C457" i="3" s="1"/>
  <c r="F456" i="3"/>
  <c r="E456" i="3"/>
  <c r="C456" i="3" s="1"/>
  <c r="F455" i="3"/>
  <c r="E455" i="3"/>
  <c r="C455" i="3" s="1"/>
  <c r="F454" i="3"/>
  <c r="E454" i="3"/>
  <c r="C454" i="3" s="1"/>
  <c r="F453" i="3"/>
  <c r="E453" i="3"/>
  <c r="C453" i="3" s="1"/>
  <c r="F452" i="3"/>
  <c r="E452" i="3"/>
  <c r="C452" i="3" s="1"/>
  <c r="F451" i="3"/>
  <c r="E451" i="3"/>
  <c r="C451" i="3" s="1"/>
  <c r="F450" i="3"/>
  <c r="E450" i="3"/>
  <c r="F449" i="3"/>
  <c r="E449" i="3"/>
  <c r="F448" i="3"/>
  <c r="E448" i="3"/>
  <c r="C448" i="3" s="1"/>
  <c r="F447" i="3"/>
  <c r="E447" i="3"/>
  <c r="C447" i="3" s="1"/>
  <c r="F446" i="3"/>
  <c r="E446" i="3"/>
  <c r="C446" i="3" s="1"/>
  <c r="F445" i="3"/>
  <c r="E445" i="3"/>
  <c r="C445" i="3" s="1"/>
  <c r="F444" i="3"/>
  <c r="E444" i="3"/>
  <c r="C444" i="3" s="1"/>
  <c r="F443" i="3"/>
  <c r="E443" i="3"/>
  <c r="C443" i="3" s="1"/>
  <c r="F442" i="3"/>
  <c r="E442" i="3"/>
  <c r="C442" i="3" s="1"/>
  <c r="F441" i="3"/>
  <c r="E441" i="3"/>
  <c r="C441" i="3" s="1"/>
  <c r="F440" i="3"/>
  <c r="E440" i="3"/>
  <c r="C440" i="3" s="1"/>
  <c r="F439" i="3"/>
  <c r="E439" i="3"/>
  <c r="C439" i="3" s="1"/>
  <c r="F438" i="3"/>
  <c r="E438" i="3"/>
  <c r="C438" i="3" s="1"/>
  <c r="F437" i="3"/>
  <c r="E437" i="3"/>
  <c r="C437" i="3" s="1"/>
  <c r="F436" i="3"/>
  <c r="E436" i="3"/>
  <c r="C436" i="3" s="1"/>
  <c r="F435" i="3"/>
  <c r="E435" i="3"/>
  <c r="C435" i="3" s="1"/>
  <c r="F434" i="3"/>
  <c r="E434" i="3"/>
  <c r="F433" i="3"/>
  <c r="E433" i="3"/>
  <c r="F432" i="3"/>
  <c r="E432" i="3"/>
  <c r="C432" i="3" s="1"/>
  <c r="F431" i="3"/>
  <c r="E431" i="3"/>
  <c r="C431" i="3" s="1"/>
  <c r="F430" i="3"/>
  <c r="E430" i="3"/>
  <c r="C430" i="3" s="1"/>
  <c r="F429" i="3"/>
  <c r="E429" i="3"/>
  <c r="C429" i="3" s="1"/>
  <c r="F428" i="3"/>
  <c r="E428" i="3"/>
  <c r="C428" i="3" s="1"/>
  <c r="F427" i="3"/>
  <c r="E427" i="3"/>
  <c r="C427" i="3" s="1"/>
  <c r="F426" i="3"/>
  <c r="E426" i="3"/>
  <c r="C426" i="3" s="1"/>
  <c r="F425" i="3"/>
  <c r="E425" i="3"/>
  <c r="C425" i="3" s="1"/>
  <c r="F424" i="3"/>
  <c r="E424" i="3"/>
  <c r="C424" i="3" s="1"/>
  <c r="F423" i="3"/>
  <c r="E423" i="3"/>
  <c r="C423" i="3" s="1"/>
  <c r="F422" i="3"/>
  <c r="E422" i="3"/>
  <c r="C422" i="3" s="1"/>
  <c r="F421" i="3"/>
  <c r="E421" i="3"/>
  <c r="C421" i="3" s="1"/>
  <c r="F420" i="3"/>
  <c r="E420" i="3"/>
  <c r="C420" i="3" s="1"/>
  <c r="F419" i="3"/>
  <c r="E419" i="3"/>
  <c r="C419" i="3" s="1"/>
  <c r="F418" i="3"/>
  <c r="E418" i="3"/>
  <c r="F417" i="3"/>
  <c r="E417" i="3"/>
  <c r="F416" i="3"/>
  <c r="E416" i="3"/>
  <c r="C416" i="3" s="1"/>
  <c r="F415" i="3"/>
  <c r="E415" i="3"/>
  <c r="C415" i="3" s="1"/>
  <c r="F414" i="3"/>
  <c r="E414" i="3"/>
  <c r="C414" i="3" s="1"/>
  <c r="F413" i="3"/>
  <c r="E413" i="3"/>
  <c r="C413" i="3" s="1"/>
  <c r="F412" i="3"/>
  <c r="E412" i="3"/>
  <c r="C412" i="3" s="1"/>
  <c r="F411" i="3"/>
  <c r="E411" i="3"/>
  <c r="C411" i="3" s="1"/>
  <c r="F410" i="3"/>
  <c r="E410" i="3"/>
  <c r="C410" i="3" s="1"/>
  <c r="F409" i="3"/>
  <c r="E409" i="3"/>
  <c r="C409" i="3" s="1"/>
  <c r="F408" i="3"/>
  <c r="E408" i="3"/>
  <c r="C408" i="3" s="1"/>
  <c r="F407" i="3"/>
  <c r="E407" i="3"/>
  <c r="C407" i="3" s="1"/>
  <c r="F406" i="3"/>
  <c r="E406" i="3"/>
  <c r="C406" i="3" s="1"/>
  <c r="F405" i="3"/>
  <c r="E405" i="3"/>
  <c r="C405" i="3" s="1"/>
  <c r="F404" i="3"/>
  <c r="E404" i="3"/>
  <c r="C404" i="3" s="1"/>
  <c r="F403" i="3"/>
  <c r="E403" i="3"/>
  <c r="C403" i="3" s="1"/>
  <c r="F402" i="3"/>
  <c r="E402" i="3"/>
  <c r="F401" i="3"/>
  <c r="E401" i="3"/>
  <c r="F400" i="3"/>
  <c r="E400" i="3"/>
  <c r="C400" i="3" s="1"/>
  <c r="F399" i="3"/>
  <c r="E399" i="3"/>
  <c r="C399" i="3" s="1"/>
  <c r="F398" i="3"/>
  <c r="E398" i="3"/>
  <c r="C398" i="3" s="1"/>
  <c r="F397" i="3"/>
  <c r="E397" i="3"/>
  <c r="C397" i="3" s="1"/>
  <c r="F396" i="3"/>
  <c r="E396" i="3"/>
  <c r="C396" i="3" s="1"/>
  <c r="F395" i="3"/>
  <c r="E395" i="3"/>
  <c r="C395" i="3" s="1"/>
  <c r="F394" i="3"/>
  <c r="E394" i="3"/>
  <c r="C394" i="3" s="1"/>
  <c r="F393" i="3"/>
  <c r="E393" i="3"/>
  <c r="C393" i="3" s="1"/>
  <c r="F392" i="3"/>
  <c r="E392" i="3"/>
  <c r="C392" i="3" s="1"/>
  <c r="F391" i="3"/>
  <c r="E391" i="3"/>
  <c r="C391" i="3" s="1"/>
  <c r="F390" i="3"/>
  <c r="E390" i="3"/>
  <c r="C390" i="3" s="1"/>
  <c r="F389" i="3"/>
  <c r="E389" i="3"/>
  <c r="C389" i="3" s="1"/>
  <c r="F388" i="3"/>
  <c r="E388" i="3"/>
  <c r="C388" i="3" s="1"/>
  <c r="F387" i="3"/>
  <c r="E387" i="3"/>
  <c r="C387" i="3" s="1"/>
  <c r="F386" i="3"/>
  <c r="E386" i="3"/>
  <c r="F385" i="3"/>
  <c r="E385" i="3"/>
  <c r="F384" i="3"/>
  <c r="E384" i="3"/>
  <c r="C384" i="3" s="1"/>
  <c r="F383" i="3"/>
  <c r="E383" i="3"/>
  <c r="C383" i="3" s="1"/>
  <c r="F382" i="3"/>
  <c r="E382" i="3"/>
  <c r="C382" i="3" s="1"/>
  <c r="F381" i="3"/>
  <c r="E381" i="3"/>
  <c r="C381" i="3" s="1"/>
  <c r="F380" i="3"/>
  <c r="E380" i="3"/>
  <c r="C380" i="3" s="1"/>
  <c r="F379" i="3"/>
  <c r="E379" i="3"/>
  <c r="C379" i="3" s="1"/>
  <c r="F378" i="3"/>
  <c r="E378" i="3"/>
  <c r="C378" i="3" s="1"/>
  <c r="F377" i="3"/>
  <c r="E377" i="3"/>
  <c r="C377" i="3" s="1"/>
  <c r="F376" i="3"/>
  <c r="E376" i="3"/>
  <c r="C376" i="3" s="1"/>
  <c r="F375" i="3"/>
  <c r="E375" i="3"/>
  <c r="C375" i="3" s="1"/>
  <c r="F374" i="3"/>
  <c r="E374" i="3"/>
  <c r="C374" i="3" s="1"/>
  <c r="F373" i="3"/>
  <c r="E373" i="3"/>
  <c r="C373" i="3" s="1"/>
  <c r="F372" i="3"/>
  <c r="E372" i="3"/>
  <c r="C372" i="3" s="1"/>
  <c r="F371" i="3"/>
  <c r="E371" i="3"/>
  <c r="C371" i="3" s="1"/>
  <c r="F370" i="3"/>
  <c r="E370" i="3"/>
  <c r="F369" i="3"/>
  <c r="E369" i="3"/>
  <c r="F368" i="3"/>
  <c r="E368" i="3"/>
  <c r="C368" i="3" s="1"/>
  <c r="F367" i="3"/>
  <c r="E367" i="3"/>
  <c r="C367" i="3" s="1"/>
  <c r="F366" i="3"/>
  <c r="E366" i="3"/>
  <c r="C366" i="3" s="1"/>
  <c r="F365" i="3"/>
  <c r="E365" i="3"/>
  <c r="C365" i="3" s="1"/>
  <c r="F364" i="3"/>
  <c r="E364" i="3"/>
  <c r="C364" i="3" s="1"/>
  <c r="F363" i="3"/>
  <c r="E363" i="3"/>
  <c r="C363" i="3" s="1"/>
  <c r="F362" i="3"/>
  <c r="E362" i="3"/>
  <c r="C362" i="3" s="1"/>
  <c r="F361" i="3"/>
  <c r="E361" i="3"/>
  <c r="C361" i="3" s="1"/>
  <c r="F360" i="3"/>
  <c r="E360" i="3"/>
  <c r="C360" i="3" s="1"/>
  <c r="F359" i="3"/>
  <c r="E359" i="3"/>
  <c r="C359" i="3" s="1"/>
  <c r="F358" i="3"/>
  <c r="E358" i="3"/>
  <c r="C358" i="3" s="1"/>
  <c r="F357" i="3"/>
  <c r="E357" i="3"/>
  <c r="C357" i="3" s="1"/>
  <c r="F356" i="3"/>
  <c r="E356" i="3"/>
  <c r="C356" i="3" s="1"/>
  <c r="J356" i="3" s="1"/>
  <c r="F355" i="3"/>
  <c r="E355" i="3"/>
  <c r="C355" i="3" s="1"/>
  <c r="F354" i="3"/>
  <c r="E354" i="3"/>
  <c r="F353" i="3"/>
  <c r="E353" i="3"/>
  <c r="F352" i="3"/>
  <c r="E352" i="3"/>
  <c r="C352" i="3" s="1"/>
  <c r="F351" i="3"/>
  <c r="E351" i="3"/>
  <c r="C351" i="3" s="1"/>
  <c r="F350" i="3"/>
  <c r="E350" i="3"/>
  <c r="C350" i="3" s="1"/>
  <c r="F349" i="3"/>
  <c r="E349" i="3"/>
  <c r="C349" i="3" s="1"/>
  <c r="F348" i="3"/>
  <c r="E348" i="3"/>
  <c r="C348" i="3" s="1"/>
  <c r="F347" i="3"/>
  <c r="E347" i="3"/>
  <c r="C347" i="3" s="1"/>
  <c r="F346" i="3"/>
  <c r="E346" i="3"/>
  <c r="C346" i="3" s="1"/>
  <c r="F345" i="3"/>
  <c r="E345" i="3"/>
  <c r="C345" i="3" s="1"/>
  <c r="F344" i="3"/>
  <c r="E344" i="3"/>
  <c r="C344" i="3" s="1"/>
  <c r="F343" i="3"/>
  <c r="E343" i="3"/>
  <c r="C343" i="3" s="1"/>
  <c r="F342" i="3"/>
  <c r="E342" i="3"/>
  <c r="C342" i="3" s="1"/>
  <c r="F341" i="3"/>
  <c r="E341" i="3"/>
  <c r="C341" i="3" s="1"/>
  <c r="F340" i="3"/>
  <c r="E340" i="3"/>
  <c r="C340" i="3" s="1"/>
  <c r="F339" i="3"/>
  <c r="E339" i="3"/>
  <c r="C339" i="3" s="1"/>
  <c r="F338" i="3"/>
  <c r="E338" i="3"/>
  <c r="F337" i="3"/>
  <c r="E337" i="3"/>
  <c r="F336" i="3"/>
  <c r="E336" i="3"/>
  <c r="C336" i="3" s="1"/>
  <c r="F335" i="3"/>
  <c r="E335" i="3"/>
  <c r="C335" i="3" s="1"/>
  <c r="F334" i="3"/>
  <c r="E334" i="3"/>
  <c r="C334" i="3" s="1"/>
  <c r="F333" i="3"/>
  <c r="E333" i="3"/>
  <c r="C333" i="3" s="1"/>
  <c r="F332" i="3"/>
  <c r="E332" i="3"/>
  <c r="C332" i="3" s="1"/>
  <c r="F331" i="3"/>
  <c r="E331" i="3"/>
  <c r="C331" i="3" s="1"/>
  <c r="F330" i="3"/>
  <c r="E330" i="3"/>
  <c r="C330" i="3" s="1"/>
  <c r="F329" i="3"/>
  <c r="E329" i="3"/>
  <c r="C329" i="3" s="1"/>
  <c r="F328" i="3"/>
  <c r="E328" i="3"/>
  <c r="C328" i="3" s="1"/>
  <c r="F327" i="3"/>
  <c r="E327" i="3"/>
  <c r="C327" i="3" s="1"/>
  <c r="F326" i="3"/>
  <c r="E326" i="3"/>
  <c r="C326" i="3" s="1"/>
  <c r="F325" i="3"/>
  <c r="E325" i="3"/>
  <c r="C325" i="3" s="1"/>
  <c r="F324" i="3"/>
  <c r="E324" i="3"/>
  <c r="C324" i="3" s="1"/>
  <c r="F323" i="3"/>
  <c r="E323" i="3"/>
  <c r="C323" i="3" s="1"/>
  <c r="F322" i="3"/>
  <c r="E322" i="3"/>
  <c r="F321" i="3"/>
  <c r="E321" i="3"/>
  <c r="F320" i="3"/>
  <c r="E320" i="3"/>
  <c r="C320" i="3" s="1"/>
  <c r="F319" i="3"/>
  <c r="E319" i="3"/>
  <c r="C319" i="3" s="1"/>
  <c r="F318" i="3"/>
  <c r="E318" i="3"/>
  <c r="C318" i="3" s="1"/>
  <c r="F317" i="3"/>
  <c r="E317" i="3"/>
  <c r="C317" i="3" s="1"/>
  <c r="F316" i="3"/>
  <c r="E316" i="3"/>
  <c r="C316" i="3" s="1"/>
  <c r="F315" i="3"/>
  <c r="E315" i="3"/>
  <c r="C315" i="3" s="1"/>
  <c r="F314" i="3"/>
  <c r="E314" i="3"/>
  <c r="C314" i="3" s="1"/>
  <c r="F313" i="3"/>
  <c r="E313" i="3"/>
  <c r="C313" i="3" s="1"/>
  <c r="F312" i="3"/>
  <c r="E312" i="3"/>
  <c r="C312" i="3" s="1"/>
  <c r="F311" i="3"/>
  <c r="E311" i="3"/>
  <c r="C311" i="3" s="1"/>
  <c r="F310" i="3"/>
  <c r="E310" i="3"/>
  <c r="C310" i="3" s="1"/>
  <c r="F309" i="3"/>
  <c r="E309" i="3"/>
  <c r="C309" i="3" s="1"/>
  <c r="F308" i="3"/>
  <c r="E308" i="3"/>
  <c r="C308" i="3" s="1"/>
  <c r="F307" i="3"/>
  <c r="E307" i="3"/>
  <c r="C307" i="3" s="1"/>
  <c r="F306" i="3"/>
  <c r="E306" i="3"/>
  <c r="F305" i="3"/>
  <c r="E305" i="3"/>
  <c r="F304" i="3"/>
  <c r="E304" i="3"/>
  <c r="C304" i="3" s="1"/>
  <c r="F303" i="3"/>
  <c r="E303" i="3"/>
  <c r="C303" i="3" s="1"/>
  <c r="F302" i="3"/>
  <c r="E302" i="3"/>
  <c r="C302" i="3" s="1"/>
  <c r="F301" i="3"/>
  <c r="E301" i="3"/>
  <c r="C301" i="3" s="1"/>
  <c r="F300" i="3"/>
  <c r="E300" i="3"/>
  <c r="C300" i="3" s="1"/>
  <c r="F299" i="3"/>
  <c r="E299" i="3"/>
  <c r="C299" i="3" s="1"/>
  <c r="F298" i="3"/>
  <c r="E298" i="3"/>
  <c r="C298" i="3" s="1"/>
  <c r="F297" i="3"/>
  <c r="E297" i="3"/>
  <c r="C297" i="3" s="1"/>
  <c r="F296" i="3"/>
  <c r="E296" i="3"/>
  <c r="C296" i="3" s="1"/>
  <c r="F295" i="3"/>
  <c r="E295" i="3"/>
  <c r="C295" i="3" s="1"/>
  <c r="F294" i="3"/>
  <c r="E294" i="3"/>
  <c r="C294" i="3" s="1"/>
  <c r="F293" i="3"/>
  <c r="E293" i="3"/>
  <c r="C293" i="3" s="1"/>
  <c r="F292" i="3"/>
  <c r="E292" i="3"/>
  <c r="C292" i="3" s="1"/>
  <c r="F291" i="3"/>
  <c r="E291" i="3"/>
  <c r="C291" i="3" s="1"/>
  <c r="F290" i="3"/>
  <c r="E290" i="3"/>
  <c r="F289" i="3"/>
  <c r="E289" i="3"/>
  <c r="F288" i="3"/>
  <c r="E288" i="3"/>
  <c r="C288" i="3" s="1"/>
  <c r="F287" i="3"/>
  <c r="E287" i="3"/>
  <c r="C287" i="3" s="1"/>
  <c r="F286" i="3"/>
  <c r="E286" i="3"/>
  <c r="C286" i="3" s="1"/>
  <c r="F285" i="3"/>
  <c r="E285" i="3"/>
  <c r="C285" i="3" s="1"/>
  <c r="F284" i="3"/>
  <c r="E284" i="3"/>
  <c r="C284" i="3" s="1"/>
  <c r="F283" i="3"/>
  <c r="E283" i="3"/>
  <c r="C283" i="3" s="1"/>
  <c r="F282" i="3"/>
  <c r="E282" i="3"/>
  <c r="C282" i="3" s="1"/>
  <c r="F281" i="3"/>
  <c r="E281" i="3"/>
  <c r="C281" i="3" s="1"/>
  <c r="F280" i="3"/>
  <c r="E280" i="3"/>
  <c r="C280" i="3" s="1"/>
  <c r="F279" i="3"/>
  <c r="E279" i="3"/>
  <c r="C279" i="3" s="1"/>
  <c r="F278" i="3"/>
  <c r="E278" i="3"/>
  <c r="C278" i="3" s="1"/>
  <c r="F277" i="3"/>
  <c r="E277" i="3"/>
  <c r="C277" i="3" s="1"/>
  <c r="F276" i="3"/>
  <c r="E276" i="3"/>
  <c r="C276" i="3" s="1"/>
  <c r="J276" i="3" s="1"/>
  <c r="F275" i="3"/>
  <c r="E275" i="3"/>
  <c r="C275" i="3" s="1"/>
  <c r="F274" i="3"/>
  <c r="E274" i="3"/>
  <c r="F273" i="3"/>
  <c r="E273" i="3"/>
  <c r="F272" i="3"/>
  <c r="E272" i="3"/>
  <c r="C272" i="3" s="1"/>
  <c r="F271" i="3"/>
  <c r="E271" i="3"/>
  <c r="C271" i="3" s="1"/>
  <c r="F270" i="3"/>
  <c r="E270" i="3"/>
  <c r="C270" i="3" s="1"/>
  <c r="F269" i="3"/>
  <c r="E269" i="3"/>
  <c r="C269" i="3" s="1"/>
  <c r="F268" i="3"/>
  <c r="E268" i="3"/>
  <c r="C268" i="3" s="1"/>
  <c r="F267" i="3"/>
  <c r="E267" i="3"/>
  <c r="C267" i="3" s="1"/>
  <c r="F266" i="3"/>
  <c r="E266" i="3"/>
  <c r="C266" i="3" s="1"/>
  <c r="F265" i="3"/>
  <c r="E265" i="3"/>
  <c r="C265" i="3" s="1"/>
  <c r="F264" i="3"/>
  <c r="E264" i="3"/>
  <c r="C264" i="3" s="1"/>
  <c r="F263" i="3"/>
  <c r="E263" i="3"/>
  <c r="C263" i="3" s="1"/>
  <c r="F262" i="3"/>
  <c r="E262" i="3"/>
  <c r="C262" i="3" s="1"/>
  <c r="F261" i="3"/>
  <c r="E261" i="3"/>
  <c r="C261" i="3" s="1"/>
  <c r="F260" i="3"/>
  <c r="E260" i="3"/>
  <c r="C260" i="3" s="1"/>
  <c r="F259" i="3"/>
  <c r="E259" i="3"/>
  <c r="C259" i="3" s="1"/>
  <c r="F258" i="3"/>
  <c r="E258" i="3"/>
  <c r="F257" i="3"/>
  <c r="E257" i="3"/>
  <c r="F256" i="3"/>
  <c r="E256" i="3"/>
  <c r="C256" i="3" s="1"/>
  <c r="F255" i="3"/>
  <c r="E255" i="3"/>
  <c r="C255" i="3" s="1"/>
  <c r="F254" i="3"/>
  <c r="E254" i="3"/>
  <c r="C254" i="3" s="1"/>
  <c r="F253" i="3"/>
  <c r="E253" i="3"/>
  <c r="C253" i="3" s="1"/>
  <c r="F252" i="3"/>
  <c r="E252" i="3"/>
  <c r="C252" i="3" s="1"/>
  <c r="F251" i="3"/>
  <c r="E251" i="3"/>
  <c r="C251" i="3" s="1"/>
  <c r="F250" i="3"/>
  <c r="E250" i="3"/>
  <c r="C250" i="3" s="1"/>
  <c r="F249" i="3"/>
  <c r="E249" i="3"/>
  <c r="C249" i="3" s="1"/>
  <c r="F248" i="3"/>
  <c r="E248" i="3"/>
  <c r="C248" i="3" s="1"/>
  <c r="F247" i="3"/>
  <c r="E247" i="3"/>
  <c r="C247" i="3" s="1"/>
  <c r="F246" i="3"/>
  <c r="E246" i="3"/>
  <c r="C246" i="3" s="1"/>
  <c r="F245" i="3"/>
  <c r="E245" i="3"/>
  <c r="C245" i="3" s="1"/>
  <c r="F244" i="3"/>
  <c r="E244" i="3"/>
  <c r="C244" i="3" s="1"/>
  <c r="F243" i="3"/>
  <c r="E243" i="3"/>
  <c r="C243" i="3" s="1"/>
  <c r="F242" i="3"/>
  <c r="E242" i="3"/>
  <c r="F241" i="3"/>
  <c r="E241" i="3"/>
  <c r="F240" i="3"/>
  <c r="E240" i="3"/>
  <c r="C240" i="3" s="1"/>
  <c r="F239" i="3"/>
  <c r="E239" i="3"/>
  <c r="C239" i="3" s="1"/>
  <c r="F238" i="3"/>
  <c r="E238" i="3"/>
  <c r="C238" i="3" s="1"/>
  <c r="F237" i="3"/>
  <c r="E237" i="3"/>
  <c r="C237" i="3" s="1"/>
  <c r="F236" i="3"/>
  <c r="E236" i="3"/>
  <c r="C236" i="3" s="1"/>
  <c r="F235" i="3"/>
  <c r="E235" i="3"/>
  <c r="C235" i="3" s="1"/>
  <c r="F234" i="3"/>
  <c r="E234" i="3"/>
  <c r="C234" i="3" s="1"/>
  <c r="F233" i="3"/>
  <c r="E233" i="3"/>
  <c r="C233" i="3" s="1"/>
  <c r="F232" i="3"/>
  <c r="E232" i="3"/>
  <c r="C232" i="3" s="1"/>
  <c r="F231" i="3"/>
  <c r="E231" i="3"/>
  <c r="C231" i="3" s="1"/>
  <c r="F230" i="3"/>
  <c r="E230" i="3"/>
  <c r="C230" i="3" s="1"/>
  <c r="F229" i="3"/>
  <c r="E229" i="3"/>
  <c r="C229" i="3" s="1"/>
  <c r="F228" i="3"/>
  <c r="E228" i="3"/>
  <c r="C228" i="3" s="1"/>
  <c r="J228" i="3" s="1"/>
  <c r="F227" i="3"/>
  <c r="E227" i="3"/>
  <c r="C227" i="3" s="1"/>
  <c r="F226" i="3"/>
  <c r="E226" i="3"/>
  <c r="F225" i="3"/>
  <c r="E225" i="3"/>
  <c r="F224" i="3"/>
  <c r="E224" i="3"/>
  <c r="C224" i="3" s="1"/>
  <c r="F223" i="3"/>
  <c r="E223" i="3"/>
  <c r="C223" i="3" s="1"/>
  <c r="F222" i="3"/>
  <c r="E222" i="3"/>
  <c r="C222" i="3" s="1"/>
  <c r="F221" i="3"/>
  <c r="E221" i="3"/>
  <c r="C221" i="3" s="1"/>
  <c r="F220" i="3"/>
  <c r="E220" i="3"/>
  <c r="C220" i="3" s="1"/>
  <c r="F219" i="3"/>
  <c r="E219" i="3"/>
  <c r="C219" i="3" s="1"/>
  <c r="F218" i="3"/>
  <c r="E218" i="3"/>
  <c r="C218" i="3" s="1"/>
  <c r="F217" i="3"/>
  <c r="E217" i="3"/>
  <c r="C217" i="3" s="1"/>
  <c r="F216" i="3"/>
  <c r="E216" i="3"/>
  <c r="C216" i="3" s="1"/>
  <c r="F215" i="3"/>
  <c r="E215" i="3"/>
  <c r="C215" i="3" s="1"/>
  <c r="F214" i="3"/>
  <c r="E214" i="3"/>
  <c r="C214" i="3" s="1"/>
  <c r="F213" i="3"/>
  <c r="E213" i="3"/>
  <c r="C213" i="3" s="1"/>
  <c r="F212" i="3"/>
  <c r="E212" i="3"/>
  <c r="C212" i="3" s="1"/>
  <c r="F211" i="3"/>
  <c r="E211" i="3"/>
  <c r="C211" i="3" s="1"/>
  <c r="F210" i="3"/>
  <c r="E210" i="3"/>
  <c r="F209" i="3"/>
  <c r="E209" i="3"/>
  <c r="F208" i="3"/>
  <c r="E208" i="3"/>
  <c r="C208" i="3" s="1"/>
  <c r="F207" i="3"/>
  <c r="E207" i="3"/>
  <c r="C207" i="3" s="1"/>
  <c r="F206" i="3"/>
  <c r="E206" i="3"/>
  <c r="C206" i="3" s="1"/>
  <c r="F205" i="3"/>
  <c r="E205" i="3"/>
  <c r="C205" i="3" s="1"/>
  <c r="F204" i="3"/>
  <c r="E204" i="3"/>
  <c r="C204" i="3" s="1"/>
  <c r="F203" i="3"/>
  <c r="E203" i="3"/>
  <c r="C203" i="3" s="1"/>
  <c r="F202" i="3"/>
  <c r="E202" i="3"/>
  <c r="C202" i="3" s="1"/>
  <c r="F201" i="3"/>
  <c r="E201" i="3"/>
  <c r="C201" i="3" s="1"/>
  <c r="F200" i="3"/>
  <c r="E200" i="3"/>
  <c r="C200" i="3" s="1"/>
  <c r="F199" i="3"/>
  <c r="E199" i="3"/>
  <c r="C199" i="3" s="1"/>
  <c r="F198" i="3"/>
  <c r="E198" i="3"/>
  <c r="C198" i="3" s="1"/>
  <c r="F197" i="3"/>
  <c r="E197" i="3"/>
  <c r="C197" i="3" s="1"/>
  <c r="F196" i="3"/>
  <c r="E196" i="3"/>
  <c r="C196" i="3" s="1"/>
  <c r="F195" i="3"/>
  <c r="E195" i="3"/>
  <c r="C195" i="3" s="1"/>
  <c r="F194" i="3"/>
  <c r="E194" i="3"/>
  <c r="F193" i="3"/>
  <c r="E193" i="3"/>
  <c r="F192" i="3"/>
  <c r="E192" i="3"/>
  <c r="C192" i="3" s="1"/>
  <c r="F191" i="3"/>
  <c r="E191" i="3"/>
  <c r="C191" i="3" s="1"/>
  <c r="F190" i="3"/>
  <c r="E190" i="3"/>
  <c r="C190" i="3" s="1"/>
  <c r="F189" i="3"/>
  <c r="E189" i="3"/>
  <c r="C189" i="3" s="1"/>
  <c r="F188" i="3"/>
  <c r="E188" i="3"/>
  <c r="C188" i="3" s="1"/>
  <c r="F187" i="3"/>
  <c r="E187" i="3"/>
  <c r="C187" i="3" s="1"/>
  <c r="F186" i="3"/>
  <c r="E186" i="3"/>
  <c r="C186" i="3" s="1"/>
  <c r="F185" i="3"/>
  <c r="E185" i="3"/>
  <c r="C185" i="3" s="1"/>
  <c r="F184" i="3"/>
  <c r="E184" i="3"/>
  <c r="C184" i="3" s="1"/>
  <c r="F183" i="3"/>
  <c r="E183" i="3"/>
  <c r="C183" i="3" s="1"/>
  <c r="F182" i="3"/>
  <c r="E182" i="3"/>
  <c r="C182" i="3" s="1"/>
  <c r="F181" i="3"/>
  <c r="E181" i="3"/>
  <c r="C181" i="3" s="1"/>
  <c r="F180" i="3"/>
  <c r="E180" i="3"/>
  <c r="C180" i="3" s="1"/>
  <c r="F179" i="3"/>
  <c r="E179" i="3"/>
  <c r="C179" i="3" s="1"/>
  <c r="F178" i="3"/>
  <c r="E178" i="3"/>
  <c r="F177" i="3"/>
  <c r="E177" i="3"/>
  <c r="F176" i="3"/>
  <c r="E176" i="3"/>
  <c r="C176" i="3" s="1"/>
  <c r="F175" i="3"/>
  <c r="E175" i="3"/>
  <c r="C175" i="3" s="1"/>
  <c r="F174" i="3"/>
  <c r="E174" i="3"/>
  <c r="C174" i="3" s="1"/>
  <c r="F173" i="3"/>
  <c r="E173" i="3"/>
  <c r="C173" i="3" s="1"/>
  <c r="F172" i="3"/>
  <c r="E172" i="3"/>
  <c r="C172" i="3" s="1"/>
  <c r="F171" i="3"/>
  <c r="E171" i="3"/>
  <c r="C171" i="3" s="1"/>
  <c r="F170" i="3"/>
  <c r="E170" i="3"/>
  <c r="C170" i="3" s="1"/>
  <c r="F169" i="3"/>
  <c r="E169" i="3"/>
  <c r="C169" i="3" s="1"/>
  <c r="F168" i="3"/>
  <c r="E168" i="3"/>
  <c r="C168" i="3" s="1"/>
  <c r="F167" i="3"/>
  <c r="E167" i="3"/>
  <c r="C167" i="3" s="1"/>
  <c r="F166" i="3"/>
  <c r="E166" i="3"/>
  <c r="C166" i="3" s="1"/>
  <c r="F165" i="3"/>
  <c r="E165" i="3"/>
  <c r="C165" i="3" s="1"/>
  <c r="F164" i="3"/>
  <c r="E164" i="3"/>
  <c r="C164" i="3" s="1"/>
  <c r="F163" i="3"/>
  <c r="E163" i="3"/>
  <c r="C163" i="3" s="1"/>
  <c r="F162" i="3"/>
  <c r="E162" i="3"/>
  <c r="F161" i="3"/>
  <c r="E161" i="3"/>
  <c r="F160" i="3"/>
  <c r="E160" i="3"/>
  <c r="C160" i="3" s="1"/>
  <c r="F159" i="3"/>
  <c r="E159" i="3"/>
  <c r="C159" i="3" s="1"/>
  <c r="F158" i="3"/>
  <c r="E158" i="3"/>
  <c r="C158" i="3" s="1"/>
  <c r="F157" i="3"/>
  <c r="E157" i="3"/>
  <c r="C157" i="3" s="1"/>
  <c r="F156" i="3"/>
  <c r="E156" i="3"/>
  <c r="C156" i="3" s="1"/>
  <c r="F155" i="3"/>
  <c r="E155" i="3"/>
  <c r="C155" i="3" s="1"/>
  <c r="F154" i="3"/>
  <c r="E154" i="3"/>
  <c r="C154" i="3" s="1"/>
  <c r="F153" i="3"/>
  <c r="E153" i="3"/>
  <c r="C153" i="3" s="1"/>
  <c r="F152" i="3"/>
  <c r="E152" i="3"/>
  <c r="C152" i="3" s="1"/>
  <c r="F151" i="3"/>
  <c r="E151" i="3"/>
  <c r="C151" i="3" s="1"/>
  <c r="F150" i="3"/>
  <c r="E150" i="3"/>
  <c r="C150" i="3" s="1"/>
  <c r="F149" i="3"/>
  <c r="E149" i="3"/>
  <c r="C149" i="3" s="1"/>
  <c r="F148" i="3"/>
  <c r="E148" i="3"/>
  <c r="C148" i="3" s="1"/>
  <c r="J148" i="3" s="1"/>
  <c r="F147" i="3"/>
  <c r="E147" i="3"/>
  <c r="C147" i="3" s="1"/>
  <c r="F146" i="3"/>
  <c r="E146" i="3"/>
  <c r="F145" i="3"/>
  <c r="E145" i="3"/>
  <c r="F144" i="3"/>
  <c r="E144" i="3"/>
  <c r="C144" i="3" s="1"/>
  <c r="F143" i="3"/>
  <c r="E143" i="3"/>
  <c r="C143" i="3" s="1"/>
  <c r="F142" i="3"/>
  <c r="E142" i="3"/>
  <c r="C142" i="3" s="1"/>
  <c r="F141" i="3"/>
  <c r="E141" i="3"/>
  <c r="C141" i="3" s="1"/>
  <c r="F140" i="3"/>
  <c r="E140" i="3"/>
  <c r="C140" i="3" s="1"/>
  <c r="F139" i="3"/>
  <c r="E139" i="3"/>
  <c r="C139" i="3" s="1"/>
  <c r="F138" i="3"/>
  <c r="E138" i="3"/>
  <c r="C138" i="3" s="1"/>
  <c r="F137" i="3"/>
  <c r="E137" i="3"/>
  <c r="C137" i="3" s="1"/>
  <c r="F136" i="3"/>
  <c r="E136" i="3"/>
  <c r="C136" i="3" s="1"/>
  <c r="F135" i="3"/>
  <c r="E135" i="3"/>
  <c r="C135" i="3" s="1"/>
  <c r="F134" i="3"/>
  <c r="E134" i="3"/>
  <c r="C134" i="3" s="1"/>
  <c r="F133" i="3"/>
  <c r="E133" i="3"/>
  <c r="C133" i="3" s="1"/>
  <c r="F132" i="3"/>
  <c r="E132" i="3"/>
  <c r="C132" i="3" s="1"/>
  <c r="J132" i="3" s="1"/>
  <c r="F131" i="3"/>
  <c r="E131" i="3"/>
  <c r="C131" i="3" s="1"/>
  <c r="F130" i="3"/>
  <c r="E130" i="3"/>
  <c r="F129" i="3"/>
  <c r="E129" i="3"/>
  <c r="F128" i="3"/>
  <c r="E128" i="3"/>
  <c r="C128" i="3" s="1"/>
  <c r="F127" i="3"/>
  <c r="E127" i="3"/>
  <c r="C127" i="3" s="1"/>
  <c r="F126" i="3"/>
  <c r="E126" i="3"/>
  <c r="C126" i="3" s="1"/>
  <c r="F125" i="3"/>
  <c r="E125" i="3"/>
  <c r="C125" i="3" s="1"/>
  <c r="F124" i="3"/>
  <c r="E124" i="3"/>
  <c r="C124" i="3" s="1"/>
  <c r="F123" i="3"/>
  <c r="E123" i="3"/>
  <c r="C123" i="3" s="1"/>
  <c r="F122" i="3"/>
  <c r="E122" i="3"/>
  <c r="C122" i="3" s="1"/>
  <c r="F121" i="3"/>
  <c r="E121" i="3"/>
  <c r="C121" i="3" s="1"/>
  <c r="F120" i="3"/>
  <c r="E120" i="3"/>
  <c r="C120" i="3" s="1"/>
  <c r="F119" i="3"/>
  <c r="E119" i="3"/>
  <c r="C119" i="3" s="1"/>
  <c r="F118" i="3"/>
  <c r="E118" i="3"/>
  <c r="C118" i="3" s="1"/>
  <c r="F117" i="3"/>
  <c r="E117" i="3"/>
  <c r="C117" i="3" s="1"/>
  <c r="F116" i="3"/>
  <c r="E116" i="3"/>
  <c r="C116" i="3" s="1"/>
  <c r="F115" i="3"/>
  <c r="E115" i="3"/>
  <c r="C115" i="3" s="1"/>
  <c r="J115" i="3" s="1"/>
  <c r="F114" i="3"/>
  <c r="E114" i="3"/>
  <c r="F113" i="3"/>
  <c r="E113" i="3"/>
  <c r="F112" i="3"/>
  <c r="E112" i="3"/>
  <c r="C112" i="3" s="1"/>
  <c r="F111" i="3"/>
  <c r="E111" i="3"/>
  <c r="C111" i="3" s="1"/>
  <c r="F110" i="3"/>
  <c r="E110" i="3"/>
  <c r="C110" i="3" s="1"/>
  <c r="F109" i="3"/>
  <c r="E109" i="3"/>
  <c r="C109" i="3" s="1"/>
  <c r="F108" i="3"/>
  <c r="E108" i="3"/>
  <c r="C108" i="3" s="1"/>
  <c r="F107" i="3"/>
  <c r="E107" i="3"/>
  <c r="C107" i="3" s="1"/>
  <c r="F106" i="3"/>
  <c r="E106" i="3"/>
  <c r="C106" i="3" s="1"/>
  <c r="F105" i="3"/>
  <c r="E105" i="3"/>
  <c r="C105" i="3" s="1"/>
  <c r="F104" i="3"/>
  <c r="E104" i="3"/>
  <c r="C104" i="3" s="1"/>
  <c r="F103" i="3"/>
  <c r="E103" i="3"/>
  <c r="C103" i="3" s="1"/>
  <c r="F102" i="3"/>
  <c r="E102" i="3"/>
  <c r="C102" i="3" s="1"/>
  <c r="F101" i="3"/>
  <c r="E101" i="3"/>
  <c r="C101" i="3" s="1"/>
  <c r="F100" i="3"/>
  <c r="E100" i="3"/>
  <c r="C100" i="3" s="1"/>
  <c r="J100" i="3" s="1"/>
  <c r="F99" i="3"/>
  <c r="E99" i="3"/>
  <c r="C99" i="3" s="1"/>
  <c r="F98" i="3"/>
  <c r="E98" i="3"/>
  <c r="F97" i="3"/>
  <c r="E97" i="3"/>
  <c r="F96" i="3"/>
  <c r="E96" i="3"/>
  <c r="C96" i="3" s="1"/>
  <c r="F95" i="3"/>
  <c r="E95" i="3"/>
  <c r="C95" i="3" s="1"/>
  <c r="F94" i="3"/>
  <c r="E94" i="3"/>
  <c r="C94" i="3" s="1"/>
  <c r="F93" i="3"/>
  <c r="E93" i="3"/>
  <c r="C93" i="3" s="1"/>
  <c r="F92" i="3"/>
  <c r="E92" i="3"/>
  <c r="C92" i="3" s="1"/>
  <c r="F91" i="3"/>
  <c r="E91" i="3"/>
  <c r="C91" i="3" s="1"/>
  <c r="F90" i="3"/>
  <c r="E90" i="3"/>
  <c r="C90" i="3" s="1"/>
  <c r="F89" i="3"/>
  <c r="E89" i="3"/>
  <c r="C89" i="3" s="1"/>
  <c r="F88" i="3"/>
  <c r="E88" i="3"/>
  <c r="C88" i="3" s="1"/>
  <c r="F87" i="3"/>
  <c r="E87" i="3"/>
  <c r="C87" i="3" s="1"/>
  <c r="F86" i="3"/>
  <c r="E86" i="3"/>
  <c r="C86" i="3" s="1"/>
  <c r="F85" i="3"/>
  <c r="E85" i="3"/>
  <c r="C85" i="3" s="1"/>
  <c r="J85" i="3" s="1"/>
  <c r="F84" i="3"/>
  <c r="E84" i="3"/>
  <c r="C84" i="3" s="1"/>
  <c r="J84" i="3" s="1"/>
  <c r="F83" i="3"/>
  <c r="E83" i="3"/>
  <c r="C83" i="3" s="1"/>
  <c r="F82" i="3"/>
  <c r="E82" i="3"/>
  <c r="F81" i="3"/>
  <c r="E81" i="3"/>
  <c r="F80" i="3"/>
  <c r="E80" i="3"/>
  <c r="C80" i="3" s="1"/>
  <c r="F79" i="3"/>
  <c r="E79" i="3"/>
  <c r="C79" i="3" s="1"/>
  <c r="F78" i="3"/>
  <c r="E78" i="3"/>
  <c r="C78" i="3" s="1"/>
  <c r="F77" i="3"/>
  <c r="E77" i="3"/>
  <c r="C77" i="3" s="1"/>
  <c r="F76" i="3"/>
  <c r="E76" i="3"/>
  <c r="C76" i="3" s="1"/>
  <c r="F75" i="3"/>
  <c r="E75" i="3"/>
  <c r="C75" i="3" s="1"/>
  <c r="F74" i="3"/>
  <c r="E74" i="3"/>
  <c r="C74" i="3" s="1"/>
  <c r="F73" i="3"/>
  <c r="E73" i="3"/>
  <c r="C73" i="3" s="1"/>
  <c r="F72" i="3"/>
  <c r="E72" i="3"/>
  <c r="C72" i="3" s="1"/>
  <c r="F71" i="3"/>
  <c r="E71" i="3"/>
  <c r="C71" i="3" s="1"/>
  <c r="F70" i="3"/>
  <c r="E70" i="3"/>
  <c r="C70" i="3" s="1"/>
  <c r="F69" i="3"/>
  <c r="E69" i="3"/>
  <c r="C69" i="3" s="1"/>
  <c r="F68" i="3"/>
  <c r="E68" i="3"/>
  <c r="C68" i="3" s="1"/>
  <c r="F67" i="3"/>
  <c r="E67" i="3"/>
  <c r="C67" i="3" s="1"/>
  <c r="F66" i="3"/>
  <c r="E66" i="3"/>
  <c r="F65" i="3"/>
  <c r="E65" i="3"/>
  <c r="F64" i="3"/>
  <c r="E64" i="3"/>
  <c r="C64" i="3" s="1"/>
  <c r="F63" i="3"/>
  <c r="E63" i="3"/>
  <c r="C63" i="3" s="1"/>
  <c r="F62" i="3"/>
  <c r="E62" i="3"/>
  <c r="C62" i="3" s="1"/>
  <c r="F61" i="3"/>
  <c r="E61" i="3"/>
  <c r="C61" i="3" s="1"/>
  <c r="F60" i="3"/>
  <c r="E60" i="3"/>
  <c r="C60" i="3" s="1"/>
  <c r="F59" i="3"/>
  <c r="E59" i="3"/>
  <c r="C59" i="3" s="1"/>
  <c r="F58" i="3"/>
  <c r="E58" i="3"/>
  <c r="C58" i="3" s="1"/>
  <c r="F57" i="3"/>
  <c r="E57" i="3"/>
  <c r="C57" i="3" s="1"/>
  <c r="F56" i="3"/>
  <c r="E56" i="3"/>
  <c r="C56" i="3" s="1"/>
  <c r="F55" i="3"/>
  <c r="E55" i="3"/>
  <c r="C55" i="3" s="1"/>
  <c r="F54" i="3"/>
  <c r="E54" i="3"/>
  <c r="C54" i="3" s="1"/>
  <c r="F53" i="3"/>
  <c r="E53" i="3"/>
  <c r="C53" i="3" s="1"/>
  <c r="F52" i="3"/>
  <c r="E52" i="3"/>
  <c r="C52" i="3" s="1"/>
  <c r="F51" i="3"/>
  <c r="E51" i="3"/>
  <c r="C51" i="3" s="1"/>
  <c r="F50" i="3"/>
  <c r="E50" i="3"/>
  <c r="F49" i="3"/>
  <c r="E49" i="3"/>
  <c r="F48" i="3"/>
  <c r="E48" i="3"/>
  <c r="C48" i="3" s="1"/>
  <c r="F47" i="3"/>
  <c r="E47" i="3"/>
  <c r="C47" i="3" s="1"/>
  <c r="F46" i="3"/>
  <c r="E46" i="3"/>
  <c r="C46" i="3" s="1"/>
  <c r="F45" i="3"/>
  <c r="E45" i="3"/>
  <c r="C45" i="3" s="1"/>
  <c r="F44" i="3"/>
  <c r="E44" i="3"/>
  <c r="C44" i="3" s="1"/>
  <c r="F43" i="3"/>
  <c r="E43" i="3"/>
  <c r="C43" i="3" s="1"/>
  <c r="F42" i="3"/>
  <c r="E42" i="3"/>
  <c r="C42" i="3" s="1"/>
  <c r="F41" i="3"/>
  <c r="E41" i="3"/>
  <c r="C41" i="3" s="1"/>
  <c r="F40" i="3"/>
  <c r="E40" i="3"/>
  <c r="C40" i="3" s="1"/>
  <c r="F39" i="3"/>
  <c r="E39" i="3"/>
  <c r="C39" i="3" s="1"/>
  <c r="F38" i="3"/>
  <c r="E38" i="3"/>
  <c r="C38" i="3" s="1"/>
  <c r="F37" i="3"/>
  <c r="E37" i="3"/>
  <c r="C37" i="3" s="1"/>
  <c r="F36" i="3"/>
  <c r="E36" i="3"/>
  <c r="C36" i="3" s="1"/>
  <c r="F35" i="3"/>
  <c r="E35" i="3"/>
  <c r="C35" i="3" s="1"/>
  <c r="J35" i="3" s="1"/>
  <c r="F34" i="3"/>
  <c r="E34" i="3"/>
  <c r="F33" i="3"/>
  <c r="E33" i="3"/>
  <c r="F32" i="3"/>
  <c r="E32" i="3"/>
  <c r="C32" i="3" s="1"/>
  <c r="F31" i="3"/>
  <c r="E31" i="3"/>
  <c r="C31" i="3" s="1"/>
  <c r="F30" i="3"/>
  <c r="E30" i="3"/>
  <c r="C30" i="3" s="1"/>
  <c r="F29" i="3"/>
  <c r="E29" i="3"/>
  <c r="C29" i="3" s="1"/>
  <c r="F28" i="3"/>
  <c r="E28" i="3"/>
  <c r="C28" i="3" s="1"/>
  <c r="F27" i="3"/>
  <c r="E27" i="3"/>
  <c r="C27" i="3" s="1"/>
  <c r="F26" i="3"/>
  <c r="E26" i="3"/>
  <c r="C26" i="3" s="1"/>
  <c r="F25" i="3"/>
  <c r="E25" i="3"/>
  <c r="C25" i="3" s="1"/>
  <c r="F24" i="3"/>
  <c r="E24" i="3"/>
  <c r="C24" i="3" s="1"/>
  <c r="F23" i="3"/>
  <c r="E23" i="3"/>
  <c r="C23" i="3" s="1"/>
  <c r="F22" i="3"/>
  <c r="E22" i="3"/>
  <c r="C22" i="3" s="1"/>
  <c r="F21" i="3"/>
  <c r="E21" i="3"/>
  <c r="C21" i="3" s="1"/>
  <c r="F20" i="3"/>
  <c r="E20" i="3"/>
  <c r="C20" i="3" s="1"/>
  <c r="J20" i="3" s="1"/>
  <c r="F19" i="3"/>
  <c r="E19" i="3"/>
  <c r="C19" i="3" s="1"/>
  <c r="F18" i="3"/>
  <c r="E18" i="3"/>
  <c r="F17" i="3"/>
  <c r="E17" i="3"/>
  <c r="F16" i="3"/>
  <c r="E16" i="3"/>
  <c r="C16" i="3" s="1"/>
  <c r="F15" i="3"/>
  <c r="E15" i="3"/>
  <c r="C15" i="3" s="1"/>
  <c r="F14" i="3"/>
  <c r="E14" i="3"/>
  <c r="C14" i="3" s="1"/>
  <c r="F13" i="3"/>
  <c r="E13" i="3"/>
  <c r="C13" i="3" s="1"/>
  <c r="F12" i="3"/>
  <c r="E12" i="3"/>
  <c r="C12" i="3" s="1"/>
  <c r="F11" i="3"/>
  <c r="E11" i="3"/>
  <c r="C11" i="3" s="1"/>
  <c r="F10" i="3"/>
  <c r="E10" i="3"/>
  <c r="C10" i="3" s="1"/>
  <c r="F9" i="3"/>
  <c r="E9" i="3"/>
  <c r="C9" i="3" s="1"/>
  <c r="F8" i="3"/>
  <c r="E8" i="3"/>
  <c r="C8" i="3" s="1"/>
  <c r="F7" i="3"/>
  <c r="E7" i="3"/>
  <c r="C7" i="3" s="1"/>
  <c r="F6" i="3"/>
  <c r="E6" i="3"/>
  <c r="C6" i="3" s="1"/>
  <c r="F5" i="3"/>
  <c r="E5" i="3"/>
  <c r="C5" i="3" s="1"/>
  <c r="J5" i="3" s="1"/>
  <c r="F4" i="3"/>
  <c r="E4" i="3"/>
  <c r="C4" i="3" s="1"/>
  <c r="J4" i="3" s="1"/>
  <c r="F3" i="3"/>
  <c r="E3" i="3"/>
  <c r="C3" i="3" s="1"/>
  <c r="J3" i="3" s="1"/>
  <c r="F2" i="3"/>
  <c r="E2" i="3"/>
  <c r="C2" i="3" s="1"/>
  <c r="Q1001" i="5"/>
  <c r="P1001" i="5"/>
  <c r="M1001" i="5" s="1"/>
  <c r="D1001" i="5"/>
  <c r="C1001" i="5"/>
  <c r="B1001" i="5"/>
  <c r="Q1000" i="5"/>
  <c r="P1000" i="5"/>
  <c r="M1000" i="5" s="1"/>
  <c r="Q999" i="5"/>
  <c r="P999" i="5"/>
  <c r="H999" i="5" s="1"/>
  <c r="J999" i="5"/>
  <c r="I999" i="5"/>
  <c r="Q998" i="5"/>
  <c r="P998" i="5"/>
  <c r="E998" i="5" s="1"/>
  <c r="M998" i="5"/>
  <c r="J998" i="5"/>
  <c r="I998" i="5"/>
  <c r="H998" i="5"/>
  <c r="G998" i="5"/>
  <c r="F998" i="5"/>
  <c r="C998" i="5"/>
  <c r="B998" i="5"/>
  <c r="Q997" i="5"/>
  <c r="P997" i="5"/>
  <c r="B997" i="5" s="1"/>
  <c r="J997" i="5"/>
  <c r="I997" i="5"/>
  <c r="H997" i="5"/>
  <c r="G997" i="5"/>
  <c r="F997" i="5"/>
  <c r="E997" i="5"/>
  <c r="D997" i="5"/>
  <c r="C997" i="5"/>
  <c r="Q996" i="5"/>
  <c r="P996" i="5"/>
  <c r="M996" i="5" s="1"/>
  <c r="E996" i="5"/>
  <c r="D996" i="5"/>
  <c r="C996" i="5"/>
  <c r="Q995" i="5"/>
  <c r="P995" i="5"/>
  <c r="H995" i="5" s="1"/>
  <c r="M995" i="5"/>
  <c r="J995" i="5"/>
  <c r="I995" i="5"/>
  <c r="D995" i="5"/>
  <c r="C995" i="5"/>
  <c r="B995" i="5"/>
  <c r="Q994" i="5"/>
  <c r="P994" i="5"/>
  <c r="I994" i="5" s="1"/>
  <c r="M994" i="5"/>
  <c r="J994" i="5"/>
  <c r="H994" i="5"/>
  <c r="G994" i="5"/>
  <c r="F994" i="5"/>
  <c r="Q993" i="5"/>
  <c r="P993" i="5"/>
  <c r="F993" i="5" s="1"/>
  <c r="H993" i="5"/>
  <c r="Q992" i="5"/>
  <c r="P992" i="5"/>
  <c r="M992" i="5"/>
  <c r="J992" i="5"/>
  <c r="I992" i="5"/>
  <c r="H992" i="5"/>
  <c r="G992" i="5"/>
  <c r="F992" i="5"/>
  <c r="E992" i="5"/>
  <c r="D992" i="5"/>
  <c r="C992" i="5"/>
  <c r="B992" i="5"/>
  <c r="Q991" i="5"/>
  <c r="P991" i="5"/>
  <c r="M991" i="5" s="1"/>
  <c r="I991" i="5"/>
  <c r="H991" i="5"/>
  <c r="G991" i="5"/>
  <c r="F991" i="5"/>
  <c r="E991" i="5"/>
  <c r="D991" i="5"/>
  <c r="C991" i="5"/>
  <c r="B991" i="5"/>
  <c r="Q990" i="5"/>
  <c r="P990" i="5"/>
  <c r="M990" i="5" s="1"/>
  <c r="J990" i="5"/>
  <c r="C990" i="5"/>
  <c r="B990" i="5"/>
  <c r="Q989" i="5"/>
  <c r="P989" i="5"/>
  <c r="Q988" i="5"/>
  <c r="P988" i="5"/>
  <c r="G988" i="5" s="1"/>
  <c r="M988" i="5"/>
  <c r="I988" i="5"/>
  <c r="Q987" i="5"/>
  <c r="P987" i="5"/>
  <c r="M987" i="5"/>
  <c r="J987" i="5"/>
  <c r="I987" i="5"/>
  <c r="H987" i="5"/>
  <c r="G987" i="5"/>
  <c r="F987" i="5"/>
  <c r="E987" i="5"/>
  <c r="D987" i="5"/>
  <c r="C987" i="5"/>
  <c r="B987" i="5"/>
  <c r="Q986" i="5"/>
  <c r="P986" i="5"/>
  <c r="M986" i="5" s="1"/>
  <c r="J986" i="5"/>
  <c r="I986" i="5"/>
  <c r="H986" i="5"/>
  <c r="G986" i="5"/>
  <c r="F986" i="5"/>
  <c r="E986" i="5"/>
  <c r="D986" i="5"/>
  <c r="C986" i="5"/>
  <c r="B986" i="5"/>
  <c r="Q985" i="5"/>
  <c r="P985" i="5"/>
  <c r="J985" i="5" s="1"/>
  <c r="M985" i="5"/>
  <c r="D985" i="5"/>
  <c r="C985" i="5"/>
  <c r="B985" i="5"/>
  <c r="Q984" i="5"/>
  <c r="P984" i="5"/>
  <c r="M984" i="5" s="1"/>
  <c r="Q983" i="5"/>
  <c r="P983" i="5"/>
  <c r="J983" i="5"/>
  <c r="Q982" i="5"/>
  <c r="P982" i="5"/>
  <c r="E982" i="5" s="1"/>
  <c r="M982" i="5"/>
  <c r="J982" i="5"/>
  <c r="I982" i="5"/>
  <c r="G982" i="5"/>
  <c r="F982" i="5"/>
  <c r="D982" i="5"/>
  <c r="C982" i="5"/>
  <c r="B982" i="5"/>
  <c r="Q981" i="5"/>
  <c r="P981" i="5"/>
  <c r="M981" i="5"/>
  <c r="J981" i="5"/>
  <c r="I981" i="5"/>
  <c r="H981" i="5"/>
  <c r="G981" i="5"/>
  <c r="F981" i="5"/>
  <c r="E981" i="5"/>
  <c r="D981" i="5"/>
  <c r="C981" i="5"/>
  <c r="B981" i="5"/>
  <c r="Q980" i="5"/>
  <c r="P980" i="5"/>
  <c r="M980" i="5" s="1"/>
  <c r="E980" i="5"/>
  <c r="D980" i="5"/>
  <c r="C980" i="5"/>
  <c r="Q979" i="5"/>
  <c r="P979" i="5"/>
  <c r="H979" i="5" s="1"/>
  <c r="M979" i="5"/>
  <c r="J979" i="5"/>
  <c r="I979" i="5"/>
  <c r="C979" i="5"/>
  <c r="B979" i="5"/>
  <c r="Q978" i="5"/>
  <c r="P978" i="5"/>
  <c r="I978" i="5" s="1"/>
  <c r="M978" i="5"/>
  <c r="J978" i="5"/>
  <c r="H978" i="5"/>
  <c r="G978" i="5"/>
  <c r="F978" i="5"/>
  <c r="Q977" i="5"/>
  <c r="P977" i="5"/>
  <c r="M977" i="5"/>
  <c r="J977" i="5"/>
  <c r="H977" i="5"/>
  <c r="G977" i="5"/>
  <c r="Q976" i="5"/>
  <c r="P976" i="5"/>
  <c r="M976" i="5" s="1"/>
  <c r="J976" i="5"/>
  <c r="I976" i="5"/>
  <c r="H976" i="5"/>
  <c r="G976" i="5"/>
  <c r="F976" i="5"/>
  <c r="E976" i="5"/>
  <c r="D976" i="5"/>
  <c r="C976" i="5"/>
  <c r="B976" i="5"/>
  <c r="Q975" i="5"/>
  <c r="P975" i="5"/>
  <c r="M975" i="5" s="1"/>
  <c r="I975" i="5"/>
  <c r="G975" i="5"/>
  <c r="F975" i="5"/>
  <c r="E975" i="5"/>
  <c r="D975" i="5"/>
  <c r="C975" i="5"/>
  <c r="B975" i="5"/>
  <c r="Q974" i="5"/>
  <c r="P974" i="5"/>
  <c r="I974" i="5" s="1"/>
  <c r="M974" i="5"/>
  <c r="J974" i="5"/>
  <c r="C974" i="5"/>
  <c r="B974" i="5"/>
  <c r="Q973" i="5"/>
  <c r="P973" i="5"/>
  <c r="M973" i="5"/>
  <c r="Q972" i="5"/>
  <c r="P972" i="5"/>
  <c r="M972" i="5"/>
  <c r="I972" i="5"/>
  <c r="Q971" i="5"/>
  <c r="P971" i="5"/>
  <c r="M971" i="5"/>
  <c r="J971" i="5"/>
  <c r="I971" i="5"/>
  <c r="H971" i="5"/>
  <c r="G971" i="5"/>
  <c r="F971" i="5"/>
  <c r="E971" i="5"/>
  <c r="D971" i="5"/>
  <c r="C971" i="5"/>
  <c r="B971" i="5"/>
  <c r="Q970" i="5"/>
  <c r="P970" i="5"/>
  <c r="M970" i="5" s="1"/>
  <c r="J970" i="5"/>
  <c r="I970" i="5"/>
  <c r="H970" i="5"/>
  <c r="G970" i="5"/>
  <c r="F970" i="5"/>
  <c r="E970" i="5"/>
  <c r="D970" i="5"/>
  <c r="C970" i="5"/>
  <c r="B970" i="5"/>
  <c r="Q969" i="5"/>
  <c r="P969" i="5"/>
  <c r="J969" i="5" s="1"/>
  <c r="M969" i="5"/>
  <c r="D969" i="5"/>
  <c r="C969" i="5"/>
  <c r="B969" i="5"/>
  <c r="Q968" i="5"/>
  <c r="P968" i="5"/>
  <c r="Q967" i="5"/>
  <c r="P967" i="5"/>
  <c r="J967" i="5"/>
  <c r="I967" i="5"/>
  <c r="Q966" i="5"/>
  <c r="P966" i="5"/>
  <c r="E966" i="5" s="1"/>
  <c r="M966" i="5"/>
  <c r="J966" i="5"/>
  <c r="I966" i="5"/>
  <c r="G966" i="5"/>
  <c r="F966" i="5"/>
  <c r="D966" i="5"/>
  <c r="C966" i="5"/>
  <c r="B966" i="5"/>
  <c r="Q965" i="5"/>
  <c r="P965" i="5"/>
  <c r="M965" i="5"/>
  <c r="J965" i="5"/>
  <c r="I965" i="5"/>
  <c r="H965" i="5"/>
  <c r="G965" i="5"/>
  <c r="F965" i="5"/>
  <c r="E965" i="5"/>
  <c r="D965" i="5"/>
  <c r="C965" i="5"/>
  <c r="B965" i="5"/>
  <c r="Q964" i="5"/>
  <c r="P964" i="5"/>
  <c r="M964" i="5" s="1"/>
  <c r="E964" i="5"/>
  <c r="D964" i="5"/>
  <c r="C964" i="5"/>
  <c r="Q963" i="5"/>
  <c r="P963" i="5"/>
  <c r="H963" i="5" s="1"/>
  <c r="M963" i="5"/>
  <c r="J963" i="5"/>
  <c r="I963" i="5"/>
  <c r="C963" i="5"/>
  <c r="B963" i="5"/>
  <c r="Q962" i="5"/>
  <c r="P962" i="5"/>
  <c r="E962" i="5" s="1"/>
  <c r="M962" i="5"/>
  <c r="J962" i="5"/>
  <c r="I962" i="5"/>
  <c r="H962" i="5"/>
  <c r="G962" i="5"/>
  <c r="F962" i="5"/>
  <c r="B962" i="5"/>
  <c r="Q961" i="5"/>
  <c r="P961" i="5"/>
  <c r="H961" i="5" s="1"/>
  <c r="M961" i="5"/>
  <c r="J961" i="5"/>
  <c r="Q960" i="5"/>
  <c r="P960" i="5"/>
  <c r="M960" i="5" s="1"/>
  <c r="J960" i="5"/>
  <c r="I960" i="5"/>
  <c r="H960" i="5"/>
  <c r="G960" i="5"/>
  <c r="E960" i="5"/>
  <c r="D960" i="5"/>
  <c r="C960" i="5"/>
  <c r="B960" i="5"/>
  <c r="Q959" i="5"/>
  <c r="P959" i="5"/>
  <c r="M959" i="5" s="1"/>
  <c r="I959" i="5"/>
  <c r="G959" i="5"/>
  <c r="F959" i="5"/>
  <c r="E959" i="5"/>
  <c r="D959" i="5"/>
  <c r="C959" i="5"/>
  <c r="B959" i="5"/>
  <c r="Q958" i="5"/>
  <c r="P958" i="5"/>
  <c r="I958" i="5" s="1"/>
  <c r="M958" i="5"/>
  <c r="J958" i="5"/>
  <c r="C958" i="5"/>
  <c r="B958" i="5"/>
  <c r="Q957" i="5"/>
  <c r="P957" i="5"/>
  <c r="M957" i="5"/>
  <c r="Q956" i="5"/>
  <c r="P956" i="5"/>
  <c r="M956" i="5"/>
  <c r="I956" i="5"/>
  <c r="H956" i="5"/>
  <c r="E956" i="5"/>
  <c r="D956" i="5"/>
  <c r="Q955" i="5"/>
  <c r="P955" i="5"/>
  <c r="M955" i="5"/>
  <c r="J955" i="5"/>
  <c r="I955" i="5"/>
  <c r="H955" i="5"/>
  <c r="G955" i="5"/>
  <c r="F955" i="5"/>
  <c r="E955" i="5"/>
  <c r="D955" i="5"/>
  <c r="C955" i="5"/>
  <c r="B955" i="5"/>
  <c r="Q954" i="5"/>
  <c r="P954" i="5"/>
  <c r="M954" i="5" s="1"/>
  <c r="J954" i="5"/>
  <c r="I954" i="5"/>
  <c r="H954" i="5"/>
  <c r="G954" i="5"/>
  <c r="F954" i="5"/>
  <c r="E954" i="5"/>
  <c r="D954" i="5"/>
  <c r="C954" i="5"/>
  <c r="B954" i="5"/>
  <c r="Q953" i="5"/>
  <c r="P953" i="5"/>
  <c r="M953" i="5" s="1"/>
  <c r="C953" i="5"/>
  <c r="B953" i="5"/>
  <c r="Q952" i="5"/>
  <c r="P952" i="5"/>
  <c r="J952" i="5" s="1"/>
  <c r="I952" i="5"/>
  <c r="H952" i="5"/>
  <c r="Q951" i="5"/>
  <c r="P951" i="5"/>
  <c r="E951" i="5" s="1"/>
  <c r="J951" i="5"/>
  <c r="I951" i="5"/>
  <c r="G951" i="5"/>
  <c r="F951" i="5"/>
  <c r="Q950" i="5"/>
  <c r="P950" i="5"/>
  <c r="E950" i="5" s="1"/>
  <c r="M950" i="5"/>
  <c r="J950" i="5"/>
  <c r="I950" i="5"/>
  <c r="G950" i="5"/>
  <c r="F950" i="5"/>
  <c r="D950" i="5"/>
  <c r="C950" i="5"/>
  <c r="B950" i="5"/>
  <c r="Q949" i="5"/>
  <c r="P949" i="5"/>
  <c r="M949" i="5"/>
  <c r="J949" i="5"/>
  <c r="I949" i="5"/>
  <c r="H949" i="5"/>
  <c r="G949" i="5"/>
  <c r="F949" i="5"/>
  <c r="E949" i="5"/>
  <c r="D949" i="5"/>
  <c r="C949" i="5"/>
  <c r="B949" i="5"/>
  <c r="Q948" i="5"/>
  <c r="P948" i="5"/>
  <c r="E948" i="5"/>
  <c r="D948" i="5"/>
  <c r="C948" i="5"/>
  <c r="Q947" i="5"/>
  <c r="P947" i="5"/>
  <c r="H947" i="5" s="1"/>
  <c r="M947" i="5"/>
  <c r="J947" i="5"/>
  <c r="I947" i="5"/>
  <c r="C947" i="5"/>
  <c r="B947" i="5"/>
  <c r="Q946" i="5"/>
  <c r="P946" i="5"/>
  <c r="D946" i="5" s="1"/>
  <c r="M946" i="5"/>
  <c r="J946" i="5"/>
  <c r="I946" i="5"/>
  <c r="H946" i="5"/>
  <c r="G946" i="5"/>
  <c r="F946" i="5"/>
  <c r="E946" i="5"/>
  <c r="B946" i="5"/>
  <c r="Q945" i="5"/>
  <c r="P945" i="5"/>
  <c r="M945" i="5"/>
  <c r="J945" i="5"/>
  <c r="H945" i="5"/>
  <c r="G945" i="5"/>
  <c r="E945" i="5"/>
  <c r="D945" i="5"/>
  <c r="C945" i="5"/>
  <c r="Q944" i="5"/>
  <c r="P944" i="5"/>
  <c r="M944" i="5" s="1"/>
  <c r="J944" i="5"/>
  <c r="I944" i="5"/>
  <c r="H944" i="5"/>
  <c r="G944" i="5"/>
  <c r="E944" i="5"/>
  <c r="D944" i="5"/>
  <c r="C944" i="5"/>
  <c r="B944" i="5"/>
  <c r="Q943" i="5"/>
  <c r="P943" i="5"/>
  <c r="M943" i="5" s="1"/>
  <c r="I943" i="5"/>
  <c r="G943" i="5"/>
  <c r="F943" i="5"/>
  <c r="E943" i="5"/>
  <c r="D943" i="5"/>
  <c r="B943" i="5"/>
  <c r="Q942" i="5"/>
  <c r="P942" i="5"/>
  <c r="M942" i="5" s="1"/>
  <c r="Q941" i="5"/>
  <c r="P941" i="5"/>
  <c r="M941" i="5"/>
  <c r="I941" i="5"/>
  <c r="Q940" i="5"/>
  <c r="P940" i="5"/>
  <c r="I940" i="5" s="1"/>
  <c r="M940" i="5"/>
  <c r="E940" i="5"/>
  <c r="Q939" i="5"/>
  <c r="P939" i="5"/>
  <c r="M939" i="5"/>
  <c r="J939" i="5"/>
  <c r="I939" i="5"/>
  <c r="H939" i="5"/>
  <c r="G939" i="5"/>
  <c r="F939" i="5"/>
  <c r="E939" i="5"/>
  <c r="D939" i="5"/>
  <c r="C939" i="5"/>
  <c r="B939" i="5"/>
  <c r="Q938" i="5"/>
  <c r="P938" i="5"/>
  <c r="M938" i="5" s="1"/>
  <c r="J938" i="5"/>
  <c r="I938" i="5"/>
  <c r="H938" i="5"/>
  <c r="G938" i="5"/>
  <c r="F938" i="5"/>
  <c r="E938" i="5"/>
  <c r="D938" i="5"/>
  <c r="C938" i="5"/>
  <c r="B938" i="5"/>
  <c r="Q937" i="5"/>
  <c r="P937" i="5"/>
  <c r="E937" i="5" s="1"/>
  <c r="M937" i="5"/>
  <c r="B937" i="5"/>
  <c r="Q936" i="5"/>
  <c r="P936" i="5"/>
  <c r="M936" i="5"/>
  <c r="I936" i="5"/>
  <c r="H936" i="5"/>
  <c r="Q935" i="5"/>
  <c r="P935" i="5"/>
  <c r="H935" i="5" s="1"/>
  <c r="J935" i="5"/>
  <c r="I935" i="5"/>
  <c r="E935" i="5"/>
  <c r="Q934" i="5"/>
  <c r="P934" i="5"/>
  <c r="M934" i="5" s="1"/>
  <c r="I934" i="5"/>
  <c r="G934" i="5"/>
  <c r="Q933" i="5"/>
  <c r="P933" i="5"/>
  <c r="M933" i="5"/>
  <c r="J933" i="5"/>
  <c r="I933" i="5"/>
  <c r="H933" i="5"/>
  <c r="G933" i="5"/>
  <c r="F933" i="5"/>
  <c r="E933" i="5"/>
  <c r="D933" i="5"/>
  <c r="C933" i="5"/>
  <c r="B933" i="5"/>
  <c r="Q932" i="5"/>
  <c r="P932" i="5"/>
  <c r="E932" i="5" s="1"/>
  <c r="H932" i="5"/>
  <c r="F932" i="5"/>
  <c r="Q931" i="5"/>
  <c r="P931" i="5"/>
  <c r="M931" i="5"/>
  <c r="I931" i="5"/>
  <c r="E931" i="5"/>
  <c r="Q930" i="5"/>
  <c r="P930" i="5"/>
  <c r="D930" i="5" s="1"/>
  <c r="M930" i="5"/>
  <c r="J930" i="5"/>
  <c r="I930" i="5"/>
  <c r="H930" i="5"/>
  <c r="G930" i="5"/>
  <c r="F930" i="5"/>
  <c r="E930" i="5"/>
  <c r="B930" i="5"/>
  <c r="Q929" i="5"/>
  <c r="P929" i="5"/>
  <c r="M929" i="5"/>
  <c r="E929" i="5"/>
  <c r="D929" i="5"/>
  <c r="Q928" i="5"/>
  <c r="P928" i="5"/>
  <c r="J928" i="5"/>
  <c r="I928" i="5"/>
  <c r="H928" i="5"/>
  <c r="G928" i="5"/>
  <c r="E928" i="5"/>
  <c r="D928" i="5"/>
  <c r="C928" i="5"/>
  <c r="Q927" i="5"/>
  <c r="P927" i="5"/>
  <c r="M927" i="5" s="1"/>
  <c r="I927" i="5"/>
  <c r="G927" i="5"/>
  <c r="F927" i="5"/>
  <c r="E927" i="5"/>
  <c r="D927" i="5"/>
  <c r="B927" i="5"/>
  <c r="Q926" i="5"/>
  <c r="P926" i="5"/>
  <c r="J926" i="5" s="1"/>
  <c r="F926" i="5"/>
  <c r="Q925" i="5"/>
  <c r="P925" i="5"/>
  <c r="C925" i="5" s="1"/>
  <c r="H925" i="5"/>
  <c r="Q924" i="5"/>
  <c r="P924" i="5"/>
  <c r="M924" i="5"/>
  <c r="E924" i="5"/>
  <c r="D924" i="5"/>
  <c r="Q923" i="5"/>
  <c r="P923" i="5"/>
  <c r="M923" i="5"/>
  <c r="J923" i="5"/>
  <c r="I923" i="5"/>
  <c r="H923" i="5"/>
  <c r="G923" i="5"/>
  <c r="F923" i="5"/>
  <c r="E923" i="5"/>
  <c r="D923" i="5"/>
  <c r="C923" i="5"/>
  <c r="B923" i="5"/>
  <c r="Q922" i="5"/>
  <c r="P922" i="5"/>
  <c r="M922" i="5" s="1"/>
  <c r="J922" i="5"/>
  <c r="I922" i="5"/>
  <c r="H922" i="5"/>
  <c r="G922" i="5"/>
  <c r="F922" i="5"/>
  <c r="E922" i="5"/>
  <c r="D922" i="5"/>
  <c r="C922" i="5"/>
  <c r="B922" i="5"/>
  <c r="Q921" i="5"/>
  <c r="P921" i="5"/>
  <c r="M921" i="5"/>
  <c r="J921" i="5"/>
  <c r="G921" i="5"/>
  <c r="E921" i="5"/>
  <c r="D921" i="5"/>
  <c r="C921" i="5"/>
  <c r="B921" i="5"/>
  <c r="Q920" i="5"/>
  <c r="P920" i="5"/>
  <c r="I920" i="5" s="1"/>
  <c r="M920" i="5"/>
  <c r="J920" i="5"/>
  <c r="H920" i="5"/>
  <c r="G920" i="5"/>
  <c r="Q919" i="5"/>
  <c r="P919" i="5"/>
  <c r="J919" i="5" s="1"/>
  <c r="F919" i="5"/>
  <c r="D919" i="5"/>
  <c r="Q918" i="5"/>
  <c r="P918" i="5"/>
  <c r="M918" i="5"/>
  <c r="F918" i="5"/>
  <c r="E918" i="5"/>
  <c r="D918" i="5"/>
  <c r="Q917" i="5"/>
  <c r="P917" i="5"/>
  <c r="J917" i="5" s="1"/>
  <c r="M917" i="5"/>
  <c r="I917" i="5"/>
  <c r="H917" i="5"/>
  <c r="G917" i="5"/>
  <c r="F917" i="5"/>
  <c r="E917" i="5"/>
  <c r="D917" i="5"/>
  <c r="C917" i="5"/>
  <c r="B917" i="5"/>
  <c r="Q916" i="5"/>
  <c r="P916" i="5"/>
  <c r="M916" i="5" s="1"/>
  <c r="F916" i="5"/>
  <c r="E916" i="5"/>
  <c r="D916" i="5"/>
  <c r="C916" i="5"/>
  <c r="Q915" i="5"/>
  <c r="P915" i="5"/>
  <c r="H915" i="5" s="1"/>
  <c r="E915" i="5"/>
  <c r="Q914" i="5"/>
  <c r="P914" i="5"/>
  <c r="D914" i="5" s="1"/>
  <c r="M914" i="5"/>
  <c r="J914" i="5"/>
  <c r="I914" i="5"/>
  <c r="H914" i="5"/>
  <c r="G914" i="5"/>
  <c r="F914" i="5"/>
  <c r="E914" i="5"/>
  <c r="B914" i="5"/>
  <c r="Q913" i="5"/>
  <c r="P913" i="5"/>
  <c r="M913" i="5" s="1"/>
  <c r="E913" i="5"/>
  <c r="B913" i="5"/>
  <c r="Q912" i="5"/>
  <c r="P912" i="5"/>
  <c r="J912" i="5"/>
  <c r="E912" i="5"/>
  <c r="D912" i="5"/>
  <c r="C912" i="5"/>
  <c r="Q911" i="5"/>
  <c r="P911" i="5"/>
  <c r="F911" i="5" s="1"/>
  <c r="G911" i="5"/>
  <c r="D911" i="5"/>
  <c r="B911" i="5"/>
  <c r="Q910" i="5"/>
  <c r="P910" i="5"/>
  <c r="F910" i="5" s="1"/>
  <c r="M910" i="5"/>
  <c r="J910" i="5"/>
  <c r="I910" i="5"/>
  <c r="B910" i="5"/>
  <c r="Q909" i="5"/>
  <c r="P909" i="5"/>
  <c r="I909" i="5" s="1"/>
  <c r="J909" i="5"/>
  <c r="Q908" i="5"/>
  <c r="P908" i="5"/>
  <c r="M908" i="5" s="1"/>
  <c r="H908" i="5"/>
  <c r="G908" i="5"/>
  <c r="F908" i="5"/>
  <c r="E908" i="5"/>
  <c r="D908" i="5"/>
  <c r="C908" i="5"/>
  <c r="Q907" i="5"/>
  <c r="P907" i="5"/>
  <c r="M907" i="5"/>
  <c r="J907" i="5"/>
  <c r="I907" i="5"/>
  <c r="H907" i="5"/>
  <c r="G907" i="5"/>
  <c r="F907" i="5"/>
  <c r="E907" i="5"/>
  <c r="D907" i="5"/>
  <c r="C907" i="5"/>
  <c r="B907" i="5"/>
  <c r="Q906" i="5"/>
  <c r="P906" i="5"/>
  <c r="M906" i="5" s="1"/>
  <c r="J906" i="5"/>
  <c r="H906" i="5"/>
  <c r="G906" i="5"/>
  <c r="F906" i="5"/>
  <c r="E906" i="5"/>
  <c r="D906" i="5"/>
  <c r="C906" i="5"/>
  <c r="B906" i="5"/>
  <c r="Q905" i="5"/>
  <c r="P905" i="5"/>
  <c r="M905" i="5"/>
  <c r="J905" i="5"/>
  <c r="G905" i="5"/>
  <c r="E905" i="5"/>
  <c r="D905" i="5"/>
  <c r="C905" i="5"/>
  <c r="B905" i="5"/>
  <c r="Q904" i="5"/>
  <c r="P904" i="5"/>
  <c r="H904" i="5" s="1"/>
  <c r="M904" i="5"/>
  <c r="J904" i="5"/>
  <c r="I904" i="5"/>
  <c r="B904" i="5"/>
  <c r="Q903" i="5"/>
  <c r="P903" i="5"/>
  <c r="J903" i="5"/>
  <c r="I903" i="5"/>
  <c r="E903" i="5"/>
  <c r="D903" i="5"/>
  <c r="Q902" i="5"/>
  <c r="P902" i="5"/>
  <c r="C902" i="5" s="1"/>
  <c r="M902" i="5"/>
  <c r="J902" i="5"/>
  <c r="I902" i="5"/>
  <c r="H902" i="5"/>
  <c r="G902" i="5"/>
  <c r="F902" i="5"/>
  <c r="E902" i="5"/>
  <c r="D902" i="5"/>
  <c r="Q901" i="5"/>
  <c r="P901" i="5"/>
  <c r="J901" i="5" s="1"/>
  <c r="M901" i="5"/>
  <c r="I901" i="5"/>
  <c r="H901" i="5"/>
  <c r="G901" i="5"/>
  <c r="F901" i="5"/>
  <c r="E901" i="5"/>
  <c r="D901" i="5"/>
  <c r="C901" i="5"/>
  <c r="B901" i="5"/>
  <c r="Q900" i="5"/>
  <c r="P900" i="5"/>
  <c r="M900" i="5"/>
  <c r="H900" i="5"/>
  <c r="F900" i="5"/>
  <c r="E900" i="5"/>
  <c r="D900" i="5"/>
  <c r="C900" i="5"/>
  <c r="B900" i="5"/>
  <c r="Q899" i="5"/>
  <c r="P899" i="5"/>
  <c r="M899" i="5" s="1"/>
  <c r="Q898" i="5"/>
  <c r="P898" i="5"/>
  <c r="F898" i="5" s="1"/>
  <c r="M898" i="5"/>
  <c r="G898" i="5"/>
  <c r="E898" i="5"/>
  <c r="B898" i="5"/>
  <c r="Q897" i="5"/>
  <c r="P897" i="5"/>
  <c r="M897" i="5" s="1"/>
  <c r="H897" i="5"/>
  <c r="G897" i="5"/>
  <c r="Q896" i="5"/>
  <c r="P896" i="5"/>
  <c r="I896" i="5" s="1"/>
  <c r="J896" i="5"/>
  <c r="B896" i="5"/>
  <c r="Q895" i="5"/>
  <c r="P895" i="5"/>
  <c r="I895" i="5" s="1"/>
  <c r="F895" i="5"/>
  <c r="E895" i="5"/>
  <c r="D895" i="5"/>
  <c r="C895" i="5"/>
  <c r="B895" i="5"/>
  <c r="Q894" i="5"/>
  <c r="P894" i="5"/>
  <c r="M894" i="5"/>
  <c r="J894" i="5"/>
  <c r="I894" i="5"/>
  <c r="F894" i="5"/>
  <c r="D894" i="5"/>
  <c r="C894" i="5"/>
  <c r="B894" i="5"/>
  <c r="Q893" i="5"/>
  <c r="P893" i="5"/>
  <c r="M893" i="5"/>
  <c r="J893" i="5"/>
  <c r="G893" i="5"/>
  <c r="Q892" i="5"/>
  <c r="P892" i="5"/>
  <c r="M892" i="5" s="1"/>
  <c r="D892" i="5"/>
  <c r="Q891" i="5"/>
  <c r="P891" i="5"/>
  <c r="M891" i="5"/>
  <c r="J891" i="5"/>
  <c r="I891" i="5"/>
  <c r="H891" i="5"/>
  <c r="G891" i="5"/>
  <c r="F891" i="5"/>
  <c r="E891" i="5"/>
  <c r="D891" i="5"/>
  <c r="C891" i="5"/>
  <c r="B891" i="5"/>
  <c r="Q890" i="5"/>
  <c r="P890" i="5"/>
  <c r="M890" i="5" s="1"/>
  <c r="J890" i="5"/>
  <c r="H890" i="5"/>
  <c r="G890" i="5"/>
  <c r="F890" i="5"/>
  <c r="E890" i="5"/>
  <c r="D890" i="5"/>
  <c r="C890" i="5"/>
  <c r="B890" i="5"/>
  <c r="Q889" i="5"/>
  <c r="P889" i="5"/>
  <c r="M889" i="5"/>
  <c r="J889" i="5"/>
  <c r="G889" i="5"/>
  <c r="E889" i="5"/>
  <c r="D889" i="5"/>
  <c r="C889" i="5"/>
  <c r="B889" i="5"/>
  <c r="Q888" i="5"/>
  <c r="P888" i="5"/>
  <c r="M888" i="5"/>
  <c r="J888" i="5"/>
  <c r="I888" i="5"/>
  <c r="H888" i="5"/>
  <c r="G888" i="5"/>
  <c r="D888" i="5"/>
  <c r="B888" i="5"/>
  <c r="Q887" i="5"/>
  <c r="P887" i="5"/>
  <c r="M887" i="5" s="1"/>
  <c r="I887" i="5"/>
  <c r="H887" i="5"/>
  <c r="E887" i="5"/>
  <c r="D887" i="5"/>
  <c r="Q886" i="5"/>
  <c r="P886" i="5"/>
  <c r="B886" i="5" s="1"/>
  <c r="I886" i="5"/>
  <c r="H886" i="5"/>
  <c r="G886" i="5"/>
  <c r="F886" i="5"/>
  <c r="E886" i="5"/>
  <c r="D886" i="5"/>
  <c r="C886" i="5"/>
  <c r="Q885" i="5"/>
  <c r="P885" i="5"/>
  <c r="J885" i="5" s="1"/>
  <c r="M885" i="5"/>
  <c r="I885" i="5"/>
  <c r="H885" i="5"/>
  <c r="G885" i="5"/>
  <c r="F885" i="5"/>
  <c r="E885" i="5"/>
  <c r="D885" i="5"/>
  <c r="C885" i="5"/>
  <c r="B885" i="5"/>
  <c r="Q884" i="5"/>
  <c r="P884" i="5"/>
  <c r="E884" i="5" s="1"/>
  <c r="F884" i="5"/>
  <c r="Q883" i="5"/>
  <c r="P883" i="5"/>
  <c r="J883" i="5" s="1"/>
  <c r="M883" i="5"/>
  <c r="I883" i="5"/>
  <c r="C883" i="5"/>
  <c r="Q882" i="5"/>
  <c r="P882" i="5"/>
  <c r="M882" i="5"/>
  <c r="J882" i="5"/>
  <c r="F882" i="5"/>
  <c r="E882" i="5"/>
  <c r="B882" i="5"/>
  <c r="Q881" i="5"/>
  <c r="P881" i="5"/>
  <c r="I881" i="5" s="1"/>
  <c r="M881" i="5"/>
  <c r="J881" i="5"/>
  <c r="G881" i="5"/>
  <c r="F881" i="5"/>
  <c r="E881" i="5"/>
  <c r="D881" i="5"/>
  <c r="Q880" i="5"/>
  <c r="P880" i="5"/>
  <c r="Q879" i="5"/>
  <c r="P879" i="5"/>
  <c r="E879" i="5"/>
  <c r="D879" i="5"/>
  <c r="C879" i="5"/>
  <c r="B879" i="5"/>
  <c r="Q878" i="5"/>
  <c r="P878" i="5"/>
  <c r="I878" i="5"/>
  <c r="Q877" i="5"/>
  <c r="P877" i="5"/>
  <c r="M877" i="5"/>
  <c r="I877" i="5"/>
  <c r="H877" i="5"/>
  <c r="E877" i="5"/>
  <c r="D877" i="5"/>
  <c r="C877" i="5"/>
  <c r="Q876" i="5"/>
  <c r="P876" i="5"/>
  <c r="C876" i="5" s="1"/>
  <c r="M876" i="5"/>
  <c r="J876" i="5"/>
  <c r="I876" i="5"/>
  <c r="H876" i="5"/>
  <c r="G876" i="5"/>
  <c r="F876" i="5"/>
  <c r="E876" i="5"/>
  <c r="D876" i="5"/>
  <c r="Q875" i="5"/>
  <c r="P875" i="5"/>
  <c r="G875" i="5" s="1"/>
  <c r="M875" i="5"/>
  <c r="F875" i="5"/>
  <c r="D875" i="5"/>
  <c r="B875" i="5"/>
  <c r="Q874" i="5"/>
  <c r="P874" i="5"/>
  <c r="M874" i="5"/>
  <c r="J874" i="5"/>
  <c r="I874" i="5"/>
  <c r="H874" i="5"/>
  <c r="G874" i="5"/>
  <c r="F874" i="5"/>
  <c r="E874" i="5"/>
  <c r="D874" i="5"/>
  <c r="C874" i="5"/>
  <c r="B874" i="5"/>
  <c r="R874" i="5" s="1"/>
  <c r="Q873" i="5"/>
  <c r="P873" i="5"/>
  <c r="Q872" i="5"/>
  <c r="P872" i="5"/>
  <c r="M872" i="5" s="1"/>
  <c r="J872" i="5"/>
  <c r="I872" i="5"/>
  <c r="H872" i="5"/>
  <c r="E872" i="5"/>
  <c r="D872" i="5"/>
  <c r="C872" i="5"/>
  <c r="B872" i="5"/>
  <c r="Q871" i="5"/>
  <c r="P871" i="5"/>
  <c r="D871" i="5" s="1"/>
  <c r="M871" i="5"/>
  <c r="J871" i="5"/>
  <c r="I871" i="5"/>
  <c r="H871" i="5"/>
  <c r="G871" i="5"/>
  <c r="F871" i="5"/>
  <c r="E871" i="5"/>
  <c r="B871" i="5"/>
  <c r="Q870" i="5"/>
  <c r="P870" i="5"/>
  <c r="H870" i="5" s="1"/>
  <c r="G870" i="5"/>
  <c r="F870" i="5"/>
  <c r="Q869" i="5"/>
  <c r="P869" i="5"/>
  <c r="I869" i="5" s="1"/>
  <c r="M869" i="5"/>
  <c r="J869" i="5"/>
  <c r="E869" i="5"/>
  <c r="D869" i="5"/>
  <c r="C869" i="5"/>
  <c r="B869" i="5"/>
  <c r="Q868" i="5"/>
  <c r="P868" i="5"/>
  <c r="Q867" i="5"/>
  <c r="P867" i="5"/>
  <c r="M867" i="5" s="1"/>
  <c r="J867" i="5"/>
  <c r="I867" i="5"/>
  <c r="F867" i="5"/>
  <c r="E867" i="5"/>
  <c r="D867" i="5"/>
  <c r="C867" i="5"/>
  <c r="Q866" i="5"/>
  <c r="P866" i="5"/>
  <c r="M866" i="5"/>
  <c r="J866" i="5"/>
  <c r="I866" i="5"/>
  <c r="H866" i="5"/>
  <c r="G866" i="5"/>
  <c r="F866" i="5"/>
  <c r="C866" i="5"/>
  <c r="B866" i="5"/>
  <c r="Q865" i="5"/>
  <c r="P865" i="5"/>
  <c r="H865" i="5" s="1"/>
  <c r="I865" i="5"/>
  <c r="G865" i="5"/>
  <c r="F865" i="5"/>
  <c r="Q864" i="5"/>
  <c r="P864" i="5"/>
  <c r="M864" i="5" s="1"/>
  <c r="E864" i="5"/>
  <c r="D864" i="5"/>
  <c r="C864" i="5"/>
  <c r="B864" i="5"/>
  <c r="Q863" i="5"/>
  <c r="P863" i="5"/>
  <c r="M863" i="5"/>
  <c r="J863" i="5"/>
  <c r="I863" i="5"/>
  <c r="H863" i="5"/>
  <c r="G863" i="5"/>
  <c r="F863" i="5"/>
  <c r="E863" i="5"/>
  <c r="D863" i="5"/>
  <c r="C863" i="5"/>
  <c r="B863" i="5"/>
  <c r="Q862" i="5"/>
  <c r="P862" i="5"/>
  <c r="M862" i="5" s="1"/>
  <c r="J862" i="5"/>
  <c r="G862" i="5"/>
  <c r="Q861" i="5"/>
  <c r="P861" i="5"/>
  <c r="J861" i="5" s="1"/>
  <c r="M861" i="5"/>
  <c r="H861" i="5"/>
  <c r="G861" i="5"/>
  <c r="D861" i="5"/>
  <c r="C861" i="5"/>
  <c r="B861" i="5"/>
  <c r="Q860" i="5"/>
  <c r="P860" i="5"/>
  <c r="C860" i="5" s="1"/>
  <c r="M860" i="5"/>
  <c r="J860" i="5"/>
  <c r="I860" i="5"/>
  <c r="H860" i="5"/>
  <c r="G860" i="5"/>
  <c r="F860" i="5"/>
  <c r="E860" i="5"/>
  <c r="D860" i="5"/>
  <c r="Q859" i="5"/>
  <c r="P859" i="5"/>
  <c r="J859" i="5" s="1"/>
  <c r="M859" i="5"/>
  <c r="G859" i="5"/>
  <c r="F859" i="5"/>
  <c r="Q858" i="5"/>
  <c r="P858" i="5"/>
  <c r="M858" i="5"/>
  <c r="J858" i="5"/>
  <c r="I858" i="5"/>
  <c r="H858" i="5"/>
  <c r="G858" i="5"/>
  <c r="F858" i="5"/>
  <c r="E858" i="5"/>
  <c r="D858" i="5"/>
  <c r="C858" i="5"/>
  <c r="B858" i="5"/>
  <c r="Q857" i="5"/>
  <c r="P857" i="5"/>
  <c r="H857" i="5" s="1"/>
  <c r="M857" i="5"/>
  <c r="D857" i="5"/>
  <c r="Q856" i="5"/>
  <c r="P856" i="5"/>
  <c r="M856" i="5" s="1"/>
  <c r="J856" i="5"/>
  <c r="I856" i="5"/>
  <c r="Q855" i="5"/>
  <c r="P855" i="5"/>
  <c r="D855" i="5" s="1"/>
  <c r="M855" i="5"/>
  <c r="J855" i="5"/>
  <c r="I855" i="5"/>
  <c r="H855" i="5"/>
  <c r="G855" i="5"/>
  <c r="F855" i="5"/>
  <c r="E855" i="5"/>
  <c r="B855" i="5"/>
  <c r="Q854" i="5"/>
  <c r="P854" i="5"/>
  <c r="G854" i="5" s="1"/>
  <c r="M854" i="5"/>
  <c r="H854" i="5"/>
  <c r="C854" i="5"/>
  <c r="B854" i="5"/>
  <c r="Q853" i="5"/>
  <c r="P853" i="5"/>
  <c r="M853" i="5" s="1"/>
  <c r="J853" i="5"/>
  <c r="I853" i="5"/>
  <c r="Q852" i="5"/>
  <c r="P852" i="5"/>
  <c r="I852" i="5" s="1"/>
  <c r="H852" i="5"/>
  <c r="G852" i="5"/>
  <c r="F852" i="5"/>
  <c r="E852" i="5"/>
  <c r="B852" i="5"/>
  <c r="Q851" i="5"/>
  <c r="P851" i="5"/>
  <c r="M851" i="5"/>
  <c r="J851" i="5"/>
  <c r="I851" i="5"/>
  <c r="F851" i="5"/>
  <c r="E851" i="5"/>
  <c r="D851" i="5"/>
  <c r="C851" i="5"/>
  <c r="B851" i="5"/>
  <c r="Q850" i="5"/>
  <c r="P850" i="5"/>
  <c r="M850" i="5" s="1"/>
  <c r="J850" i="5"/>
  <c r="H850" i="5"/>
  <c r="G850" i="5"/>
  <c r="Q849" i="5"/>
  <c r="P849" i="5"/>
  <c r="I849" i="5" s="1"/>
  <c r="J849" i="5"/>
  <c r="G849" i="5"/>
  <c r="F849" i="5"/>
  <c r="E849" i="5"/>
  <c r="D849" i="5"/>
  <c r="C849" i="5"/>
  <c r="Q848" i="5"/>
  <c r="P848" i="5"/>
  <c r="Q847" i="5"/>
  <c r="P847" i="5"/>
  <c r="M847" i="5"/>
  <c r="J847" i="5"/>
  <c r="I847" i="5"/>
  <c r="H847" i="5"/>
  <c r="G847" i="5"/>
  <c r="F847" i="5"/>
  <c r="E847" i="5"/>
  <c r="D847" i="5"/>
  <c r="C847" i="5"/>
  <c r="B847" i="5"/>
  <c r="Q846" i="5"/>
  <c r="P846" i="5"/>
  <c r="M846" i="5"/>
  <c r="J846" i="5"/>
  <c r="G846" i="5"/>
  <c r="F846" i="5"/>
  <c r="E846" i="5"/>
  <c r="D846" i="5"/>
  <c r="C846" i="5"/>
  <c r="Q845" i="5"/>
  <c r="P845" i="5"/>
  <c r="I845" i="5" s="1"/>
  <c r="M845" i="5"/>
  <c r="J845" i="5"/>
  <c r="G845" i="5"/>
  <c r="C845" i="5"/>
  <c r="B845" i="5"/>
  <c r="Q844" i="5"/>
  <c r="P844" i="5"/>
  <c r="C844" i="5" s="1"/>
  <c r="M844" i="5"/>
  <c r="J844" i="5"/>
  <c r="I844" i="5"/>
  <c r="H844" i="5"/>
  <c r="G844" i="5"/>
  <c r="F844" i="5"/>
  <c r="E844" i="5"/>
  <c r="D844" i="5"/>
  <c r="Q843" i="5"/>
  <c r="P843" i="5"/>
  <c r="I843" i="5" s="1"/>
  <c r="M843" i="5"/>
  <c r="J843" i="5"/>
  <c r="H843" i="5"/>
  <c r="G843" i="5"/>
  <c r="F843" i="5"/>
  <c r="E843" i="5"/>
  <c r="D843" i="5"/>
  <c r="B843" i="5"/>
  <c r="Q842" i="5"/>
  <c r="P842" i="5"/>
  <c r="M842" i="5"/>
  <c r="J842" i="5"/>
  <c r="I842" i="5"/>
  <c r="H842" i="5"/>
  <c r="G842" i="5"/>
  <c r="F842" i="5"/>
  <c r="E842" i="5"/>
  <c r="D842" i="5"/>
  <c r="C842" i="5"/>
  <c r="B842" i="5"/>
  <c r="Q841" i="5"/>
  <c r="P841" i="5"/>
  <c r="M841" i="5" s="1"/>
  <c r="G841" i="5"/>
  <c r="D841" i="5"/>
  <c r="Q840" i="5"/>
  <c r="P840" i="5"/>
  <c r="J840" i="5" s="1"/>
  <c r="M840" i="5"/>
  <c r="I840" i="5"/>
  <c r="H840" i="5"/>
  <c r="Q839" i="5"/>
  <c r="P839" i="5"/>
  <c r="J839" i="5" s="1"/>
  <c r="M839" i="5"/>
  <c r="I839" i="5"/>
  <c r="H839" i="5"/>
  <c r="G839" i="5"/>
  <c r="F839" i="5"/>
  <c r="E839" i="5"/>
  <c r="B839" i="5"/>
  <c r="Q838" i="5"/>
  <c r="P838" i="5"/>
  <c r="M838" i="5" s="1"/>
  <c r="I838" i="5"/>
  <c r="F838" i="5"/>
  <c r="D838" i="5"/>
  <c r="C838" i="5"/>
  <c r="B838" i="5"/>
  <c r="Q837" i="5"/>
  <c r="P837" i="5"/>
  <c r="I837" i="5" s="1"/>
  <c r="M837" i="5"/>
  <c r="J837" i="5"/>
  <c r="H837" i="5"/>
  <c r="G837" i="5"/>
  <c r="F837" i="5"/>
  <c r="E837" i="5"/>
  <c r="B837" i="5"/>
  <c r="Q836" i="5"/>
  <c r="P836" i="5"/>
  <c r="I836" i="5" s="1"/>
  <c r="H836" i="5"/>
  <c r="F836" i="5"/>
  <c r="E836" i="5"/>
  <c r="Q835" i="5"/>
  <c r="P835" i="5"/>
  <c r="I835" i="5" s="1"/>
  <c r="M835" i="5"/>
  <c r="J835" i="5"/>
  <c r="F835" i="5"/>
  <c r="E835" i="5"/>
  <c r="D835" i="5"/>
  <c r="C835" i="5"/>
  <c r="B835" i="5"/>
  <c r="Q834" i="5"/>
  <c r="P834" i="5"/>
  <c r="M834" i="5"/>
  <c r="J834" i="5"/>
  <c r="I834" i="5"/>
  <c r="H834" i="5"/>
  <c r="G834" i="5"/>
  <c r="F834" i="5"/>
  <c r="C834" i="5"/>
  <c r="B834" i="5"/>
  <c r="Q833" i="5"/>
  <c r="P833" i="5"/>
  <c r="B833" i="5" s="1"/>
  <c r="M833" i="5"/>
  <c r="I833" i="5"/>
  <c r="H833" i="5"/>
  <c r="Q832" i="5"/>
  <c r="P832" i="5"/>
  <c r="B832" i="5" s="1"/>
  <c r="M832" i="5"/>
  <c r="I832" i="5"/>
  <c r="H832" i="5"/>
  <c r="G832" i="5"/>
  <c r="F832" i="5"/>
  <c r="E832" i="5"/>
  <c r="D832" i="5"/>
  <c r="C832" i="5"/>
  <c r="Q831" i="5"/>
  <c r="P831" i="5"/>
  <c r="M831" i="5"/>
  <c r="J831" i="5"/>
  <c r="I831" i="5"/>
  <c r="H831" i="5"/>
  <c r="G831" i="5"/>
  <c r="F831" i="5"/>
  <c r="E831" i="5"/>
  <c r="D831" i="5"/>
  <c r="C831" i="5"/>
  <c r="B831" i="5"/>
  <c r="Q830" i="5"/>
  <c r="P830" i="5"/>
  <c r="I830" i="5" s="1"/>
  <c r="M830" i="5"/>
  <c r="J830" i="5"/>
  <c r="H830" i="5"/>
  <c r="G830" i="5"/>
  <c r="F830" i="5"/>
  <c r="E830" i="5"/>
  <c r="D830" i="5"/>
  <c r="C830" i="5"/>
  <c r="B830" i="5"/>
  <c r="R830" i="5" s="1"/>
  <c r="B830" i="4" s="1"/>
  <c r="Q829" i="5"/>
  <c r="P829" i="5"/>
  <c r="J829" i="5"/>
  <c r="I829" i="5"/>
  <c r="Q828" i="5"/>
  <c r="P828" i="5"/>
  <c r="C828" i="5" s="1"/>
  <c r="M828" i="5"/>
  <c r="J828" i="5"/>
  <c r="I828" i="5"/>
  <c r="H828" i="5"/>
  <c r="G828" i="5"/>
  <c r="F828" i="5"/>
  <c r="E828" i="5"/>
  <c r="B828" i="5"/>
  <c r="Q827" i="5"/>
  <c r="P827" i="5"/>
  <c r="M827" i="5" s="1"/>
  <c r="I827" i="5"/>
  <c r="G827" i="5"/>
  <c r="F827" i="5"/>
  <c r="E827" i="5"/>
  <c r="D827" i="5"/>
  <c r="B827" i="5"/>
  <c r="Q826" i="5"/>
  <c r="P826" i="5"/>
  <c r="M826" i="5" s="1"/>
  <c r="F826" i="5"/>
  <c r="D826" i="5"/>
  <c r="C826" i="5"/>
  <c r="B826" i="5"/>
  <c r="Q825" i="5"/>
  <c r="P825" i="5"/>
  <c r="M825" i="5"/>
  <c r="B825" i="5"/>
  <c r="Q824" i="5"/>
  <c r="P824" i="5"/>
  <c r="M824" i="5"/>
  <c r="J824" i="5"/>
  <c r="F824" i="5"/>
  <c r="Q823" i="5"/>
  <c r="P823" i="5"/>
  <c r="D823" i="5" s="1"/>
  <c r="M823" i="5"/>
  <c r="I823" i="5"/>
  <c r="H823" i="5"/>
  <c r="G823" i="5"/>
  <c r="F823" i="5"/>
  <c r="E823" i="5"/>
  <c r="C823" i="5"/>
  <c r="B823" i="5"/>
  <c r="Q822" i="5"/>
  <c r="P822" i="5"/>
  <c r="I822" i="5" s="1"/>
  <c r="M822" i="5"/>
  <c r="J822" i="5"/>
  <c r="G822" i="5"/>
  <c r="E822" i="5"/>
  <c r="D822" i="5"/>
  <c r="C822" i="5"/>
  <c r="B822" i="5"/>
  <c r="Q821" i="5"/>
  <c r="P821" i="5"/>
  <c r="M821" i="5" s="1"/>
  <c r="Q820" i="5"/>
  <c r="P820" i="5"/>
  <c r="J820" i="5" s="1"/>
  <c r="H820" i="5"/>
  <c r="G820" i="5"/>
  <c r="Q819" i="5"/>
  <c r="P819" i="5"/>
  <c r="J819" i="5"/>
  <c r="I819" i="5"/>
  <c r="G819" i="5"/>
  <c r="F819" i="5"/>
  <c r="D819" i="5"/>
  <c r="C819" i="5"/>
  <c r="Q818" i="5"/>
  <c r="P818" i="5"/>
  <c r="E818" i="5" s="1"/>
  <c r="M818" i="5"/>
  <c r="H818" i="5"/>
  <c r="F818" i="5"/>
  <c r="D818" i="5"/>
  <c r="C818" i="5"/>
  <c r="B818" i="5"/>
  <c r="Q817" i="5"/>
  <c r="P817" i="5"/>
  <c r="D817" i="5"/>
  <c r="Q816" i="5"/>
  <c r="P816" i="5"/>
  <c r="M816" i="5"/>
  <c r="I816" i="5"/>
  <c r="H816" i="5"/>
  <c r="Q815" i="5"/>
  <c r="P815" i="5"/>
  <c r="M815" i="5"/>
  <c r="J815" i="5"/>
  <c r="I815" i="5"/>
  <c r="H815" i="5"/>
  <c r="G815" i="5"/>
  <c r="F815" i="5"/>
  <c r="E815" i="5"/>
  <c r="D815" i="5"/>
  <c r="C815" i="5"/>
  <c r="B815" i="5"/>
  <c r="Q814" i="5"/>
  <c r="P814" i="5"/>
  <c r="I814" i="5" s="1"/>
  <c r="M814" i="5"/>
  <c r="J814" i="5"/>
  <c r="G814" i="5"/>
  <c r="F814" i="5"/>
  <c r="E814" i="5"/>
  <c r="D814" i="5"/>
  <c r="C814" i="5"/>
  <c r="B814" i="5"/>
  <c r="Q813" i="5"/>
  <c r="P813" i="5"/>
  <c r="F813" i="5" s="1"/>
  <c r="E813" i="5"/>
  <c r="C813" i="5"/>
  <c r="B813" i="5"/>
  <c r="Q812" i="5"/>
  <c r="P812" i="5"/>
  <c r="C812" i="5" s="1"/>
  <c r="M812" i="5"/>
  <c r="J812" i="5"/>
  <c r="H812" i="5"/>
  <c r="G812" i="5"/>
  <c r="F812" i="5"/>
  <c r="E812" i="5"/>
  <c r="Q811" i="5"/>
  <c r="P811" i="5"/>
  <c r="Q810" i="5"/>
  <c r="P810" i="5"/>
  <c r="B810" i="5" s="1"/>
  <c r="M810" i="5"/>
  <c r="I810" i="5"/>
  <c r="H810" i="5"/>
  <c r="G810" i="5"/>
  <c r="F810" i="5"/>
  <c r="E810" i="5"/>
  <c r="D810" i="5"/>
  <c r="C810" i="5"/>
  <c r="Q809" i="5"/>
  <c r="P809" i="5"/>
  <c r="J809" i="5" s="1"/>
  <c r="M809" i="5"/>
  <c r="G809" i="5"/>
  <c r="E809" i="5"/>
  <c r="D809" i="5"/>
  <c r="C809" i="5"/>
  <c r="B809" i="5"/>
  <c r="Q808" i="5"/>
  <c r="P808" i="5"/>
  <c r="J808" i="5" s="1"/>
  <c r="F808" i="5"/>
  <c r="C808" i="5"/>
  <c r="Q807" i="5"/>
  <c r="P807" i="5"/>
  <c r="I807" i="5"/>
  <c r="Q806" i="5"/>
  <c r="P806" i="5"/>
  <c r="J806" i="5" s="1"/>
  <c r="H806" i="5"/>
  <c r="E806" i="5"/>
  <c r="D806" i="5"/>
  <c r="B806" i="5"/>
  <c r="Q805" i="5"/>
  <c r="P805" i="5"/>
  <c r="G805" i="5" s="1"/>
  <c r="Q804" i="5"/>
  <c r="P804" i="5"/>
  <c r="J804" i="5"/>
  <c r="I804" i="5"/>
  <c r="F804" i="5"/>
  <c r="D804" i="5"/>
  <c r="C804" i="5"/>
  <c r="Q803" i="5"/>
  <c r="P803" i="5"/>
  <c r="Q802" i="5"/>
  <c r="P802" i="5"/>
  <c r="M802" i="5" s="1"/>
  <c r="I802" i="5"/>
  <c r="H802" i="5"/>
  <c r="F802" i="5"/>
  <c r="C802" i="5"/>
  <c r="Q801" i="5"/>
  <c r="P801" i="5"/>
  <c r="D801" i="5" s="1"/>
  <c r="M801" i="5"/>
  <c r="J801" i="5"/>
  <c r="I801" i="5"/>
  <c r="H801" i="5"/>
  <c r="G801" i="5"/>
  <c r="F801" i="5"/>
  <c r="E801" i="5"/>
  <c r="C801" i="5"/>
  <c r="B801" i="5"/>
  <c r="Q800" i="5"/>
  <c r="P800" i="5"/>
  <c r="I800" i="5" s="1"/>
  <c r="M800" i="5"/>
  <c r="J800" i="5"/>
  <c r="H800" i="5"/>
  <c r="G800" i="5"/>
  <c r="F800" i="5"/>
  <c r="E800" i="5"/>
  <c r="D800" i="5"/>
  <c r="C800" i="5"/>
  <c r="B800" i="5"/>
  <c r="Q799" i="5"/>
  <c r="P799" i="5"/>
  <c r="I799" i="5" s="1"/>
  <c r="M799" i="5"/>
  <c r="J799" i="5"/>
  <c r="G799" i="5"/>
  <c r="E799" i="5"/>
  <c r="D799" i="5"/>
  <c r="C799" i="5"/>
  <c r="B799" i="5"/>
  <c r="Q798" i="5"/>
  <c r="P798" i="5"/>
  <c r="Q797" i="5"/>
  <c r="P797" i="5"/>
  <c r="J797" i="5" s="1"/>
  <c r="I797" i="5"/>
  <c r="G797" i="5"/>
  <c r="E797" i="5"/>
  <c r="Q796" i="5"/>
  <c r="P796" i="5"/>
  <c r="Q795" i="5"/>
  <c r="P795" i="5"/>
  <c r="B795" i="5" s="1"/>
  <c r="M795" i="5"/>
  <c r="I795" i="5"/>
  <c r="H795" i="5"/>
  <c r="G795" i="5"/>
  <c r="F795" i="5"/>
  <c r="E795" i="5"/>
  <c r="D795" i="5"/>
  <c r="C795" i="5"/>
  <c r="Q794" i="5"/>
  <c r="P794" i="5"/>
  <c r="M794" i="5"/>
  <c r="H794" i="5"/>
  <c r="F794" i="5"/>
  <c r="E794" i="5"/>
  <c r="D794" i="5"/>
  <c r="C794" i="5"/>
  <c r="Q793" i="5"/>
  <c r="P793" i="5"/>
  <c r="M793" i="5"/>
  <c r="J793" i="5"/>
  <c r="I793" i="5"/>
  <c r="H793" i="5"/>
  <c r="G793" i="5"/>
  <c r="F793" i="5"/>
  <c r="E793" i="5"/>
  <c r="D793" i="5"/>
  <c r="C793" i="5"/>
  <c r="B793" i="5"/>
  <c r="Q792" i="5"/>
  <c r="P792" i="5"/>
  <c r="I792" i="5" s="1"/>
  <c r="M792" i="5"/>
  <c r="J792" i="5"/>
  <c r="H792" i="5"/>
  <c r="G792" i="5"/>
  <c r="F792" i="5"/>
  <c r="E792" i="5"/>
  <c r="B792" i="5"/>
  <c r="Q791" i="5"/>
  <c r="P791" i="5"/>
  <c r="M791" i="5" s="1"/>
  <c r="H791" i="5"/>
  <c r="G791" i="5"/>
  <c r="E791" i="5"/>
  <c r="D791" i="5"/>
  <c r="C791" i="5"/>
  <c r="Q790" i="5"/>
  <c r="P790" i="5"/>
  <c r="I790" i="5" s="1"/>
  <c r="J790" i="5"/>
  <c r="G790" i="5"/>
  <c r="D790" i="5"/>
  <c r="B790" i="5"/>
  <c r="Q789" i="5"/>
  <c r="P789" i="5"/>
  <c r="I789" i="5"/>
  <c r="G789" i="5"/>
  <c r="F789" i="5"/>
  <c r="D789" i="5"/>
  <c r="Q788" i="5"/>
  <c r="P788" i="5"/>
  <c r="M788" i="5"/>
  <c r="J788" i="5"/>
  <c r="I788" i="5"/>
  <c r="F788" i="5"/>
  <c r="D788" i="5"/>
  <c r="C788" i="5"/>
  <c r="B788" i="5"/>
  <c r="Q787" i="5"/>
  <c r="P787" i="5"/>
  <c r="I787" i="5"/>
  <c r="G787" i="5"/>
  <c r="Q786" i="5"/>
  <c r="P786" i="5"/>
  <c r="H786" i="5"/>
  <c r="F786" i="5"/>
  <c r="E786" i="5"/>
  <c r="D786" i="5"/>
  <c r="C786" i="5"/>
  <c r="Q785" i="5"/>
  <c r="P785" i="5"/>
  <c r="D785" i="5" s="1"/>
  <c r="M785" i="5"/>
  <c r="J785" i="5"/>
  <c r="I785" i="5"/>
  <c r="H785" i="5"/>
  <c r="G785" i="5"/>
  <c r="F785" i="5"/>
  <c r="E785" i="5"/>
  <c r="C785" i="5"/>
  <c r="B785" i="5"/>
  <c r="Q784" i="5"/>
  <c r="P784" i="5"/>
  <c r="I784" i="5" s="1"/>
  <c r="M784" i="5"/>
  <c r="J784" i="5"/>
  <c r="H784" i="5"/>
  <c r="G784" i="5"/>
  <c r="F784" i="5"/>
  <c r="E784" i="5"/>
  <c r="D784" i="5"/>
  <c r="C784" i="5"/>
  <c r="B784" i="5"/>
  <c r="Q783" i="5"/>
  <c r="P783" i="5"/>
  <c r="G783" i="5"/>
  <c r="E783" i="5"/>
  <c r="D783" i="5"/>
  <c r="C783" i="5"/>
  <c r="B783" i="5"/>
  <c r="Q782" i="5"/>
  <c r="P782" i="5"/>
  <c r="Q781" i="5"/>
  <c r="P781" i="5"/>
  <c r="J781" i="5"/>
  <c r="I781" i="5"/>
  <c r="G781" i="5"/>
  <c r="F781" i="5"/>
  <c r="E781" i="5"/>
  <c r="Q780" i="5"/>
  <c r="P780" i="5"/>
  <c r="F780" i="5" s="1"/>
  <c r="Q779" i="5"/>
  <c r="P779" i="5"/>
  <c r="B779" i="5" s="1"/>
  <c r="M779" i="5"/>
  <c r="I779" i="5"/>
  <c r="H779" i="5"/>
  <c r="G779" i="5"/>
  <c r="F779" i="5"/>
  <c r="E779" i="5"/>
  <c r="D779" i="5"/>
  <c r="C779" i="5"/>
  <c r="Q778" i="5"/>
  <c r="P778" i="5"/>
  <c r="M778" i="5"/>
  <c r="H778" i="5"/>
  <c r="F778" i="5"/>
  <c r="E778" i="5"/>
  <c r="D778" i="5"/>
  <c r="C778" i="5"/>
  <c r="Q777" i="5"/>
  <c r="P777" i="5"/>
  <c r="M777" i="5"/>
  <c r="J777" i="5"/>
  <c r="I777" i="5"/>
  <c r="H777" i="5"/>
  <c r="G777" i="5"/>
  <c r="F777" i="5"/>
  <c r="E777" i="5"/>
  <c r="D777" i="5"/>
  <c r="C777" i="5"/>
  <c r="B777" i="5"/>
  <c r="Q776" i="5"/>
  <c r="P776" i="5"/>
  <c r="I776" i="5" s="1"/>
  <c r="M776" i="5"/>
  <c r="J776" i="5"/>
  <c r="H776" i="5"/>
  <c r="G776" i="5"/>
  <c r="F776" i="5"/>
  <c r="E776" i="5"/>
  <c r="B776" i="5"/>
  <c r="Q775" i="5"/>
  <c r="P775" i="5"/>
  <c r="G775" i="5" s="1"/>
  <c r="H775" i="5"/>
  <c r="E775" i="5"/>
  <c r="D775" i="5"/>
  <c r="C775" i="5"/>
  <c r="Q774" i="5"/>
  <c r="P774" i="5"/>
  <c r="I774" i="5" s="1"/>
  <c r="J774" i="5"/>
  <c r="G774" i="5"/>
  <c r="D774" i="5"/>
  <c r="B774" i="5"/>
  <c r="Q773" i="5"/>
  <c r="P773" i="5"/>
  <c r="I773" i="5"/>
  <c r="G773" i="5"/>
  <c r="F773" i="5"/>
  <c r="D773" i="5"/>
  <c r="Q772" i="5"/>
  <c r="P772" i="5"/>
  <c r="M772" i="5"/>
  <c r="J772" i="5"/>
  <c r="I772" i="5"/>
  <c r="F772" i="5"/>
  <c r="D772" i="5"/>
  <c r="C772" i="5"/>
  <c r="B772" i="5"/>
  <c r="Q771" i="5"/>
  <c r="P771" i="5"/>
  <c r="I771" i="5" s="1"/>
  <c r="Q770" i="5"/>
  <c r="P770" i="5"/>
  <c r="H770" i="5"/>
  <c r="F770" i="5"/>
  <c r="Q769" i="5"/>
  <c r="P769" i="5"/>
  <c r="D769" i="5" s="1"/>
  <c r="M769" i="5"/>
  <c r="J769" i="5"/>
  <c r="I769" i="5"/>
  <c r="H769" i="5"/>
  <c r="G769" i="5"/>
  <c r="F769" i="5"/>
  <c r="E769" i="5"/>
  <c r="C769" i="5"/>
  <c r="B769" i="5"/>
  <c r="Q768" i="5"/>
  <c r="P768" i="5"/>
  <c r="M768" i="5"/>
  <c r="J768" i="5"/>
  <c r="I768" i="5"/>
  <c r="H768" i="5"/>
  <c r="G768" i="5"/>
  <c r="F768" i="5"/>
  <c r="E768" i="5"/>
  <c r="D768" i="5"/>
  <c r="C768" i="5"/>
  <c r="B768" i="5"/>
  <c r="Q767" i="5"/>
  <c r="P767" i="5"/>
  <c r="M767" i="5"/>
  <c r="J767" i="5"/>
  <c r="G767" i="5"/>
  <c r="E767" i="5"/>
  <c r="D767" i="5"/>
  <c r="C767" i="5"/>
  <c r="Q766" i="5"/>
  <c r="P766" i="5"/>
  <c r="I766" i="5" s="1"/>
  <c r="J766" i="5"/>
  <c r="G766" i="5"/>
  <c r="B766" i="5"/>
  <c r="Q765" i="5"/>
  <c r="P765" i="5"/>
  <c r="I765" i="5" s="1"/>
  <c r="J765" i="5"/>
  <c r="G765" i="5"/>
  <c r="F765" i="5"/>
  <c r="D765" i="5"/>
  <c r="Q764" i="5"/>
  <c r="P764" i="5"/>
  <c r="M764" i="5"/>
  <c r="J764" i="5"/>
  <c r="I764" i="5"/>
  <c r="G764" i="5"/>
  <c r="F764" i="5"/>
  <c r="D764" i="5"/>
  <c r="C764" i="5"/>
  <c r="B764" i="5"/>
  <c r="Q763" i="5"/>
  <c r="P763" i="5"/>
  <c r="B763" i="5" s="1"/>
  <c r="M763" i="5"/>
  <c r="I763" i="5"/>
  <c r="H763" i="5"/>
  <c r="G763" i="5"/>
  <c r="F763" i="5"/>
  <c r="E763" i="5"/>
  <c r="D763" i="5"/>
  <c r="C763" i="5"/>
  <c r="Q762" i="5"/>
  <c r="P762" i="5"/>
  <c r="M762" i="5"/>
  <c r="H762" i="5"/>
  <c r="F762" i="5"/>
  <c r="E762" i="5"/>
  <c r="D762" i="5"/>
  <c r="Q761" i="5"/>
  <c r="P761" i="5"/>
  <c r="M761" i="5"/>
  <c r="J761" i="5"/>
  <c r="I761" i="5"/>
  <c r="H761" i="5"/>
  <c r="G761" i="5"/>
  <c r="F761" i="5"/>
  <c r="E761" i="5"/>
  <c r="D761" i="5"/>
  <c r="C761" i="5"/>
  <c r="B761" i="5"/>
  <c r="R761" i="5" s="1"/>
  <c r="B761" i="4" s="1"/>
  <c r="Q760" i="5"/>
  <c r="P760" i="5"/>
  <c r="I760" i="5" s="1"/>
  <c r="M760" i="5"/>
  <c r="J760" i="5"/>
  <c r="H760" i="5"/>
  <c r="G760" i="5"/>
  <c r="F760" i="5"/>
  <c r="E760" i="5"/>
  <c r="B760" i="5"/>
  <c r="Q759" i="5"/>
  <c r="P759" i="5"/>
  <c r="M759" i="5" s="1"/>
  <c r="H759" i="5"/>
  <c r="G759" i="5"/>
  <c r="E759" i="5"/>
  <c r="D759" i="5"/>
  <c r="B759" i="5"/>
  <c r="Q758" i="5"/>
  <c r="P758" i="5"/>
  <c r="H758" i="5"/>
  <c r="E758" i="5"/>
  <c r="Q757" i="5"/>
  <c r="P757" i="5"/>
  <c r="I757" i="5" s="1"/>
  <c r="E757" i="5"/>
  <c r="B757" i="5"/>
  <c r="Q756" i="5"/>
  <c r="P756" i="5"/>
  <c r="J756" i="5" s="1"/>
  <c r="I756" i="5"/>
  <c r="F756" i="5"/>
  <c r="D756" i="5"/>
  <c r="C756" i="5"/>
  <c r="B756" i="5"/>
  <c r="Q755" i="5"/>
  <c r="P755" i="5"/>
  <c r="M755" i="5"/>
  <c r="I755" i="5"/>
  <c r="H755" i="5"/>
  <c r="G755" i="5"/>
  <c r="F755" i="5"/>
  <c r="C755" i="5"/>
  <c r="Q754" i="5"/>
  <c r="P754" i="5"/>
  <c r="M754" i="5"/>
  <c r="I754" i="5"/>
  <c r="H754" i="5"/>
  <c r="F754" i="5"/>
  <c r="E754" i="5"/>
  <c r="Q753" i="5"/>
  <c r="P753" i="5"/>
  <c r="D753" i="5" s="1"/>
  <c r="M753" i="5"/>
  <c r="J753" i="5"/>
  <c r="I753" i="5"/>
  <c r="H753" i="5"/>
  <c r="G753" i="5"/>
  <c r="F753" i="5"/>
  <c r="E753" i="5"/>
  <c r="C753" i="5"/>
  <c r="B753" i="5"/>
  <c r="Q752" i="5"/>
  <c r="P752" i="5"/>
  <c r="M752" i="5"/>
  <c r="J752" i="5"/>
  <c r="I752" i="5"/>
  <c r="H752" i="5"/>
  <c r="G752" i="5"/>
  <c r="F752" i="5"/>
  <c r="E752" i="5"/>
  <c r="D752" i="5"/>
  <c r="C752" i="5"/>
  <c r="B752" i="5"/>
  <c r="R752" i="5" s="1"/>
  <c r="B752" i="4" s="1"/>
  <c r="Q751" i="5"/>
  <c r="P751" i="5"/>
  <c r="M751" i="5"/>
  <c r="J751" i="5"/>
  <c r="G751" i="5"/>
  <c r="E751" i="5"/>
  <c r="D751" i="5"/>
  <c r="Q750" i="5"/>
  <c r="P750" i="5"/>
  <c r="H750" i="5" s="1"/>
  <c r="Q749" i="5"/>
  <c r="P749" i="5"/>
  <c r="I749" i="5" s="1"/>
  <c r="J749" i="5"/>
  <c r="G749" i="5"/>
  <c r="E749" i="5"/>
  <c r="D749" i="5"/>
  <c r="Q748" i="5"/>
  <c r="P748" i="5"/>
  <c r="M748" i="5"/>
  <c r="J748" i="5"/>
  <c r="I748" i="5"/>
  <c r="G748" i="5"/>
  <c r="F748" i="5"/>
  <c r="D748" i="5"/>
  <c r="C748" i="5"/>
  <c r="B748" i="5"/>
  <c r="Q747" i="5"/>
  <c r="P747" i="5"/>
  <c r="B747" i="5" s="1"/>
  <c r="M747" i="5"/>
  <c r="I747" i="5"/>
  <c r="H747" i="5"/>
  <c r="G747" i="5"/>
  <c r="F747" i="5"/>
  <c r="E747" i="5"/>
  <c r="D747" i="5"/>
  <c r="C747" i="5"/>
  <c r="Q746" i="5"/>
  <c r="P746" i="5"/>
  <c r="M746" i="5"/>
  <c r="H746" i="5"/>
  <c r="F746" i="5"/>
  <c r="E746" i="5"/>
  <c r="C746" i="5"/>
  <c r="Q745" i="5"/>
  <c r="R745" i="5" s="1"/>
  <c r="P745" i="5"/>
  <c r="M745" i="5"/>
  <c r="J745" i="5"/>
  <c r="I745" i="5"/>
  <c r="H745" i="5"/>
  <c r="G745" i="5"/>
  <c r="F745" i="5"/>
  <c r="E745" i="5"/>
  <c r="D745" i="5"/>
  <c r="C745" i="5"/>
  <c r="B745" i="5"/>
  <c r="Q744" i="5"/>
  <c r="P744" i="5"/>
  <c r="M744" i="5" s="1"/>
  <c r="Q743" i="5"/>
  <c r="P743" i="5"/>
  <c r="M743" i="5" s="1"/>
  <c r="D743" i="5"/>
  <c r="C743" i="5"/>
  <c r="B743" i="5"/>
  <c r="Q742" i="5"/>
  <c r="P742" i="5"/>
  <c r="J742" i="5"/>
  <c r="I742" i="5"/>
  <c r="H742" i="5"/>
  <c r="G742" i="5"/>
  <c r="F742" i="5"/>
  <c r="E742" i="5"/>
  <c r="D742" i="5"/>
  <c r="B742" i="5"/>
  <c r="Q741" i="5"/>
  <c r="P741" i="5"/>
  <c r="I741" i="5"/>
  <c r="G741" i="5"/>
  <c r="F741" i="5"/>
  <c r="E741" i="5"/>
  <c r="D741" i="5"/>
  <c r="C741" i="5"/>
  <c r="B741" i="5"/>
  <c r="Q740" i="5"/>
  <c r="P740" i="5"/>
  <c r="M740" i="5"/>
  <c r="J740" i="5"/>
  <c r="I740" i="5"/>
  <c r="F740" i="5"/>
  <c r="D740" i="5"/>
  <c r="B740" i="5"/>
  <c r="Q739" i="5"/>
  <c r="P739" i="5"/>
  <c r="M739" i="5"/>
  <c r="I739" i="5"/>
  <c r="H739" i="5"/>
  <c r="G739" i="5"/>
  <c r="F739" i="5"/>
  <c r="C739" i="5"/>
  <c r="Q738" i="5"/>
  <c r="P738" i="5"/>
  <c r="M738" i="5" s="1"/>
  <c r="F738" i="5"/>
  <c r="E738" i="5"/>
  <c r="Q737" i="5"/>
  <c r="P737" i="5"/>
  <c r="D737" i="5" s="1"/>
  <c r="M737" i="5"/>
  <c r="J737" i="5"/>
  <c r="I737" i="5"/>
  <c r="H737" i="5"/>
  <c r="G737" i="5"/>
  <c r="F737" i="5"/>
  <c r="E737" i="5"/>
  <c r="C737" i="5"/>
  <c r="B737" i="5"/>
  <c r="Q736" i="5"/>
  <c r="P736" i="5"/>
  <c r="M736" i="5"/>
  <c r="J736" i="5"/>
  <c r="I736" i="5"/>
  <c r="H736" i="5"/>
  <c r="G736" i="5"/>
  <c r="F736" i="5"/>
  <c r="E736" i="5"/>
  <c r="D736" i="5"/>
  <c r="C736" i="5"/>
  <c r="B736" i="5"/>
  <c r="Q735" i="5"/>
  <c r="P735" i="5"/>
  <c r="J735" i="5" s="1"/>
  <c r="Q734" i="5"/>
  <c r="P734" i="5"/>
  <c r="I734" i="5" s="1"/>
  <c r="J734" i="5"/>
  <c r="H734" i="5"/>
  <c r="G734" i="5"/>
  <c r="E734" i="5"/>
  <c r="B734" i="5"/>
  <c r="Q733" i="5"/>
  <c r="P733" i="5"/>
  <c r="M733" i="5"/>
  <c r="J733" i="5"/>
  <c r="I733" i="5"/>
  <c r="G733" i="5"/>
  <c r="F733" i="5"/>
  <c r="E733" i="5"/>
  <c r="D733" i="5"/>
  <c r="B733" i="5"/>
  <c r="Q732" i="5"/>
  <c r="P732" i="5"/>
  <c r="J732" i="5"/>
  <c r="Q731" i="5"/>
  <c r="P731" i="5"/>
  <c r="M731" i="5"/>
  <c r="I731" i="5"/>
  <c r="H731" i="5"/>
  <c r="G731" i="5"/>
  <c r="E731" i="5"/>
  <c r="D731" i="5"/>
  <c r="C731" i="5"/>
  <c r="Q730" i="5"/>
  <c r="P730" i="5"/>
  <c r="I730" i="5"/>
  <c r="Q729" i="5"/>
  <c r="P729" i="5"/>
  <c r="M729" i="5"/>
  <c r="J729" i="5"/>
  <c r="I729" i="5"/>
  <c r="H729" i="5"/>
  <c r="G729" i="5"/>
  <c r="F729" i="5"/>
  <c r="E729" i="5"/>
  <c r="D729" i="5"/>
  <c r="C729" i="5"/>
  <c r="B729" i="5"/>
  <c r="Q728" i="5"/>
  <c r="P728" i="5"/>
  <c r="J728" i="5"/>
  <c r="H728" i="5"/>
  <c r="G728" i="5"/>
  <c r="C728" i="5"/>
  <c r="Q727" i="5"/>
  <c r="P727" i="5"/>
  <c r="I727" i="5" s="1"/>
  <c r="M727" i="5"/>
  <c r="J727" i="5"/>
  <c r="Q726" i="5"/>
  <c r="P726" i="5"/>
  <c r="J726" i="5"/>
  <c r="I726" i="5"/>
  <c r="H726" i="5"/>
  <c r="G726" i="5"/>
  <c r="F726" i="5"/>
  <c r="E726" i="5"/>
  <c r="D726" i="5"/>
  <c r="B726" i="5"/>
  <c r="Q725" i="5"/>
  <c r="P725" i="5"/>
  <c r="Q724" i="5"/>
  <c r="P724" i="5"/>
  <c r="J724" i="5" s="1"/>
  <c r="I724" i="5"/>
  <c r="H724" i="5"/>
  <c r="E724" i="5"/>
  <c r="C724" i="5"/>
  <c r="B724" i="5"/>
  <c r="Q723" i="5"/>
  <c r="P723" i="5"/>
  <c r="M723" i="5" s="1"/>
  <c r="F723" i="5"/>
  <c r="E723" i="5"/>
  <c r="D723" i="5"/>
  <c r="Q722" i="5"/>
  <c r="P722" i="5"/>
  <c r="M722" i="5"/>
  <c r="J722" i="5"/>
  <c r="Q721" i="5"/>
  <c r="P721" i="5"/>
  <c r="D721" i="5" s="1"/>
  <c r="M721" i="5"/>
  <c r="J721" i="5"/>
  <c r="I721" i="5"/>
  <c r="H721" i="5"/>
  <c r="G721" i="5"/>
  <c r="F721" i="5"/>
  <c r="E721" i="5"/>
  <c r="C721" i="5"/>
  <c r="B721" i="5"/>
  <c r="Q720" i="5"/>
  <c r="R720" i="5" s="1"/>
  <c r="P720" i="5"/>
  <c r="M720" i="5"/>
  <c r="J720" i="5"/>
  <c r="I720" i="5"/>
  <c r="H720" i="5"/>
  <c r="G720" i="5"/>
  <c r="F720" i="5"/>
  <c r="E720" i="5"/>
  <c r="D720" i="5"/>
  <c r="C720" i="5"/>
  <c r="B720" i="5"/>
  <c r="Q719" i="5"/>
  <c r="P719" i="5"/>
  <c r="Q718" i="5"/>
  <c r="P718" i="5"/>
  <c r="I718" i="5" s="1"/>
  <c r="J718" i="5"/>
  <c r="G718" i="5"/>
  <c r="F718" i="5"/>
  <c r="E718" i="5"/>
  <c r="C718" i="5"/>
  <c r="B718" i="5"/>
  <c r="Q717" i="5"/>
  <c r="P717" i="5"/>
  <c r="H717" i="5" s="1"/>
  <c r="M717" i="5"/>
  <c r="J717" i="5"/>
  <c r="I717" i="5"/>
  <c r="G717" i="5"/>
  <c r="F717" i="5"/>
  <c r="E717" i="5"/>
  <c r="D717" i="5"/>
  <c r="C717" i="5"/>
  <c r="B717" i="5"/>
  <c r="R717" i="5" s="1"/>
  <c r="Q716" i="5"/>
  <c r="P716" i="5"/>
  <c r="Q715" i="5"/>
  <c r="P715" i="5"/>
  <c r="J715" i="5" s="1"/>
  <c r="M715" i="5"/>
  <c r="G715" i="5"/>
  <c r="F715" i="5"/>
  <c r="C715" i="5"/>
  <c r="Q714" i="5"/>
  <c r="P714" i="5"/>
  <c r="E714" i="5" s="1"/>
  <c r="Q713" i="5"/>
  <c r="P713" i="5"/>
  <c r="M713" i="5"/>
  <c r="J713" i="5"/>
  <c r="I713" i="5"/>
  <c r="H713" i="5"/>
  <c r="G713" i="5"/>
  <c r="F713" i="5"/>
  <c r="E713" i="5"/>
  <c r="D713" i="5"/>
  <c r="C713" i="5"/>
  <c r="B713" i="5"/>
  <c r="Q712" i="5"/>
  <c r="P712" i="5"/>
  <c r="E712" i="5" s="1"/>
  <c r="H712" i="5"/>
  <c r="F712" i="5"/>
  <c r="D712" i="5"/>
  <c r="C712" i="5"/>
  <c r="B712" i="5"/>
  <c r="Q711" i="5"/>
  <c r="P711" i="5"/>
  <c r="J711" i="5"/>
  <c r="I711" i="5"/>
  <c r="H711" i="5"/>
  <c r="D711" i="5"/>
  <c r="B711" i="5"/>
  <c r="Q710" i="5"/>
  <c r="P710" i="5"/>
  <c r="M710" i="5" s="1"/>
  <c r="I710" i="5"/>
  <c r="H710" i="5"/>
  <c r="F710" i="5"/>
  <c r="E710" i="5"/>
  <c r="D710" i="5"/>
  <c r="Q709" i="5"/>
  <c r="P709" i="5"/>
  <c r="C709" i="5" s="1"/>
  <c r="M709" i="5"/>
  <c r="J709" i="5"/>
  <c r="I709" i="5"/>
  <c r="H709" i="5"/>
  <c r="G709" i="5"/>
  <c r="F709" i="5"/>
  <c r="E709" i="5"/>
  <c r="D709" i="5"/>
  <c r="B709" i="5"/>
  <c r="Q708" i="5"/>
  <c r="P708" i="5"/>
  <c r="M708" i="5"/>
  <c r="J708" i="5"/>
  <c r="I708" i="5"/>
  <c r="H708" i="5"/>
  <c r="G708" i="5"/>
  <c r="F708" i="5"/>
  <c r="E708" i="5"/>
  <c r="D708" i="5"/>
  <c r="C708" i="5"/>
  <c r="B708" i="5"/>
  <c r="Q707" i="5"/>
  <c r="P707" i="5"/>
  <c r="M707" i="5"/>
  <c r="I707" i="5"/>
  <c r="F707" i="5"/>
  <c r="D707" i="5"/>
  <c r="C707" i="5"/>
  <c r="Q706" i="5"/>
  <c r="P706" i="5"/>
  <c r="M706" i="5" s="1"/>
  <c r="H706" i="5"/>
  <c r="F706" i="5"/>
  <c r="E706" i="5"/>
  <c r="B706" i="5"/>
  <c r="Q705" i="5"/>
  <c r="P705" i="5"/>
  <c r="I705" i="5" s="1"/>
  <c r="M705" i="5"/>
  <c r="J705" i="5"/>
  <c r="Q704" i="5"/>
  <c r="P704" i="5"/>
  <c r="M704" i="5"/>
  <c r="J704" i="5"/>
  <c r="I704" i="5"/>
  <c r="H704" i="5"/>
  <c r="G704" i="5"/>
  <c r="F704" i="5"/>
  <c r="E704" i="5"/>
  <c r="D704" i="5"/>
  <c r="C704" i="5"/>
  <c r="B704" i="5"/>
  <c r="Q703" i="5"/>
  <c r="P703" i="5"/>
  <c r="M703" i="5" s="1"/>
  <c r="E703" i="5"/>
  <c r="D703" i="5"/>
  <c r="C703" i="5"/>
  <c r="B703" i="5"/>
  <c r="Q702" i="5"/>
  <c r="P702" i="5"/>
  <c r="H702" i="5" s="1"/>
  <c r="J702" i="5"/>
  <c r="Q701" i="5"/>
  <c r="P701" i="5"/>
  <c r="M701" i="5"/>
  <c r="J701" i="5"/>
  <c r="I701" i="5"/>
  <c r="G701" i="5"/>
  <c r="F701" i="5"/>
  <c r="D701" i="5"/>
  <c r="C701" i="5"/>
  <c r="B701" i="5"/>
  <c r="Q700" i="5"/>
  <c r="P700" i="5"/>
  <c r="J700" i="5" s="1"/>
  <c r="Q699" i="5"/>
  <c r="P699" i="5"/>
  <c r="I699" i="5" s="1"/>
  <c r="G699" i="5"/>
  <c r="F699" i="5"/>
  <c r="E699" i="5"/>
  <c r="D699" i="5"/>
  <c r="C699" i="5"/>
  <c r="Q698" i="5"/>
  <c r="P698" i="5"/>
  <c r="M698" i="5"/>
  <c r="J698" i="5"/>
  <c r="I698" i="5"/>
  <c r="H698" i="5"/>
  <c r="G698" i="5"/>
  <c r="F698" i="5"/>
  <c r="E698" i="5"/>
  <c r="D698" i="5"/>
  <c r="C698" i="5"/>
  <c r="B698" i="5"/>
  <c r="Q697" i="5"/>
  <c r="P697" i="5"/>
  <c r="M697" i="5"/>
  <c r="J697" i="5"/>
  <c r="H697" i="5"/>
  <c r="G697" i="5"/>
  <c r="F697" i="5"/>
  <c r="C697" i="5"/>
  <c r="Q696" i="5"/>
  <c r="P696" i="5"/>
  <c r="J696" i="5"/>
  <c r="I696" i="5"/>
  <c r="H696" i="5"/>
  <c r="G696" i="5"/>
  <c r="E696" i="5"/>
  <c r="Q695" i="5"/>
  <c r="P695" i="5"/>
  <c r="C695" i="5" s="1"/>
  <c r="M695" i="5"/>
  <c r="J695" i="5"/>
  <c r="I695" i="5"/>
  <c r="H695" i="5"/>
  <c r="G695" i="5"/>
  <c r="F695" i="5"/>
  <c r="E695" i="5"/>
  <c r="D695" i="5"/>
  <c r="B695" i="5"/>
  <c r="Q694" i="5"/>
  <c r="P694" i="5"/>
  <c r="M694" i="5"/>
  <c r="J694" i="5"/>
  <c r="I694" i="5"/>
  <c r="H694" i="5"/>
  <c r="G694" i="5"/>
  <c r="F694" i="5"/>
  <c r="E694" i="5"/>
  <c r="D694" i="5"/>
  <c r="C694" i="5"/>
  <c r="B694" i="5"/>
  <c r="Q693" i="5"/>
  <c r="P693" i="5"/>
  <c r="M693" i="5"/>
  <c r="J693" i="5"/>
  <c r="G693" i="5"/>
  <c r="Q692" i="5"/>
  <c r="P692" i="5"/>
  <c r="G692" i="5" s="1"/>
  <c r="M692" i="5"/>
  <c r="I692" i="5"/>
  <c r="H692" i="5"/>
  <c r="D692" i="5"/>
  <c r="B692" i="5"/>
  <c r="Q691" i="5"/>
  <c r="P691" i="5"/>
  <c r="Q690" i="5"/>
  <c r="P690" i="5"/>
  <c r="J690" i="5"/>
  <c r="I690" i="5"/>
  <c r="H690" i="5"/>
  <c r="G690" i="5"/>
  <c r="F690" i="5"/>
  <c r="Q689" i="5"/>
  <c r="P689" i="5"/>
  <c r="M689" i="5"/>
  <c r="J689" i="5"/>
  <c r="I689" i="5"/>
  <c r="H689" i="5"/>
  <c r="G689" i="5"/>
  <c r="F689" i="5"/>
  <c r="E689" i="5"/>
  <c r="D689" i="5"/>
  <c r="C689" i="5"/>
  <c r="B689" i="5"/>
  <c r="Q688" i="5"/>
  <c r="P688" i="5"/>
  <c r="M688" i="5" s="1"/>
  <c r="C688" i="5"/>
  <c r="B688" i="5"/>
  <c r="Q687" i="5"/>
  <c r="P687" i="5"/>
  <c r="I687" i="5" s="1"/>
  <c r="J687" i="5"/>
  <c r="H687" i="5"/>
  <c r="E687" i="5"/>
  <c r="Q686" i="5"/>
  <c r="P686" i="5"/>
  <c r="M686" i="5"/>
  <c r="J686" i="5"/>
  <c r="I686" i="5"/>
  <c r="G686" i="5"/>
  <c r="F686" i="5"/>
  <c r="E686" i="5"/>
  <c r="B686" i="5"/>
  <c r="Q685" i="5"/>
  <c r="P685" i="5"/>
  <c r="M685" i="5"/>
  <c r="J685" i="5"/>
  <c r="Q684" i="5"/>
  <c r="P684" i="5"/>
  <c r="Q683" i="5"/>
  <c r="P683" i="5"/>
  <c r="I683" i="5" s="1"/>
  <c r="F683" i="5"/>
  <c r="E683" i="5"/>
  <c r="D683" i="5"/>
  <c r="C683" i="5"/>
  <c r="B683" i="5"/>
  <c r="Q682" i="5"/>
  <c r="P682" i="5"/>
  <c r="M682" i="5"/>
  <c r="R682" i="5" s="1"/>
  <c r="J682" i="5"/>
  <c r="I682" i="5"/>
  <c r="H682" i="5"/>
  <c r="G682" i="5"/>
  <c r="F682" i="5"/>
  <c r="E682" i="5"/>
  <c r="D682" i="5"/>
  <c r="C682" i="5"/>
  <c r="B682" i="5"/>
  <c r="Q681" i="5"/>
  <c r="P681" i="5"/>
  <c r="M681" i="5"/>
  <c r="J681" i="5"/>
  <c r="H681" i="5"/>
  <c r="G681" i="5"/>
  <c r="F681" i="5"/>
  <c r="Q680" i="5"/>
  <c r="P680" i="5"/>
  <c r="M680" i="5" s="1"/>
  <c r="I680" i="5"/>
  <c r="H680" i="5"/>
  <c r="G680" i="5"/>
  <c r="E680" i="5"/>
  <c r="D680" i="5"/>
  <c r="C680" i="5"/>
  <c r="Q679" i="5"/>
  <c r="P679" i="5"/>
  <c r="C679" i="5" s="1"/>
  <c r="M679" i="5"/>
  <c r="J679" i="5"/>
  <c r="I679" i="5"/>
  <c r="H679" i="5"/>
  <c r="G679" i="5"/>
  <c r="F679" i="5"/>
  <c r="E679" i="5"/>
  <c r="D679" i="5"/>
  <c r="B679" i="5"/>
  <c r="Q678" i="5"/>
  <c r="P678" i="5"/>
  <c r="M678" i="5"/>
  <c r="J678" i="5"/>
  <c r="I678" i="5"/>
  <c r="H678" i="5"/>
  <c r="G678" i="5"/>
  <c r="F678" i="5"/>
  <c r="E678" i="5"/>
  <c r="D678" i="5"/>
  <c r="C678" i="5"/>
  <c r="B678" i="5"/>
  <c r="Q677" i="5"/>
  <c r="P677" i="5"/>
  <c r="E677" i="5" s="1"/>
  <c r="M677" i="5"/>
  <c r="J677" i="5"/>
  <c r="G677" i="5"/>
  <c r="D677" i="5"/>
  <c r="C677" i="5"/>
  <c r="B677" i="5"/>
  <c r="Q676" i="5"/>
  <c r="P676" i="5"/>
  <c r="M676" i="5"/>
  <c r="I676" i="5"/>
  <c r="H676" i="5"/>
  <c r="G676" i="5"/>
  <c r="D676" i="5"/>
  <c r="C676" i="5"/>
  <c r="B676" i="5"/>
  <c r="Q675" i="5"/>
  <c r="P675" i="5"/>
  <c r="M675" i="5"/>
  <c r="J675" i="5"/>
  <c r="I675" i="5"/>
  <c r="H675" i="5"/>
  <c r="F675" i="5"/>
  <c r="D675" i="5"/>
  <c r="Q674" i="5"/>
  <c r="P674" i="5"/>
  <c r="D674" i="5" s="1"/>
  <c r="M674" i="5"/>
  <c r="J674" i="5"/>
  <c r="I674" i="5"/>
  <c r="H674" i="5"/>
  <c r="G674" i="5"/>
  <c r="F674" i="5"/>
  <c r="E674" i="5"/>
  <c r="C674" i="5"/>
  <c r="B674" i="5"/>
  <c r="Q673" i="5"/>
  <c r="P673" i="5"/>
  <c r="M673" i="5"/>
  <c r="J673" i="5"/>
  <c r="I673" i="5"/>
  <c r="H673" i="5"/>
  <c r="G673" i="5"/>
  <c r="F673" i="5"/>
  <c r="E673" i="5"/>
  <c r="D673" i="5"/>
  <c r="C673" i="5"/>
  <c r="B673" i="5"/>
  <c r="Q672" i="5"/>
  <c r="P672" i="5"/>
  <c r="M672" i="5"/>
  <c r="H672" i="5"/>
  <c r="G672" i="5"/>
  <c r="E672" i="5"/>
  <c r="Q671" i="5"/>
  <c r="P671" i="5"/>
  <c r="E671" i="5" s="1"/>
  <c r="I671" i="5"/>
  <c r="Q670" i="5"/>
  <c r="P670" i="5"/>
  <c r="F670" i="5" s="1"/>
  <c r="Q669" i="5"/>
  <c r="P669" i="5"/>
  <c r="J669" i="5" s="1"/>
  <c r="M669" i="5"/>
  <c r="I669" i="5"/>
  <c r="H669" i="5"/>
  <c r="Q668" i="5"/>
  <c r="P668" i="5"/>
  <c r="M668" i="5" s="1"/>
  <c r="I668" i="5"/>
  <c r="G668" i="5"/>
  <c r="F668" i="5"/>
  <c r="E668" i="5"/>
  <c r="D668" i="5"/>
  <c r="C668" i="5"/>
  <c r="Q667" i="5"/>
  <c r="P667" i="5"/>
  <c r="I667" i="5" s="1"/>
  <c r="F667" i="5"/>
  <c r="E667" i="5"/>
  <c r="D667" i="5"/>
  <c r="C667" i="5"/>
  <c r="Q666" i="5"/>
  <c r="P666" i="5"/>
  <c r="M666" i="5"/>
  <c r="J666" i="5"/>
  <c r="I666" i="5"/>
  <c r="H666" i="5"/>
  <c r="G666" i="5"/>
  <c r="F666" i="5"/>
  <c r="E666" i="5"/>
  <c r="D666" i="5"/>
  <c r="C666" i="5"/>
  <c r="B666" i="5"/>
  <c r="Q665" i="5"/>
  <c r="P665" i="5"/>
  <c r="M665" i="5"/>
  <c r="J665" i="5"/>
  <c r="H665" i="5"/>
  <c r="G665" i="5"/>
  <c r="F665" i="5"/>
  <c r="B665" i="5"/>
  <c r="Q664" i="5"/>
  <c r="P664" i="5"/>
  <c r="M664" i="5"/>
  <c r="J664" i="5"/>
  <c r="I664" i="5"/>
  <c r="H664" i="5"/>
  <c r="G664" i="5"/>
  <c r="E664" i="5"/>
  <c r="D664" i="5"/>
  <c r="C664" i="5"/>
  <c r="Q663" i="5"/>
  <c r="P663" i="5"/>
  <c r="M663" i="5" s="1"/>
  <c r="D663" i="5"/>
  <c r="B663" i="5"/>
  <c r="Q662" i="5"/>
  <c r="R662" i="5" s="1"/>
  <c r="P662" i="5"/>
  <c r="M662" i="5"/>
  <c r="J662" i="5"/>
  <c r="I662" i="5"/>
  <c r="H662" i="5"/>
  <c r="G662" i="5"/>
  <c r="F662" i="5"/>
  <c r="E662" i="5"/>
  <c r="D662" i="5"/>
  <c r="C662" i="5"/>
  <c r="B662" i="5"/>
  <c r="Q661" i="5"/>
  <c r="P661" i="5"/>
  <c r="M661" i="5" s="1"/>
  <c r="C661" i="5"/>
  <c r="Q660" i="5"/>
  <c r="P660" i="5"/>
  <c r="M660" i="5" s="1"/>
  <c r="H660" i="5"/>
  <c r="G660" i="5"/>
  <c r="E660" i="5"/>
  <c r="D660" i="5"/>
  <c r="C660" i="5"/>
  <c r="B660" i="5"/>
  <c r="Q659" i="5"/>
  <c r="P659" i="5"/>
  <c r="M659" i="5" s="1"/>
  <c r="B659" i="5"/>
  <c r="Q658" i="5"/>
  <c r="P658" i="5"/>
  <c r="J658" i="5"/>
  <c r="Q657" i="5"/>
  <c r="P657" i="5"/>
  <c r="M657" i="5"/>
  <c r="J657" i="5"/>
  <c r="I657" i="5"/>
  <c r="H657" i="5"/>
  <c r="G657" i="5"/>
  <c r="F657" i="5"/>
  <c r="E657" i="5"/>
  <c r="D657" i="5"/>
  <c r="C657" i="5"/>
  <c r="B657" i="5"/>
  <c r="Q656" i="5"/>
  <c r="P656" i="5"/>
  <c r="F656" i="5" s="1"/>
  <c r="D656" i="5"/>
  <c r="C656" i="5"/>
  <c r="Q655" i="5"/>
  <c r="P655" i="5"/>
  <c r="J655" i="5"/>
  <c r="I655" i="5"/>
  <c r="F655" i="5"/>
  <c r="Q654" i="5"/>
  <c r="P654" i="5"/>
  <c r="Q653" i="5"/>
  <c r="P653" i="5"/>
  <c r="E653" i="5" s="1"/>
  <c r="I653" i="5"/>
  <c r="H653" i="5"/>
  <c r="G653" i="5"/>
  <c r="F653" i="5"/>
  <c r="D653" i="5"/>
  <c r="C653" i="5"/>
  <c r="B653" i="5"/>
  <c r="Q652" i="5"/>
  <c r="P652" i="5"/>
  <c r="M652" i="5" s="1"/>
  <c r="C652" i="5"/>
  <c r="Q651" i="5"/>
  <c r="P651" i="5"/>
  <c r="M651" i="5" s="1"/>
  <c r="J651" i="5"/>
  <c r="I651" i="5"/>
  <c r="H651" i="5"/>
  <c r="G651" i="5"/>
  <c r="F651" i="5"/>
  <c r="D651" i="5"/>
  <c r="C651" i="5"/>
  <c r="Q650" i="5"/>
  <c r="P650" i="5"/>
  <c r="M650" i="5"/>
  <c r="J650" i="5"/>
  <c r="I650" i="5"/>
  <c r="H650" i="5"/>
  <c r="G650" i="5"/>
  <c r="F650" i="5"/>
  <c r="E650" i="5"/>
  <c r="D650" i="5"/>
  <c r="C650" i="5"/>
  <c r="B650" i="5"/>
  <c r="Q649" i="5"/>
  <c r="P649" i="5"/>
  <c r="M649" i="5" s="1"/>
  <c r="H649" i="5"/>
  <c r="G649" i="5"/>
  <c r="F649" i="5"/>
  <c r="D649" i="5"/>
  <c r="C649" i="5"/>
  <c r="B649" i="5"/>
  <c r="Q648" i="5"/>
  <c r="P648" i="5"/>
  <c r="M648" i="5"/>
  <c r="I648" i="5"/>
  <c r="H648" i="5"/>
  <c r="C648" i="5"/>
  <c r="Q647" i="5"/>
  <c r="P647" i="5"/>
  <c r="J647" i="5"/>
  <c r="Q646" i="5"/>
  <c r="P646" i="5"/>
  <c r="M646" i="5"/>
  <c r="J646" i="5"/>
  <c r="I646" i="5"/>
  <c r="H646" i="5"/>
  <c r="G646" i="5"/>
  <c r="F646" i="5"/>
  <c r="E646" i="5"/>
  <c r="D646" i="5"/>
  <c r="C646" i="5"/>
  <c r="B646" i="5"/>
  <c r="Q645" i="5"/>
  <c r="P645" i="5"/>
  <c r="G645" i="5"/>
  <c r="F645" i="5"/>
  <c r="E645" i="5"/>
  <c r="D645" i="5"/>
  <c r="B645" i="5"/>
  <c r="Q644" i="5"/>
  <c r="P644" i="5"/>
  <c r="H644" i="5" s="1"/>
  <c r="M644" i="5"/>
  <c r="G644" i="5"/>
  <c r="B644" i="5"/>
  <c r="Q643" i="5"/>
  <c r="P643" i="5"/>
  <c r="J643" i="5" s="1"/>
  <c r="H643" i="5"/>
  <c r="F643" i="5"/>
  <c r="E643" i="5"/>
  <c r="B643" i="5"/>
  <c r="Q642" i="5"/>
  <c r="P642" i="5"/>
  <c r="D642" i="5" s="1"/>
  <c r="M642" i="5"/>
  <c r="J642" i="5"/>
  <c r="I642" i="5"/>
  <c r="H642" i="5"/>
  <c r="G642" i="5"/>
  <c r="F642" i="5"/>
  <c r="E642" i="5"/>
  <c r="C642" i="5"/>
  <c r="B642" i="5"/>
  <c r="Q641" i="5"/>
  <c r="P641" i="5"/>
  <c r="M641" i="5"/>
  <c r="J641" i="5"/>
  <c r="I641" i="5"/>
  <c r="H641" i="5"/>
  <c r="G641" i="5"/>
  <c r="F641" i="5"/>
  <c r="E641" i="5"/>
  <c r="D641" i="5"/>
  <c r="C641" i="5"/>
  <c r="B641" i="5"/>
  <c r="Q640" i="5"/>
  <c r="P640" i="5"/>
  <c r="M640" i="5"/>
  <c r="I640" i="5"/>
  <c r="H640" i="5"/>
  <c r="F640" i="5"/>
  <c r="E640" i="5"/>
  <c r="Q639" i="5"/>
  <c r="P639" i="5"/>
  <c r="H639" i="5" s="1"/>
  <c r="J639" i="5"/>
  <c r="F639" i="5"/>
  <c r="E639" i="5"/>
  <c r="Q638" i="5"/>
  <c r="P638" i="5"/>
  <c r="M638" i="5" s="1"/>
  <c r="I638" i="5"/>
  <c r="G638" i="5"/>
  <c r="F638" i="5"/>
  <c r="E638" i="5"/>
  <c r="C638" i="5"/>
  <c r="B638" i="5"/>
  <c r="Q637" i="5"/>
  <c r="P637" i="5"/>
  <c r="M637" i="5"/>
  <c r="I637" i="5"/>
  <c r="Q636" i="5"/>
  <c r="P636" i="5"/>
  <c r="J636" i="5"/>
  <c r="I636" i="5"/>
  <c r="H636" i="5"/>
  <c r="G636" i="5"/>
  <c r="F636" i="5"/>
  <c r="D636" i="5"/>
  <c r="C636" i="5"/>
  <c r="Q635" i="5"/>
  <c r="P635" i="5"/>
  <c r="M635" i="5" s="1"/>
  <c r="J635" i="5"/>
  <c r="I635" i="5"/>
  <c r="H635" i="5"/>
  <c r="G635" i="5"/>
  <c r="F635" i="5"/>
  <c r="E635" i="5"/>
  <c r="D635" i="5"/>
  <c r="C635" i="5"/>
  <c r="B635" i="5"/>
  <c r="Q634" i="5"/>
  <c r="P634" i="5"/>
  <c r="M634" i="5"/>
  <c r="J634" i="5"/>
  <c r="I634" i="5"/>
  <c r="H634" i="5"/>
  <c r="G634" i="5"/>
  <c r="F634" i="5"/>
  <c r="E634" i="5"/>
  <c r="D634" i="5"/>
  <c r="C634" i="5"/>
  <c r="B634" i="5"/>
  <c r="Q633" i="5"/>
  <c r="P633" i="5"/>
  <c r="M633" i="5"/>
  <c r="H633" i="5"/>
  <c r="G633" i="5"/>
  <c r="B633" i="5"/>
  <c r="Q632" i="5"/>
  <c r="P632" i="5"/>
  <c r="J632" i="5"/>
  <c r="I632" i="5"/>
  <c r="Q631" i="5"/>
  <c r="P631" i="5"/>
  <c r="C631" i="5" s="1"/>
  <c r="M631" i="5"/>
  <c r="J631" i="5"/>
  <c r="I631" i="5"/>
  <c r="H631" i="5"/>
  <c r="G631" i="5"/>
  <c r="F631" i="5"/>
  <c r="E631" i="5"/>
  <c r="D631" i="5"/>
  <c r="B631" i="5"/>
  <c r="Q630" i="5"/>
  <c r="P630" i="5"/>
  <c r="M630" i="5"/>
  <c r="J630" i="5"/>
  <c r="I630" i="5"/>
  <c r="H630" i="5"/>
  <c r="G630" i="5"/>
  <c r="F630" i="5"/>
  <c r="E630" i="5"/>
  <c r="D630" i="5"/>
  <c r="C630" i="5"/>
  <c r="B630" i="5"/>
  <c r="Q629" i="5"/>
  <c r="P629" i="5"/>
  <c r="Q628" i="5"/>
  <c r="P628" i="5"/>
  <c r="J628" i="5" s="1"/>
  <c r="M628" i="5"/>
  <c r="I628" i="5"/>
  <c r="H628" i="5"/>
  <c r="G628" i="5"/>
  <c r="F628" i="5"/>
  <c r="D628" i="5"/>
  <c r="C628" i="5"/>
  <c r="Q627" i="5"/>
  <c r="P627" i="5"/>
  <c r="M627" i="5" s="1"/>
  <c r="F627" i="5"/>
  <c r="E627" i="5"/>
  <c r="D627" i="5"/>
  <c r="C627" i="5"/>
  <c r="B627" i="5"/>
  <c r="Q626" i="5"/>
  <c r="P626" i="5"/>
  <c r="G626" i="5" s="1"/>
  <c r="H626" i="5"/>
  <c r="F626" i="5"/>
  <c r="E626" i="5"/>
  <c r="Q625" i="5"/>
  <c r="P625" i="5"/>
  <c r="J625" i="5"/>
  <c r="I625" i="5"/>
  <c r="E625" i="5"/>
  <c r="D625" i="5"/>
  <c r="C625" i="5"/>
  <c r="B625" i="5"/>
  <c r="Q624" i="5"/>
  <c r="P624" i="5"/>
  <c r="J624" i="5"/>
  <c r="I624" i="5"/>
  <c r="Q623" i="5"/>
  <c r="P623" i="5"/>
  <c r="J623" i="5" s="1"/>
  <c r="C623" i="5"/>
  <c r="Q622" i="5"/>
  <c r="P622" i="5"/>
  <c r="M622" i="5"/>
  <c r="Q621" i="5"/>
  <c r="P621" i="5"/>
  <c r="M621" i="5" s="1"/>
  <c r="I621" i="5"/>
  <c r="H621" i="5"/>
  <c r="G621" i="5"/>
  <c r="F621" i="5"/>
  <c r="E621" i="5"/>
  <c r="D621" i="5"/>
  <c r="C621" i="5"/>
  <c r="B621" i="5"/>
  <c r="Q620" i="5"/>
  <c r="P620" i="5"/>
  <c r="M620" i="5"/>
  <c r="J620" i="5"/>
  <c r="I620" i="5"/>
  <c r="H620" i="5"/>
  <c r="G620" i="5"/>
  <c r="F620" i="5"/>
  <c r="E620" i="5"/>
  <c r="D620" i="5"/>
  <c r="C620" i="5"/>
  <c r="B620" i="5"/>
  <c r="Q619" i="5"/>
  <c r="P619" i="5"/>
  <c r="M619" i="5" s="1"/>
  <c r="G619" i="5"/>
  <c r="C619" i="5"/>
  <c r="B619" i="5"/>
  <c r="Q618" i="5"/>
  <c r="P618" i="5"/>
  <c r="F618" i="5" s="1"/>
  <c r="M618" i="5"/>
  <c r="J618" i="5"/>
  <c r="I618" i="5"/>
  <c r="H618" i="5"/>
  <c r="G618" i="5"/>
  <c r="E618" i="5"/>
  <c r="D618" i="5"/>
  <c r="Q617" i="5"/>
  <c r="P617" i="5"/>
  <c r="M617" i="5"/>
  <c r="J617" i="5"/>
  <c r="H617" i="5"/>
  <c r="G617" i="5"/>
  <c r="F617" i="5"/>
  <c r="E617" i="5"/>
  <c r="D617" i="5"/>
  <c r="B617" i="5"/>
  <c r="Q616" i="5"/>
  <c r="P616" i="5"/>
  <c r="M616" i="5"/>
  <c r="J616" i="5"/>
  <c r="I616" i="5"/>
  <c r="H616" i="5"/>
  <c r="G616" i="5"/>
  <c r="F616" i="5"/>
  <c r="E616" i="5"/>
  <c r="D616" i="5"/>
  <c r="C616" i="5"/>
  <c r="B616" i="5"/>
  <c r="Q615" i="5"/>
  <c r="P615" i="5"/>
  <c r="G615" i="5" s="1"/>
  <c r="M615" i="5"/>
  <c r="F615" i="5"/>
  <c r="E615" i="5"/>
  <c r="Q614" i="5"/>
  <c r="P614" i="5"/>
  <c r="M614" i="5" s="1"/>
  <c r="Q613" i="5"/>
  <c r="P613" i="5"/>
  <c r="M613" i="5"/>
  <c r="Q612" i="5"/>
  <c r="P612" i="5"/>
  <c r="D612" i="5" s="1"/>
  <c r="M612" i="5"/>
  <c r="J612" i="5"/>
  <c r="I612" i="5"/>
  <c r="H612" i="5"/>
  <c r="G612" i="5"/>
  <c r="F612" i="5"/>
  <c r="E612" i="5"/>
  <c r="C612" i="5"/>
  <c r="Q611" i="5"/>
  <c r="P611" i="5"/>
  <c r="M611" i="5"/>
  <c r="J611" i="5"/>
  <c r="I611" i="5"/>
  <c r="H611" i="5"/>
  <c r="G611" i="5"/>
  <c r="F611" i="5"/>
  <c r="E611" i="5"/>
  <c r="D611" i="5"/>
  <c r="C611" i="5"/>
  <c r="B611" i="5"/>
  <c r="Q610" i="5"/>
  <c r="P610" i="5"/>
  <c r="H610" i="5"/>
  <c r="Q609" i="5"/>
  <c r="P609" i="5"/>
  <c r="J609" i="5" s="1"/>
  <c r="E609" i="5"/>
  <c r="D609" i="5"/>
  <c r="C609" i="5"/>
  <c r="B609" i="5"/>
  <c r="Q608" i="5"/>
  <c r="P608" i="5"/>
  <c r="M608" i="5" s="1"/>
  <c r="G608" i="5"/>
  <c r="F608" i="5"/>
  <c r="B608" i="5"/>
  <c r="Q607" i="5"/>
  <c r="P607" i="5"/>
  <c r="M607" i="5"/>
  <c r="J607" i="5"/>
  <c r="I607" i="5"/>
  <c r="H607" i="5"/>
  <c r="G607" i="5"/>
  <c r="Q606" i="5"/>
  <c r="P606" i="5"/>
  <c r="B606" i="5" s="1"/>
  <c r="M606" i="5"/>
  <c r="J606" i="5"/>
  <c r="I606" i="5"/>
  <c r="H606" i="5"/>
  <c r="G606" i="5"/>
  <c r="F606" i="5"/>
  <c r="E606" i="5"/>
  <c r="D606" i="5"/>
  <c r="C606" i="5"/>
  <c r="Q605" i="5"/>
  <c r="P605" i="5"/>
  <c r="M605" i="5" s="1"/>
  <c r="I605" i="5"/>
  <c r="H605" i="5"/>
  <c r="G605" i="5"/>
  <c r="F605" i="5"/>
  <c r="E605" i="5"/>
  <c r="D605" i="5"/>
  <c r="C605" i="5"/>
  <c r="B605" i="5"/>
  <c r="Q604" i="5"/>
  <c r="P604" i="5"/>
  <c r="M604" i="5"/>
  <c r="J604" i="5"/>
  <c r="I604" i="5"/>
  <c r="H604" i="5"/>
  <c r="G604" i="5"/>
  <c r="F604" i="5"/>
  <c r="E604" i="5"/>
  <c r="D604" i="5"/>
  <c r="C604" i="5"/>
  <c r="B604" i="5"/>
  <c r="Q603" i="5"/>
  <c r="P603" i="5"/>
  <c r="M603" i="5" s="1"/>
  <c r="H603" i="5"/>
  <c r="G603" i="5"/>
  <c r="C603" i="5"/>
  <c r="B603" i="5"/>
  <c r="Q602" i="5"/>
  <c r="P602" i="5"/>
  <c r="M602" i="5" s="1"/>
  <c r="H602" i="5"/>
  <c r="G602" i="5"/>
  <c r="E602" i="5"/>
  <c r="D602" i="5"/>
  <c r="Q601" i="5"/>
  <c r="P601" i="5"/>
  <c r="C601" i="5" s="1"/>
  <c r="M601" i="5"/>
  <c r="J601" i="5"/>
  <c r="I601" i="5"/>
  <c r="H601" i="5"/>
  <c r="G601" i="5"/>
  <c r="Q600" i="5"/>
  <c r="P600" i="5"/>
  <c r="M600" i="5"/>
  <c r="J600" i="5"/>
  <c r="I600" i="5"/>
  <c r="H600" i="5"/>
  <c r="G600" i="5"/>
  <c r="F600" i="5"/>
  <c r="E600" i="5"/>
  <c r="D600" i="5"/>
  <c r="C600" i="5"/>
  <c r="B600" i="5"/>
  <c r="Q599" i="5"/>
  <c r="P599" i="5"/>
  <c r="M599" i="5"/>
  <c r="G599" i="5"/>
  <c r="F599" i="5"/>
  <c r="E599" i="5"/>
  <c r="D599" i="5"/>
  <c r="C599" i="5"/>
  <c r="B599" i="5"/>
  <c r="Q598" i="5"/>
  <c r="P598" i="5"/>
  <c r="M598" i="5"/>
  <c r="I598" i="5"/>
  <c r="Q597" i="5"/>
  <c r="P597" i="5"/>
  <c r="M597" i="5"/>
  <c r="J597" i="5"/>
  <c r="I597" i="5"/>
  <c r="H597" i="5"/>
  <c r="F597" i="5"/>
  <c r="E597" i="5"/>
  <c r="Q596" i="5"/>
  <c r="P596" i="5"/>
  <c r="F596" i="5"/>
  <c r="Q595" i="5"/>
  <c r="P595" i="5"/>
  <c r="M595" i="5"/>
  <c r="J595" i="5"/>
  <c r="I595" i="5"/>
  <c r="H595" i="5"/>
  <c r="G595" i="5"/>
  <c r="F595" i="5"/>
  <c r="E595" i="5"/>
  <c r="D595" i="5"/>
  <c r="C595" i="5"/>
  <c r="B595" i="5"/>
  <c r="Q594" i="5"/>
  <c r="P594" i="5"/>
  <c r="H594" i="5"/>
  <c r="G594" i="5"/>
  <c r="F594" i="5"/>
  <c r="E594" i="5"/>
  <c r="D594" i="5"/>
  <c r="C594" i="5"/>
  <c r="B594" i="5"/>
  <c r="Q593" i="5"/>
  <c r="P593" i="5"/>
  <c r="I593" i="5" s="1"/>
  <c r="J593" i="5"/>
  <c r="D593" i="5"/>
  <c r="C593" i="5"/>
  <c r="B593" i="5"/>
  <c r="Q592" i="5"/>
  <c r="P592" i="5"/>
  <c r="M592" i="5"/>
  <c r="J592" i="5"/>
  <c r="I592" i="5"/>
  <c r="G592" i="5"/>
  <c r="F592" i="5"/>
  <c r="B592" i="5"/>
  <c r="Q591" i="5"/>
  <c r="P591" i="5"/>
  <c r="M591" i="5" s="1"/>
  <c r="J591" i="5"/>
  <c r="I591" i="5"/>
  <c r="H591" i="5"/>
  <c r="G591" i="5"/>
  <c r="F591" i="5"/>
  <c r="D591" i="5"/>
  <c r="C591" i="5"/>
  <c r="Q590" i="5"/>
  <c r="P590" i="5"/>
  <c r="C590" i="5" s="1"/>
  <c r="J590" i="5"/>
  <c r="I590" i="5"/>
  <c r="Q589" i="5"/>
  <c r="P589" i="5"/>
  <c r="M589" i="5" s="1"/>
  <c r="I589" i="5"/>
  <c r="H589" i="5"/>
  <c r="G589" i="5"/>
  <c r="F589" i="5"/>
  <c r="E589" i="5"/>
  <c r="D589" i="5"/>
  <c r="C589" i="5"/>
  <c r="B589" i="5"/>
  <c r="Q588" i="5"/>
  <c r="P588" i="5"/>
  <c r="M588" i="5"/>
  <c r="J588" i="5"/>
  <c r="I588" i="5"/>
  <c r="H588" i="5"/>
  <c r="G588" i="5"/>
  <c r="F588" i="5"/>
  <c r="E588" i="5"/>
  <c r="D588" i="5"/>
  <c r="C588" i="5"/>
  <c r="B588" i="5"/>
  <c r="Q587" i="5"/>
  <c r="P587" i="5"/>
  <c r="J587" i="5" s="1"/>
  <c r="M587" i="5"/>
  <c r="G587" i="5"/>
  <c r="C587" i="5"/>
  <c r="B587" i="5"/>
  <c r="Q586" i="5"/>
  <c r="P586" i="5"/>
  <c r="M586" i="5"/>
  <c r="J586" i="5"/>
  <c r="I586" i="5"/>
  <c r="H586" i="5"/>
  <c r="G586" i="5"/>
  <c r="E586" i="5"/>
  <c r="Q585" i="5"/>
  <c r="P585" i="5"/>
  <c r="C585" i="5" s="1"/>
  <c r="J585" i="5"/>
  <c r="I585" i="5"/>
  <c r="H585" i="5"/>
  <c r="G585" i="5"/>
  <c r="F585" i="5"/>
  <c r="E585" i="5"/>
  <c r="D585" i="5"/>
  <c r="B585" i="5"/>
  <c r="Q584" i="5"/>
  <c r="P584" i="5"/>
  <c r="M584" i="5"/>
  <c r="J584" i="5"/>
  <c r="I584" i="5"/>
  <c r="H584" i="5"/>
  <c r="G584" i="5"/>
  <c r="F584" i="5"/>
  <c r="E584" i="5"/>
  <c r="D584" i="5"/>
  <c r="C584" i="5"/>
  <c r="B584" i="5"/>
  <c r="Q583" i="5"/>
  <c r="P583" i="5"/>
  <c r="M583" i="5"/>
  <c r="Q582" i="5"/>
  <c r="P582" i="5"/>
  <c r="Q581" i="5"/>
  <c r="P581" i="5"/>
  <c r="M581" i="5"/>
  <c r="Q580" i="5"/>
  <c r="P580" i="5"/>
  <c r="D580" i="5" s="1"/>
  <c r="M580" i="5"/>
  <c r="J580" i="5"/>
  <c r="I580" i="5"/>
  <c r="H580" i="5"/>
  <c r="G580" i="5"/>
  <c r="F580" i="5"/>
  <c r="E580" i="5"/>
  <c r="C580" i="5"/>
  <c r="Q579" i="5"/>
  <c r="P579" i="5"/>
  <c r="M579" i="5"/>
  <c r="J579" i="5"/>
  <c r="I579" i="5"/>
  <c r="H579" i="5"/>
  <c r="G579" i="5"/>
  <c r="F579" i="5"/>
  <c r="E579" i="5"/>
  <c r="D579" i="5"/>
  <c r="C579" i="5"/>
  <c r="B579" i="5"/>
  <c r="Q578" i="5"/>
  <c r="P578" i="5"/>
  <c r="H578" i="5"/>
  <c r="B578" i="5"/>
  <c r="Q577" i="5"/>
  <c r="P577" i="5"/>
  <c r="J577" i="5" s="1"/>
  <c r="E577" i="5"/>
  <c r="D577" i="5"/>
  <c r="C577" i="5"/>
  <c r="B577" i="5"/>
  <c r="Q576" i="5"/>
  <c r="P576" i="5"/>
  <c r="M576" i="5" s="1"/>
  <c r="G576" i="5"/>
  <c r="F576" i="5"/>
  <c r="B576" i="5"/>
  <c r="Q575" i="5"/>
  <c r="P575" i="5"/>
  <c r="M575" i="5"/>
  <c r="J575" i="5"/>
  <c r="I575" i="5"/>
  <c r="H575" i="5"/>
  <c r="G575" i="5"/>
  <c r="Q574" i="5"/>
  <c r="P574" i="5"/>
  <c r="B574" i="5" s="1"/>
  <c r="M574" i="5"/>
  <c r="J574" i="5"/>
  <c r="I574" i="5"/>
  <c r="H574" i="5"/>
  <c r="G574" i="5"/>
  <c r="F574" i="5"/>
  <c r="E574" i="5"/>
  <c r="D574" i="5"/>
  <c r="C574" i="5"/>
  <c r="Q573" i="5"/>
  <c r="P573" i="5"/>
  <c r="M573" i="5" s="1"/>
  <c r="I573" i="5"/>
  <c r="H573" i="5"/>
  <c r="G573" i="5"/>
  <c r="F573" i="5"/>
  <c r="E573" i="5"/>
  <c r="D573" i="5"/>
  <c r="C573" i="5"/>
  <c r="B573" i="5"/>
  <c r="Q572" i="5"/>
  <c r="P572" i="5"/>
  <c r="M572" i="5"/>
  <c r="J572" i="5"/>
  <c r="I572" i="5"/>
  <c r="H572" i="5"/>
  <c r="G572" i="5"/>
  <c r="F572" i="5"/>
  <c r="E572" i="5"/>
  <c r="D572" i="5"/>
  <c r="C572" i="5"/>
  <c r="B572" i="5"/>
  <c r="Q571" i="5"/>
  <c r="P571" i="5"/>
  <c r="M571" i="5" s="1"/>
  <c r="H571" i="5"/>
  <c r="G571" i="5"/>
  <c r="D571" i="5"/>
  <c r="C571" i="5"/>
  <c r="B571" i="5"/>
  <c r="Q570" i="5"/>
  <c r="P570" i="5"/>
  <c r="M570" i="5" s="1"/>
  <c r="J570" i="5"/>
  <c r="I570" i="5"/>
  <c r="H570" i="5"/>
  <c r="G570" i="5"/>
  <c r="E570" i="5"/>
  <c r="D570" i="5"/>
  <c r="Q569" i="5"/>
  <c r="P569" i="5"/>
  <c r="J569" i="5" s="1"/>
  <c r="I569" i="5"/>
  <c r="B569" i="5"/>
  <c r="Q568" i="5"/>
  <c r="P568" i="5"/>
  <c r="M568" i="5"/>
  <c r="J568" i="5"/>
  <c r="I568" i="5"/>
  <c r="H568" i="5"/>
  <c r="G568" i="5"/>
  <c r="F568" i="5"/>
  <c r="E568" i="5"/>
  <c r="D568" i="5"/>
  <c r="C568" i="5"/>
  <c r="B568" i="5"/>
  <c r="Q567" i="5"/>
  <c r="P567" i="5"/>
  <c r="D567" i="5"/>
  <c r="C567" i="5"/>
  <c r="B567" i="5"/>
  <c r="Q566" i="5"/>
  <c r="P566" i="5"/>
  <c r="I566" i="5" s="1"/>
  <c r="M566" i="5"/>
  <c r="E566" i="5"/>
  <c r="D566" i="5"/>
  <c r="C566" i="5"/>
  <c r="B566" i="5"/>
  <c r="Q565" i="5"/>
  <c r="P565" i="5"/>
  <c r="M565" i="5"/>
  <c r="J565" i="5"/>
  <c r="I565" i="5"/>
  <c r="H565" i="5"/>
  <c r="F565" i="5"/>
  <c r="Q564" i="5"/>
  <c r="P564" i="5"/>
  <c r="D564" i="5" s="1"/>
  <c r="M564" i="5"/>
  <c r="J564" i="5"/>
  <c r="I564" i="5"/>
  <c r="H564" i="5"/>
  <c r="G564" i="5"/>
  <c r="F564" i="5"/>
  <c r="E564" i="5"/>
  <c r="C564" i="5"/>
  <c r="B564" i="5"/>
  <c r="Q563" i="5"/>
  <c r="P563" i="5"/>
  <c r="J563" i="5" s="1"/>
  <c r="M563" i="5"/>
  <c r="H563" i="5"/>
  <c r="G563" i="5"/>
  <c r="F563" i="5"/>
  <c r="E563" i="5"/>
  <c r="D563" i="5"/>
  <c r="C563" i="5"/>
  <c r="B563" i="5"/>
  <c r="Q562" i="5"/>
  <c r="P562" i="5"/>
  <c r="Q561" i="5"/>
  <c r="P561" i="5"/>
  <c r="J561" i="5" s="1"/>
  <c r="H561" i="5"/>
  <c r="F561" i="5"/>
  <c r="E561" i="5"/>
  <c r="D561" i="5"/>
  <c r="C561" i="5"/>
  <c r="Q560" i="5"/>
  <c r="P560" i="5"/>
  <c r="M560" i="5"/>
  <c r="J560" i="5"/>
  <c r="I560" i="5"/>
  <c r="G560" i="5"/>
  <c r="F560" i="5"/>
  <c r="E560" i="5"/>
  <c r="C560" i="5"/>
  <c r="B560" i="5"/>
  <c r="Q559" i="5"/>
  <c r="P559" i="5"/>
  <c r="M559" i="5"/>
  <c r="D559" i="5"/>
  <c r="Q558" i="5"/>
  <c r="P558" i="5"/>
  <c r="B558" i="5" s="1"/>
  <c r="M558" i="5"/>
  <c r="J558" i="5"/>
  <c r="I558" i="5"/>
  <c r="H558" i="5"/>
  <c r="G558" i="5"/>
  <c r="F558" i="5"/>
  <c r="Q557" i="5"/>
  <c r="P557" i="5"/>
  <c r="E557" i="5" s="1"/>
  <c r="C557" i="5"/>
  <c r="B557" i="5"/>
  <c r="Q556" i="5"/>
  <c r="P556" i="5"/>
  <c r="M556" i="5"/>
  <c r="J556" i="5"/>
  <c r="I556" i="5"/>
  <c r="H556" i="5"/>
  <c r="G556" i="5"/>
  <c r="F556" i="5"/>
  <c r="E556" i="5"/>
  <c r="D556" i="5"/>
  <c r="C556" i="5"/>
  <c r="B556" i="5"/>
  <c r="R556" i="5" s="1"/>
  <c r="B556" i="4" s="1"/>
  <c r="Q555" i="5"/>
  <c r="P555" i="5"/>
  <c r="M555" i="5"/>
  <c r="C555" i="5"/>
  <c r="Q554" i="5"/>
  <c r="P554" i="5"/>
  <c r="M554" i="5" s="1"/>
  <c r="J554" i="5"/>
  <c r="I554" i="5"/>
  <c r="H554" i="5"/>
  <c r="G554" i="5"/>
  <c r="E554" i="5"/>
  <c r="Q553" i="5"/>
  <c r="P553" i="5"/>
  <c r="C553" i="5" s="1"/>
  <c r="M553" i="5"/>
  <c r="J553" i="5"/>
  <c r="I553" i="5"/>
  <c r="H553" i="5"/>
  <c r="G553" i="5"/>
  <c r="F553" i="5"/>
  <c r="E553" i="5"/>
  <c r="D553" i="5"/>
  <c r="B553" i="5"/>
  <c r="Q552" i="5"/>
  <c r="P552" i="5"/>
  <c r="M552" i="5"/>
  <c r="J552" i="5"/>
  <c r="I552" i="5"/>
  <c r="H552" i="5"/>
  <c r="G552" i="5"/>
  <c r="F552" i="5"/>
  <c r="E552" i="5"/>
  <c r="D552" i="5"/>
  <c r="C552" i="5"/>
  <c r="B552" i="5"/>
  <c r="Q551" i="5"/>
  <c r="P551" i="5"/>
  <c r="M551" i="5"/>
  <c r="J551" i="5"/>
  <c r="D551" i="5"/>
  <c r="Q550" i="5"/>
  <c r="P550" i="5"/>
  <c r="J550" i="5" s="1"/>
  <c r="M550" i="5"/>
  <c r="I550" i="5"/>
  <c r="H550" i="5"/>
  <c r="G550" i="5"/>
  <c r="F550" i="5"/>
  <c r="Q549" i="5"/>
  <c r="P549" i="5"/>
  <c r="G549" i="5" s="1"/>
  <c r="J549" i="5"/>
  <c r="I549" i="5"/>
  <c r="H549" i="5"/>
  <c r="F549" i="5"/>
  <c r="E549" i="5"/>
  <c r="D549" i="5"/>
  <c r="C549" i="5"/>
  <c r="B549" i="5"/>
  <c r="Q548" i="5"/>
  <c r="P548" i="5"/>
  <c r="D548" i="5" s="1"/>
  <c r="J548" i="5"/>
  <c r="I548" i="5"/>
  <c r="H548" i="5"/>
  <c r="G548" i="5"/>
  <c r="F548" i="5"/>
  <c r="E548" i="5"/>
  <c r="C548" i="5"/>
  <c r="B548" i="5"/>
  <c r="Q547" i="5"/>
  <c r="P547" i="5"/>
  <c r="M547" i="5"/>
  <c r="E547" i="5"/>
  <c r="Q546" i="5"/>
  <c r="P546" i="5"/>
  <c r="F546" i="5" s="1"/>
  <c r="M546" i="5"/>
  <c r="J546" i="5"/>
  <c r="I546" i="5"/>
  <c r="H546" i="5"/>
  <c r="G546" i="5"/>
  <c r="Q545" i="5"/>
  <c r="P545" i="5"/>
  <c r="M545" i="5" s="1"/>
  <c r="J545" i="5"/>
  <c r="I545" i="5"/>
  <c r="H545" i="5"/>
  <c r="G545" i="5"/>
  <c r="F545" i="5"/>
  <c r="E545" i="5"/>
  <c r="D545" i="5"/>
  <c r="C545" i="5"/>
  <c r="Q544" i="5"/>
  <c r="P544" i="5"/>
  <c r="H544" i="5" s="1"/>
  <c r="M544" i="5"/>
  <c r="J544" i="5"/>
  <c r="I544" i="5"/>
  <c r="G544" i="5"/>
  <c r="F544" i="5"/>
  <c r="E544" i="5"/>
  <c r="D544" i="5"/>
  <c r="C544" i="5"/>
  <c r="B544" i="5"/>
  <c r="Q543" i="5"/>
  <c r="P543" i="5"/>
  <c r="F543" i="5"/>
  <c r="Q542" i="5"/>
  <c r="P542" i="5"/>
  <c r="M542" i="5"/>
  <c r="J542" i="5"/>
  <c r="I542" i="5"/>
  <c r="C542" i="5"/>
  <c r="Q541" i="5"/>
  <c r="P541" i="5"/>
  <c r="E541" i="5" s="1"/>
  <c r="M541" i="5"/>
  <c r="J541" i="5"/>
  <c r="I541" i="5"/>
  <c r="H541" i="5"/>
  <c r="G541" i="5"/>
  <c r="F541" i="5"/>
  <c r="Q540" i="5"/>
  <c r="P540" i="5"/>
  <c r="B540" i="5" s="1"/>
  <c r="J540" i="5"/>
  <c r="I540" i="5"/>
  <c r="H540" i="5"/>
  <c r="G540" i="5"/>
  <c r="F540" i="5"/>
  <c r="E540" i="5"/>
  <c r="D540" i="5"/>
  <c r="C540" i="5"/>
  <c r="Q539" i="5"/>
  <c r="P539" i="5"/>
  <c r="M539" i="5"/>
  <c r="J539" i="5"/>
  <c r="I539" i="5"/>
  <c r="H539" i="5"/>
  <c r="G539" i="5"/>
  <c r="F539" i="5"/>
  <c r="E539" i="5"/>
  <c r="D539" i="5"/>
  <c r="C539" i="5"/>
  <c r="B539" i="5"/>
  <c r="Q538" i="5"/>
  <c r="P538" i="5"/>
  <c r="I538" i="5" s="1"/>
  <c r="M538" i="5"/>
  <c r="J538" i="5"/>
  <c r="H538" i="5"/>
  <c r="G538" i="5"/>
  <c r="F538" i="5"/>
  <c r="E538" i="5"/>
  <c r="D538" i="5"/>
  <c r="C538" i="5"/>
  <c r="B538" i="5"/>
  <c r="Q537" i="5"/>
  <c r="P537" i="5"/>
  <c r="M537" i="5" s="1"/>
  <c r="Q536" i="5"/>
  <c r="P536" i="5"/>
  <c r="M536" i="5" s="1"/>
  <c r="H536" i="5"/>
  <c r="G536" i="5"/>
  <c r="Q535" i="5"/>
  <c r="P535" i="5"/>
  <c r="C535" i="5" s="1"/>
  <c r="M535" i="5"/>
  <c r="J535" i="5"/>
  <c r="I535" i="5"/>
  <c r="H535" i="5"/>
  <c r="G535" i="5"/>
  <c r="F535" i="5"/>
  <c r="E535" i="5"/>
  <c r="D535" i="5"/>
  <c r="Q534" i="5"/>
  <c r="P534" i="5"/>
  <c r="M534" i="5"/>
  <c r="J534" i="5"/>
  <c r="I534" i="5"/>
  <c r="H534" i="5"/>
  <c r="G534" i="5"/>
  <c r="F534" i="5"/>
  <c r="E534" i="5"/>
  <c r="D534" i="5"/>
  <c r="C534" i="5"/>
  <c r="B534" i="5"/>
  <c r="Q533" i="5"/>
  <c r="P533" i="5"/>
  <c r="M533" i="5" s="1"/>
  <c r="H533" i="5"/>
  <c r="G533" i="5"/>
  <c r="F533" i="5"/>
  <c r="E533" i="5"/>
  <c r="D533" i="5"/>
  <c r="C533" i="5"/>
  <c r="B533" i="5"/>
  <c r="Q532" i="5"/>
  <c r="P532" i="5"/>
  <c r="M532" i="5"/>
  <c r="E532" i="5"/>
  <c r="D532" i="5"/>
  <c r="C532" i="5"/>
  <c r="B532" i="5"/>
  <c r="Q531" i="5"/>
  <c r="P531" i="5"/>
  <c r="I531" i="5"/>
  <c r="H531" i="5"/>
  <c r="B531" i="5"/>
  <c r="Q530" i="5"/>
  <c r="P530" i="5"/>
  <c r="M530" i="5"/>
  <c r="J530" i="5"/>
  <c r="I530" i="5"/>
  <c r="H530" i="5"/>
  <c r="G530" i="5"/>
  <c r="F530" i="5"/>
  <c r="E530" i="5"/>
  <c r="Q529" i="5"/>
  <c r="P529" i="5"/>
  <c r="G529" i="5" s="1"/>
  <c r="M529" i="5"/>
  <c r="J529" i="5"/>
  <c r="I529" i="5"/>
  <c r="H529" i="5"/>
  <c r="Q528" i="5"/>
  <c r="P528" i="5"/>
  <c r="M528" i="5" s="1"/>
  <c r="J528" i="5"/>
  <c r="I528" i="5"/>
  <c r="H528" i="5"/>
  <c r="G528" i="5"/>
  <c r="F528" i="5"/>
  <c r="E528" i="5"/>
  <c r="D528" i="5"/>
  <c r="C528" i="5"/>
  <c r="B528" i="5"/>
  <c r="Q527" i="5"/>
  <c r="P527" i="5"/>
  <c r="F527" i="5" s="1"/>
  <c r="C527" i="5"/>
  <c r="B527" i="5"/>
  <c r="Q526" i="5"/>
  <c r="P526" i="5"/>
  <c r="M526" i="5"/>
  <c r="J526" i="5"/>
  <c r="I526" i="5"/>
  <c r="C526" i="5"/>
  <c r="Q525" i="5"/>
  <c r="P525" i="5"/>
  <c r="M525" i="5" s="1"/>
  <c r="H525" i="5"/>
  <c r="G525" i="5"/>
  <c r="F525" i="5"/>
  <c r="Q524" i="5"/>
  <c r="P524" i="5"/>
  <c r="B524" i="5" s="1"/>
  <c r="M524" i="5"/>
  <c r="J524" i="5"/>
  <c r="I524" i="5"/>
  <c r="H524" i="5"/>
  <c r="Q523" i="5"/>
  <c r="P523" i="5"/>
  <c r="M523" i="5"/>
  <c r="J523" i="5"/>
  <c r="I523" i="5"/>
  <c r="H523" i="5"/>
  <c r="G523" i="5"/>
  <c r="F523" i="5"/>
  <c r="E523" i="5"/>
  <c r="D523" i="5"/>
  <c r="C523" i="5"/>
  <c r="B523" i="5"/>
  <c r="Q522" i="5"/>
  <c r="P522" i="5"/>
  <c r="I522" i="5" s="1"/>
  <c r="M522" i="5"/>
  <c r="J522" i="5"/>
  <c r="H522" i="5"/>
  <c r="G522" i="5"/>
  <c r="F522" i="5"/>
  <c r="E522" i="5"/>
  <c r="D522" i="5"/>
  <c r="C522" i="5"/>
  <c r="B522" i="5"/>
  <c r="Q521" i="5"/>
  <c r="P521" i="5"/>
  <c r="Q520" i="5"/>
  <c r="P520" i="5"/>
  <c r="M520" i="5"/>
  <c r="J520" i="5"/>
  <c r="I520" i="5"/>
  <c r="H520" i="5"/>
  <c r="G520" i="5"/>
  <c r="Q519" i="5"/>
  <c r="P519" i="5"/>
  <c r="Q518" i="5"/>
  <c r="P518" i="5"/>
  <c r="M518" i="5"/>
  <c r="J518" i="5"/>
  <c r="I518" i="5"/>
  <c r="H518" i="5"/>
  <c r="G518" i="5"/>
  <c r="F518" i="5"/>
  <c r="E518" i="5"/>
  <c r="D518" i="5"/>
  <c r="C518" i="5"/>
  <c r="B518" i="5"/>
  <c r="Q517" i="5"/>
  <c r="P517" i="5"/>
  <c r="M517" i="5" s="1"/>
  <c r="H517" i="5"/>
  <c r="G517" i="5"/>
  <c r="F517" i="5"/>
  <c r="E517" i="5"/>
  <c r="D517" i="5"/>
  <c r="C517" i="5"/>
  <c r="B517" i="5"/>
  <c r="Q516" i="5"/>
  <c r="P516" i="5"/>
  <c r="M516" i="5"/>
  <c r="E516" i="5"/>
  <c r="D516" i="5"/>
  <c r="C516" i="5"/>
  <c r="B516" i="5"/>
  <c r="Q515" i="5"/>
  <c r="P515" i="5"/>
  <c r="I515" i="5" s="1"/>
  <c r="M515" i="5"/>
  <c r="J515" i="5"/>
  <c r="B515" i="5"/>
  <c r="Q514" i="5"/>
  <c r="P514" i="5"/>
  <c r="M514" i="5"/>
  <c r="J514" i="5"/>
  <c r="I514" i="5"/>
  <c r="H514" i="5"/>
  <c r="G514" i="5"/>
  <c r="F514" i="5"/>
  <c r="E514" i="5"/>
  <c r="Q513" i="5"/>
  <c r="P513" i="5"/>
  <c r="M513" i="5"/>
  <c r="H513" i="5"/>
  <c r="Q512" i="5"/>
  <c r="P512" i="5"/>
  <c r="M512" i="5" s="1"/>
  <c r="J512" i="5"/>
  <c r="I512" i="5"/>
  <c r="H512" i="5"/>
  <c r="G512" i="5"/>
  <c r="F512" i="5"/>
  <c r="E512" i="5"/>
  <c r="D512" i="5"/>
  <c r="C512" i="5"/>
  <c r="B512" i="5"/>
  <c r="Q511" i="5"/>
  <c r="P511" i="5"/>
  <c r="J511" i="5"/>
  <c r="G511" i="5"/>
  <c r="F511" i="5"/>
  <c r="E511" i="5"/>
  <c r="D511" i="5"/>
  <c r="C511" i="5"/>
  <c r="B511" i="5"/>
  <c r="Q510" i="5"/>
  <c r="P510" i="5"/>
  <c r="M510" i="5"/>
  <c r="J510" i="5"/>
  <c r="I510" i="5"/>
  <c r="G510" i="5"/>
  <c r="Q509" i="5"/>
  <c r="P509" i="5"/>
  <c r="M509" i="5"/>
  <c r="J509" i="5"/>
  <c r="I509" i="5"/>
  <c r="H509" i="5"/>
  <c r="G509" i="5"/>
  <c r="F509" i="5"/>
  <c r="D509" i="5"/>
  <c r="Q508" i="5"/>
  <c r="P508" i="5"/>
  <c r="Q507" i="5"/>
  <c r="P507" i="5"/>
  <c r="M507" i="5"/>
  <c r="J507" i="5"/>
  <c r="I507" i="5"/>
  <c r="H507" i="5"/>
  <c r="G507" i="5"/>
  <c r="F507" i="5"/>
  <c r="E507" i="5"/>
  <c r="D507" i="5"/>
  <c r="C507" i="5"/>
  <c r="B507" i="5"/>
  <c r="Q506" i="5"/>
  <c r="P506" i="5"/>
  <c r="I506" i="5" s="1"/>
  <c r="M506" i="5"/>
  <c r="J506" i="5"/>
  <c r="H506" i="5"/>
  <c r="G506" i="5"/>
  <c r="F506" i="5"/>
  <c r="E506" i="5"/>
  <c r="D506" i="5"/>
  <c r="C506" i="5"/>
  <c r="B506" i="5"/>
  <c r="Q505" i="5"/>
  <c r="P505" i="5"/>
  <c r="M505" i="5" s="1"/>
  <c r="J505" i="5"/>
  <c r="H505" i="5"/>
  <c r="E505" i="5"/>
  <c r="D505" i="5"/>
  <c r="C505" i="5"/>
  <c r="B505" i="5"/>
  <c r="Q504" i="5"/>
  <c r="P504" i="5"/>
  <c r="M504" i="5"/>
  <c r="Q503" i="5"/>
  <c r="P503" i="5"/>
  <c r="C503" i="5" s="1"/>
  <c r="M503" i="5"/>
  <c r="J503" i="5"/>
  <c r="G503" i="5"/>
  <c r="F503" i="5"/>
  <c r="E503" i="5"/>
  <c r="Q502" i="5"/>
  <c r="P502" i="5"/>
  <c r="M502" i="5" s="1"/>
  <c r="I502" i="5"/>
  <c r="H502" i="5"/>
  <c r="G502" i="5"/>
  <c r="F502" i="5"/>
  <c r="E502" i="5"/>
  <c r="D502" i="5"/>
  <c r="C502" i="5"/>
  <c r="B502" i="5"/>
  <c r="Q501" i="5"/>
  <c r="P501" i="5"/>
  <c r="I501" i="5"/>
  <c r="H501" i="5"/>
  <c r="G501" i="5"/>
  <c r="F501" i="5"/>
  <c r="E501" i="5"/>
  <c r="D501" i="5"/>
  <c r="C501" i="5"/>
  <c r="B501" i="5"/>
  <c r="Q500" i="5"/>
  <c r="P500" i="5"/>
  <c r="M500" i="5"/>
  <c r="I500" i="5"/>
  <c r="F500" i="5"/>
  <c r="E500" i="5"/>
  <c r="Q499" i="5"/>
  <c r="P499" i="5"/>
  <c r="M499" i="5"/>
  <c r="J499" i="5"/>
  <c r="I499" i="5"/>
  <c r="H499" i="5"/>
  <c r="F499" i="5"/>
  <c r="C499" i="5"/>
  <c r="B499" i="5"/>
  <c r="Q498" i="5"/>
  <c r="P498" i="5"/>
  <c r="Q497" i="5"/>
  <c r="P497" i="5"/>
  <c r="M497" i="5"/>
  <c r="H497" i="5"/>
  <c r="Q496" i="5"/>
  <c r="P496" i="5"/>
  <c r="M496" i="5" s="1"/>
  <c r="J496" i="5"/>
  <c r="I496" i="5"/>
  <c r="H496" i="5"/>
  <c r="G496" i="5"/>
  <c r="F496" i="5"/>
  <c r="E496" i="5"/>
  <c r="D496" i="5"/>
  <c r="C496" i="5"/>
  <c r="B496" i="5"/>
  <c r="Q495" i="5"/>
  <c r="P495" i="5"/>
  <c r="J495" i="5"/>
  <c r="G495" i="5"/>
  <c r="F495" i="5"/>
  <c r="E495" i="5"/>
  <c r="D495" i="5"/>
  <c r="C495" i="5"/>
  <c r="B495" i="5"/>
  <c r="Q494" i="5"/>
  <c r="P494" i="5"/>
  <c r="M494" i="5"/>
  <c r="J494" i="5"/>
  <c r="I494" i="5"/>
  <c r="G494" i="5"/>
  <c r="Q493" i="5"/>
  <c r="P493" i="5"/>
  <c r="M493" i="5"/>
  <c r="J493" i="5"/>
  <c r="I493" i="5"/>
  <c r="H493" i="5"/>
  <c r="G493" i="5"/>
  <c r="F493" i="5"/>
  <c r="D493" i="5"/>
  <c r="Q492" i="5"/>
  <c r="P492" i="5"/>
  <c r="Q491" i="5"/>
  <c r="P491" i="5"/>
  <c r="M491" i="5"/>
  <c r="J491" i="5"/>
  <c r="I491" i="5"/>
  <c r="H491" i="5"/>
  <c r="G491" i="5"/>
  <c r="F491" i="5"/>
  <c r="E491" i="5"/>
  <c r="D491" i="5"/>
  <c r="C491" i="5"/>
  <c r="B491" i="5"/>
  <c r="Q490" i="5"/>
  <c r="P490" i="5"/>
  <c r="I490" i="5" s="1"/>
  <c r="M490" i="5"/>
  <c r="J490" i="5"/>
  <c r="H490" i="5"/>
  <c r="G490" i="5"/>
  <c r="F490" i="5"/>
  <c r="E490" i="5"/>
  <c r="D490" i="5"/>
  <c r="C490" i="5"/>
  <c r="B490" i="5"/>
  <c r="Q489" i="5"/>
  <c r="P489" i="5"/>
  <c r="F489" i="5" s="1"/>
  <c r="J489" i="5"/>
  <c r="I489" i="5"/>
  <c r="H489" i="5"/>
  <c r="G489" i="5"/>
  <c r="E489" i="5"/>
  <c r="D489" i="5"/>
  <c r="C489" i="5"/>
  <c r="B489" i="5"/>
  <c r="Q488" i="5"/>
  <c r="P488" i="5"/>
  <c r="C488" i="5" s="1"/>
  <c r="M488" i="5"/>
  <c r="J488" i="5"/>
  <c r="I488" i="5"/>
  <c r="H488" i="5"/>
  <c r="G488" i="5"/>
  <c r="F488" i="5"/>
  <c r="E488" i="5"/>
  <c r="D488" i="5"/>
  <c r="B488" i="5"/>
  <c r="Q487" i="5"/>
  <c r="P487" i="5"/>
  <c r="H487" i="5" s="1"/>
  <c r="M487" i="5"/>
  <c r="J487" i="5"/>
  <c r="I487" i="5"/>
  <c r="Q486" i="5"/>
  <c r="P486" i="5"/>
  <c r="Q485" i="5"/>
  <c r="P485" i="5"/>
  <c r="J485" i="5" s="1"/>
  <c r="M485" i="5"/>
  <c r="I485" i="5"/>
  <c r="H485" i="5"/>
  <c r="G485" i="5"/>
  <c r="F485" i="5"/>
  <c r="E485" i="5"/>
  <c r="D485" i="5"/>
  <c r="C485" i="5"/>
  <c r="B485" i="5"/>
  <c r="Q484" i="5"/>
  <c r="P484" i="5"/>
  <c r="G484" i="5" s="1"/>
  <c r="M484" i="5"/>
  <c r="J484" i="5"/>
  <c r="I484" i="5"/>
  <c r="H484" i="5"/>
  <c r="F484" i="5"/>
  <c r="E484" i="5"/>
  <c r="D484" i="5"/>
  <c r="C484" i="5"/>
  <c r="B484" i="5"/>
  <c r="Q483" i="5"/>
  <c r="P483" i="5"/>
  <c r="M483" i="5"/>
  <c r="Q482" i="5"/>
  <c r="P482" i="5"/>
  <c r="I482" i="5"/>
  <c r="Q481" i="5"/>
  <c r="P481" i="5"/>
  <c r="B481" i="5" s="1"/>
  <c r="M481" i="5"/>
  <c r="J481" i="5"/>
  <c r="I481" i="5"/>
  <c r="H481" i="5"/>
  <c r="G481" i="5"/>
  <c r="F481" i="5"/>
  <c r="E481" i="5"/>
  <c r="D481" i="5"/>
  <c r="C481" i="5"/>
  <c r="Q480" i="5"/>
  <c r="P480" i="5"/>
  <c r="M480" i="5" s="1"/>
  <c r="H480" i="5"/>
  <c r="G480" i="5"/>
  <c r="F480" i="5"/>
  <c r="E480" i="5"/>
  <c r="D480" i="5"/>
  <c r="C480" i="5"/>
  <c r="B480" i="5"/>
  <c r="Q479" i="5"/>
  <c r="P479" i="5"/>
  <c r="B479" i="5"/>
  <c r="Q478" i="5"/>
  <c r="P478" i="5"/>
  <c r="H478" i="5" s="1"/>
  <c r="M478" i="5"/>
  <c r="J478" i="5"/>
  <c r="I478" i="5"/>
  <c r="Q477" i="5"/>
  <c r="P477" i="5"/>
  <c r="G477" i="5" s="1"/>
  <c r="M477" i="5"/>
  <c r="H477" i="5"/>
  <c r="F477" i="5"/>
  <c r="Q476" i="5"/>
  <c r="P476" i="5"/>
  <c r="B476" i="5" s="1"/>
  <c r="M476" i="5"/>
  <c r="J476" i="5"/>
  <c r="I476" i="5"/>
  <c r="H476" i="5"/>
  <c r="G476" i="5"/>
  <c r="F476" i="5"/>
  <c r="E476" i="5"/>
  <c r="D476" i="5"/>
  <c r="C476" i="5"/>
  <c r="Q475" i="5"/>
  <c r="P475" i="5"/>
  <c r="M475" i="5" s="1"/>
  <c r="I475" i="5"/>
  <c r="H475" i="5"/>
  <c r="G475" i="5"/>
  <c r="F475" i="5"/>
  <c r="E475" i="5"/>
  <c r="D475" i="5"/>
  <c r="C475" i="5"/>
  <c r="B475" i="5"/>
  <c r="Q474" i="5"/>
  <c r="P474" i="5"/>
  <c r="M474" i="5"/>
  <c r="J474" i="5"/>
  <c r="I474" i="5"/>
  <c r="H474" i="5"/>
  <c r="G474" i="5"/>
  <c r="F474" i="5"/>
  <c r="E474" i="5"/>
  <c r="D474" i="5"/>
  <c r="C474" i="5"/>
  <c r="B474" i="5"/>
  <c r="Q473" i="5"/>
  <c r="P473" i="5"/>
  <c r="J473" i="5" s="1"/>
  <c r="M473" i="5"/>
  <c r="Q472" i="5"/>
  <c r="P472" i="5"/>
  <c r="I472" i="5" s="1"/>
  <c r="Q471" i="5"/>
  <c r="P471" i="5"/>
  <c r="C471" i="5" s="1"/>
  <c r="M471" i="5"/>
  <c r="J471" i="5"/>
  <c r="I471" i="5"/>
  <c r="H471" i="5"/>
  <c r="G471" i="5"/>
  <c r="F471" i="5"/>
  <c r="E471" i="5"/>
  <c r="D471" i="5"/>
  <c r="Q470" i="5"/>
  <c r="P470" i="5"/>
  <c r="M470" i="5" s="1"/>
  <c r="J470" i="5"/>
  <c r="I470" i="5"/>
  <c r="H470" i="5"/>
  <c r="G470" i="5"/>
  <c r="F470" i="5"/>
  <c r="E470" i="5"/>
  <c r="D470" i="5"/>
  <c r="C470" i="5"/>
  <c r="B470" i="5"/>
  <c r="Q469" i="5"/>
  <c r="P469" i="5"/>
  <c r="M469" i="5"/>
  <c r="J469" i="5"/>
  <c r="I469" i="5"/>
  <c r="H469" i="5"/>
  <c r="G469" i="5"/>
  <c r="F469" i="5"/>
  <c r="E469" i="5"/>
  <c r="D469" i="5"/>
  <c r="C469" i="5"/>
  <c r="R469" i="5" s="1"/>
  <c r="B469" i="4" s="1"/>
  <c r="B469" i="5"/>
  <c r="Q468" i="5"/>
  <c r="P468" i="5"/>
  <c r="M468" i="5" s="1"/>
  <c r="Q467" i="5"/>
  <c r="P467" i="5"/>
  <c r="G467" i="5" s="1"/>
  <c r="M467" i="5"/>
  <c r="J467" i="5"/>
  <c r="I467" i="5"/>
  <c r="H467" i="5"/>
  <c r="Q466" i="5"/>
  <c r="P466" i="5"/>
  <c r="M466" i="5" s="1"/>
  <c r="E466" i="5"/>
  <c r="Q465" i="5"/>
  <c r="P465" i="5"/>
  <c r="M465" i="5"/>
  <c r="J465" i="5"/>
  <c r="I465" i="5"/>
  <c r="H465" i="5"/>
  <c r="G465" i="5"/>
  <c r="F465" i="5"/>
  <c r="E465" i="5"/>
  <c r="D465" i="5"/>
  <c r="C465" i="5"/>
  <c r="B465" i="5"/>
  <c r="Q464" i="5"/>
  <c r="P464" i="5"/>
  <c r="M464" i="5"/>
  <c r="J464" i="5"/>
  <c r="I464" i="5"/>
  <c r="H464" i="5"/>
  <c r="G464" i="5"/>
  <c r="F464" i="5"/>
  <c r="E464" i="5"/>
  <c r="D464" i="5"/>
  <c r="C464" i="5"/>
  <c r="B464" i="5"/>
  <c r="Q463" i="5"/>
  <c r="P463" i="5"/>
  <c r="C463" i="5" s="1"/>
  <c r="Q462" i="5"/>
  <c r="P462" i="5"/>
  <c r="H462" i="5" s="1"/>
  <c r="M462" i="5"/>
  <c r="J462" i="5"/>
  <c r="I462" i="5"/>
  <c r="Q461" i="5"/>
  <c r="P461" i="5"/>
  <c r="M461" i="5" s="1"/>
  <c r="F461" i="5"/>
  <c r="Q460" i="5"/>
  <c r="P460" i="5"/>
  <c r="B460" i="5" s="1"/>
  <c r="M460" i="5"/>
  <c r="J460" i="5"/>
  <c r="I460" i="5"/>
  <c r="H460" i="5"/>
  <c r="G460" i="5"/>
  <c r="F460" i="5"/>
  <c r="E460" i="5"/>
  <c r="D460" i="5"/>
  <c r="C460" i="5"/>
  <c r="Q459" i="5"/>
  <c r="P459" i="5"/>
  <c r="M459" i="5" s="1"/>
  <c r="I459" i="5"/>
  <c r="H459" i="5"/>
  <c r="G459" i="5"/>
  <c r="F459" i="5"/>
  <c r="E459" i="5"/>
  <c r="D459" i="5"/>
  <c r="C459" i="5"/>
  <c r="B459" i="5"/>
  <c r="Q458" i="5"/>
  <c r="P458" i="5"/>
  <c r="M458" i="5"/>
  <c r="J458" i="5"/>
  <c r="I458" i="5"/>
  <c r="H458" i="5"/>
  <c r="G458" i="5"/>
  <c r="F458" i="5"/>
  <c r="E458" i="5"/>
  <c r="D458" i="5"/>
  <c r="C458" i="5"/>
  <c r="B458" i="5"/>
  <c r="Q457" i="5"/>
  <c r="P457" i="5"/>
  <c r="M457" i="5" s="1"/>
  <c r="Q456" i="5"/>
  <c r="P456" i="5"/>
  <c r="J456" i="5" s="1"/>
  <c r="I456" i="5"/>
  <c r="H456" i="5"/>
  <c r="Q455" i="5"/>
  <c r="P455" i="5"/>
  <c r="C455" i="5" s="1"/>
  <c r="M455" i="5"/>
  <c r="J455" i="5"/>
  <c r="I455" i="5"/>
  <c r="H455" i="5"/>
  <c r="G455" i="5"/>
  <c r="F455" i="5"/>
  <c r="E455" i="5"/>
  <c r="D455" i="5"/>
  <c r="Q454" i="5"/>
  <c r="P454" i="5"/>
  <c r="M454" i="5" s="1"/>
  <c r="J454" i="5"/>
  <c r="I454" i="5"/>
  <c r="H454" i="5"/>
  <c r="G454" i="5"/>
  <c r="F454" i="5"/>
  <c r="E454" i="5"/>
  <c r="D454" i="5"/>
  <c r="C454" i="5"/>
  <c r="B454" i="5"/>
  <c r="Q453" i="5"/>
  <c r="P453" i="5"/>
  <c r="M453" i="5"/>
  <c r="J453" i="5"/>
  <c r="I453" i="5"/>
  <c r="H453" i="5"/>
  <c r="G453" i="5"/>
  <c r="F453" i="5"/>
  <c r="E453" i="5"/>
  <c r="D453" i="5"/>
  <c r="C453" i="5"/>
  <c r="B453" i="5"/>
  <c r="Q452" i="5"/>
  <c r="P452" i="5"/>
  <c r="M452" i="5" s="1"/>
  <c r="Q451" i="5"/>
  <c r="P451" i="5"/>
  <c r="M451" i="5" s="1"/>
  <c r="Q450" i="5"/>
  <c r="P450" i="5"/>
  <c r="M450" i="5"/>
  <c r="J450" i="5"/>
  <c r="I450" i="5"/>
  <c r="H450" i="5"/>
  <c r="Q449" i="5"/>
  <c r="P449" i="5"/>
  <c r="M449" i="5"/>
  <c r="J449" i="5"/>
  <c r="I449" i="5"/>
  <c r="H449" i="5"/>
  <c r="G449" i="5"/>
  <c r="F449" i="5"/>
  <c r="E449" i="5"/>
  <c r="D449" i="5"/>
  <c r="C449" i="5"/>
  <c r="B449" i="5"/>
  <c r="Q448" i="5"/>
  <c r="P448" i="5"/>
  <c r="M448" i="5"/>
  <c r="J448" i="5"/>
  <c r="I448" i="5"/>
  <c r="H448" i="5"/>
  <c r="G448" i="5"/>
  <c r="F448" i="5"/>
  <c r="E448" i="5"/>
  <c r="D448" i="5"/>
  <c r="C448" i="5"/>
  <c r="B448" i="5"/>
  <c r="R448" i="5" s="1"/>
  <c r="Q447" i="5"/>
  <c r="P447" i="5"/>
  <c r="C447" i="5"/>
  <c r="B447" i="5"/>
  <c r="Q446" i="5"/>
  <c r="P446" i="5"/>
  <c r="M446" i="5" s="1"/>
  <c r="I446" i="5"/>
  <c r="Q445" i="5"/>
  <c r="P445" i="5"/>
  <c r="M445" i="5" s="1"/>
  <c r="I445" i="5"/>
  <c r="G445" i="5"/>
  <c r="F445" i="5"/>
  <c r="Q444" i="5"/>
  <c r="P444" i="5"/>
  <c r="B444" i="5" s="1"/>
  <c r="M444" i="5"/>
  <c r="J444" i="5"/>
  <c r="I444" i="5"/>
  <c r="H444" i="5"/>
  <c r="G444" i="5"/>
  <c r="F444" i="5"/>
  <c r="E444" i="5"/>
  <c r="D444" i="5"/>
  <c r="C444" i="5"/>
  <c r="Q443" i="5"/>
  <c r="P443" i="5"/>
  <c r="M443" i="5" s="1"/>
  <c r="I443" i="5"/>
  <c r="H443" i="5"/>
  <c r="G443" i="5"/>
  <c r="F443" i="5"/>
  <c r="E443" i="5"/>
  <c r="D443" i="5"/>
  <c r="C443" i="5"/>
  <c r="B443" i="5"/>
  <c r="Q442" i="5"/>
  <c r="P442" i="5"/>
  <c r="M442" i="5" s="1"/>
  <c r="J442" i="5"/>
  <c r="I442" i="5"/>
  <c r="H442" i="5"/>
  <c r="G442" i="5"/>
  <c r="F442" i="5"/>
  <c r="E442" i="5"/>
  <c r="D442" i="5"/>
  <c r="C442" i="5"/>
  <c r="B442" i="5"/>
  <c r="Q441" i="5"/>
  <c r="P441" i="5"/>
  <c r="M441" i="5"/>
  <c r="J441" i="5"/>
  <c r="Q440" i="5"/>
  <c r="P440" i="5"/>
  <c r="J440" i="5" s="1"/>
  <c r="M440" i="5"/>
  <c r="I440" i="5"/>
  <c r="H440" i="5"/>
  <c r="G440" i="5"/>
  <c r="Q439" i="5"/>
  <c r="P439" i="5"/>
  <c r="M439" i="5"/>
  <c r="J439" i="5"/>
  <c r="D439" i="5"/>
  <c r="Q438" i="5"/>
  <c r="P438" i="5"/>
  <c r="M438" i="5" s="1"/>
  <c r="J438" i="5"/>
  <c r="I438" i="5"/>
  <c r="H438" i="5"/>
  <c r="G438" i="5"/>
  <c r="F438" i="5"/>
  <c r="E438" i="5"/>
  <c r="D438" i="5"/>
  <c r="C438" i="5"/>
  <c r="B438" i="5"/>
  <c r="Q437" i="5"/>
  <c r="P437" i="5"/>
  <c r="M437" i="5"/>
  <c r="J437" i="5"/>
  <c r="I437" i="5"/>
  <c r="H437" i="5"/>
  <c r="G437" i="5"/>
  <c r="F437" i="5"/>
  <c r="E437" i="5"/>
  <c r="D437" i="5"/>
  <c r="C437" i="5"/>
  <c r="B437" i="5"/>
  <c r="Q436" i="5"/>
  <c r="P436" i="5"/>
  <c r="M436" i="5" s="1"/>
  <c r="Q435" i="5"/>
  <c r="P435" i="5"/>
  <c r="M435" i="5" s="1"/>
  <c r="J435" i="5"/>
  <c r="I435" i="5"/>
  <c r="Q434" i="5"/>
  <c r="P434" i="5"/>
  <c r="M434" i="5"/>
  <c r="Q433" i="5"/>
  <c r="P433" i="5"/>
  <c r="M433" i="5"/>
  <c r="J433" i="5"/>
  <c r="I433" i="5"/>
  <c r="H433" i="5"/>
  <c r="G433" i="5"/>
  <c r="F433" i="5"/>
  <c r="E433" i="5"/>
  <c r="D433" i="5"/>
  <c r="C433" i="5"/>
  <c r="B433" i="5"/>
  <c r="Q432" i="5"/>
  <c r="P432" i="5"/>
  <c r="M432" i="5"/>
  <c r="J432" i="5"/>
  <c r="I432" i="5"/>
  <c r="H432" i="5"/>
  <c r="G432" i="5"/>
  <c r="F432" i="5"/>
  <c r="E432" i="5"/>
  <c r="D432" i="5"/>
  <c r="C432" i="5"/>
  <c r="B432" i="5"/>
  <c r="Q431" i="5"/>
  <c r="P431" i="5"/>
  <c r="E431" i="5" s="1"/>
  <c r="Q430" i="5"/>
  <c r="P430" i="5"/>
  <c r="M430" i="5" s="1"/>
  <c r="J430" i="5"/>
  <c r="I430" i="5"/>
  <c r="Q429" i="5"/>
  <c r="P429" i="5"/>
  <c r="M429" i="5"/>
  <c r="Q428" i="5"/>
  <c r="P428" i="5"/>
  <c r="B428" i="5" s="1"/>
  <c r="M428" i="5"/>
  <c r="I428" i="5"/>
  <c r="H428" i="5"/>
  <c r="G428" i="5"/>
  <c r="F428" i="5"/>
  <c r="E428" i="5"/>
  <c r="D428" i="5"/>
  <c r="C428" i="5"/>
  <c r="Q427" i="5"/>
  <c r="P427" i="5"/>
  <c r="M427" i="5" s="1"/>
  <c r="I427" i="5"/>
  <c r="H427" i="5"/>
  <c r="G427" i="5"/>
  <c r="F427" i="5"/>
  <c r="E427" i="5"/>
  <c r="D427" i="5"/>
  <c r="C427" i="5"/>
  <c r="B427" i="5"/>
  <c r="Q426" i="5"/>
  <c r="P426" i="5"/>
  <c r="M426" i="5" s="1"/>
  <c r="J426" i="5"/>
  <c r="I426" i="5"/>
  <c r="H426" i="5"/>
  <c r="G426" i="5"/>
  <c r="F426" i="5"/>
  <c r="E426" i="5"/>
  <c r="D426" i="5"/>
  <c r="C426" i="5"/>
  <c r="B426" i="5"/>
  <c r="R426" i="5" s="1"/>
  <c r="B426" i="4" s="1"/>
  <c r="Q425" i="5"/>
  <c r="P425" i="5"/>
  <c r="M425" i="5"/>
  <c r="J425" i="5"/>
  <c r="C425" i="5"/>
  <c r="B425" i="5"/>
  <c r="Q424" i="5"/>
  <c r="P424" i="5"/>
  <c r="Q423" i="5"/>
  <c r="P423" i="5"/>
  <c r="J423" i="5" s="1"/>
  <c r="M423" i="5"/>
  <c r="I423" i="5"/>
  <c r="H423" i="5"/>
  <c r="G423" i="5"/>
  <c r="F423" i="5"/>
  <c r="E423" i="5"/>
  <c r="D423" i="5"/>
  <c r="Q422" i="5"/>
  <c r="P422" i="5"/>
  <c r="M422" i="5" s="1"/>
  <c r="J422" i="5"/>
  <c r="I422" i="5"/>
  <c r="H422" i="5"/>
  <c r="G422" i="5"/>
  <c r="F422" i="5"/>
  <c r="E422" i="5"/>
  <c r="D422" i="5"/>
  <c r="C422" i="5"/>
  <c r="B422" i="5"/>
  <c r="Q421" i="5"/>
  <c r="P421" i="5"/>
  <c r="M421" i="5"/>
  <c r="J421" i="5"/>
  <c r="I421" i="5"/>
  <c r="H421" i="5"/>
  <c r="G421" i="5"/>
  <c r="F421" i="5"/>
  <c r="E421" i="5"/>
  <c r="D421" i="5"/>
  <c r="C421" i="5"/>
  <c r="B421" i="5"/>
  <c r="Q420" i="5"/>
  <c r="P420" i="5"/>
  <c r="D420" i="5" s="1"/>
  <c r="M420" i="5"/>
  <c r="C420" i="5"/>
  <c r="B420" i="5"/>
  <c r="Q419" i="5"/>
  <c r="P419" i="5"/>
  <c r="M419" i="5" s="1"/>
  <c r="Q418" i="5"/>
  <c r="P418" i="5"/>
  <c r="M418" i="5" s="1"/>
  <c r="J418" i="5"/>
  <c r="I418" i="5"/>
  <c r="G418" i="5"/>
  <c r="F418" i="5"/>
  <c r="E418" i="5"/>
  <c r="Q417" i="5"/>
  <c r="P417" i="5"/>
  <c r="M417" i="5"/>
  <c r="J417" i="5"/>
  <c r="I417" i="5"/>
  <c r="H417" i="5"/>
  <c r="G417" i="5"/>
  <c r="F417" i="5"/>
  <c r="E417" i="5"/>
  <c r="D417" i="5"/>
  <c r="C417" i="5"/>
  <c r="B417" i="5"/>
  <c r="Q416" i="5"/>
  <c r="P416" i="5"/>
  <c r="M416" i="5"/>
  <c r="J416" i="5"/>
  <c r="I416" i="5"/>
  <c r="H416" i="5"/>
  <c r="G416" i="5"/>
  <c r="F416" i="5"/>
  <c r="E416" i="5"/>
  <c r="D416" i="5"/>
  <c r="C416" i="5"/>
  <c r="B416" i="5"/>
  <c r="Q415" i="5"/>
  <c r="P415" i="5"/>
  <c r="E415" i="5" s="1"/>
  <c r="H415" i="5"/>
  <c r="D415" i="5"/>
  <c r="C415" i="5"/>
  <c r="B415" i="5"/>
  <c r="Q414" i="5"/>
  <c r="P414" i="5"/>
  <c r="M414" i="5" s="1"/>
  <c r="E414" i="5"/>
  <c r="D414" i="5"/>
  <c r="B414" i="5"/>
  <c r="Q413" i="5"/>
  <c r="P413" i="5"/>
  <c r="M413" i="5" s="1"/>
  <c r="H413" i="5"/>
  <c r="G413" i="5"/>
  <c r="Q412" i="5"/>
  <c r="P412" i="5"/>
  <c r="B412" i="5" s="1"/>
  <c r="M412" i="5"/>
  <c r="J412" i="5"/>
  <c r="I412" i="5"/>
  <c r="H412" i="5"/>
  <c r="G412" i="5"/>
  <c r="F412" i="5"/>
  <c r="E412" i="5"/>
  <c r="D412" i="5"/>
  <c r="C412" i="5"/>
  <c r="Q411" i="5"/>
  <c r="P411" i="5"/>
  <c r="Q410" i="5"/>
  <c r="P410" i="5"/>
  <c r="M410" i="5" s="1"/>
  <c r="J410" i="5"/>
  <c r="I410" i="5"/>
  <c r="H410" i="5"/>
  <c r="G410" i="5"/>
  <c r="F410" i="5"/>
  <c r="E410" i="5"/>
  <c r="D410" i="5"/>
  <c r="C410" i="5"/>
  <c r="B410" i="5"/>
  <c r="Q409" i="5"/>
  <c r="P409" i="5"/>
  <c r="M409" i="5" s="1"/>
  <c r="J409" i="5"/>
  <c r="F409" i="5"/>
  <c r="C409" i="5"/>
  <c r="B409" i="5"/>
  <c r="Q408" i="5"/>
  <c r="P408" i="5"/>
  <c r="M408" i="5" s="1"/>
  <c r="G408" i="5"/>
  <c r="C408" i="5"/>
  <c r="B408" i="5"/>
  <c r="Q407" i="5"/>
  <c r="P407" i="5"/>
  <c r="J407" i="5" s="1"/>
  <c r="M407" i="5"/>
  <c r="I407" i="5"/>
  <c r="H407" i="5"/>
  <c r="G407" i="5"/>
  <c r="F407" i="5"/>
  <c r="Q406" i="5"/>
  <c r="P406" i="5"/>
  <c r="M406" i="5" s="1"/>
  <c r="J406" i="5"/>
  <c r="I406" i="5"/>
  <c r="H406" i="5"/>
  <c r="F406" i="5"/>
  <c r="E406" i="5"/>
  <c r="D406" i="5"/>
  <c r="C406" i="5"/>
  <c r="B406" i="5"/>
  <c r="Q405" i="5"/>
  <c r="P405" i="5"/>
  <c r="M405" i="5"/>
  <c r="J405" i="5"/>
  <c r="I405" i="5"/>
  <c r="H405" i="5"/>
  <c r="G405" i="5"/>
  <c r="F405" i="5"/>
  <c r="E405" i="5"/>
  <c r="D405" i="5"/>
  <c r="R405" i="5" s="1"/>
  <c r="B405" i="4" s="1"/>
  <c r="C405" i="5"/>
  <c r="B405" i="5"/>
  <c r="Q404" i="5"/>
  <c r="P404" i="5"/>
  <c r="M404" i="5"/>
  <c r="G404" i="5"/>
  <c r="Q403" i="5"/>
  <c r="P403" i="5"/>
  <c r="M403" i="5" s="1"/>
  <c r="J403" i="5"/>
  <c r="I403" i="5"/>
  <c r="E403" i="5"/>
  <c r="D403" i="5"/>
  <c r="C403" i="5"/>
  <c r="B403" i="5"/>
  <c r="Q402" i="5"/>
  <c r="P402" i="5"/>
  <c r="M402" i="5" s="1"/>
  <c r="I402" i="5"/>
  <c r="H402" i="5"/>
  <c r="G402" i="5"/>
  <c r="E402" i="5"/>
  <c r="B402" i="5"/>
  <c r="Q401" i="5"/>
  <c r="P401" i="5"/>
  <c r="I401" i="5" s="1"/>
  <c r="M401" i="5"/>
  <c r="J401" i="5"/>
  <c r="D401" i="5"/>
  <c r="Q400" i="5"/>
  <c r="P400" i="5"/>
  <c r="E400" i="5" s="1"/>
  <c r="M400" i="5"/>
  <c r="I400" i="5"/>
  <c r="H400" i="5"/>
  <c r="G400" i="5"/>
  <c r="F400" i="5"/>
  <c r="Q399" i="5"/>
  <c r="P399" i="5"/>
  <c r="H399" i="5" s="1"/>
  <c r="I399" i="5"/>
  <c r="G399" i="5"/>
  <c r="F399" i="5"/>
  <c r="D399" i="5"/>
  <c r="C399" i="5"/>
  <c r="B399" i="5"/>
  <c r="Q398" i="5"/>
  <c r="P398" i="5"/>
  <c r="I398" i="5" s="1"/>
  <c r="M398" i="5"/>
  <c r="J398" i="5"/>
  <c r="F398" i="5"/>
  <c r="E398" i="5"/>
  <c r="D398" i="5"/>
  <c r="B398" i="5"/>
  <c r="Q397" i="5"/>
  <c r="P397" i="5"/>
  <c r="M397" i="5" s="1"/>
  <c r="J397" i="5"/>
  <c r="I397" i="5"/>
  <c r="Q396" i="5"/>
  <c r="P396" i="5"/>
  <c r="B396" i="5" s="1"/>
  <c r="J396" i="5"/>
  <c r="I396" i="5"/>
  <c r="G396" i="5"/>
  <c r="F396" i="5"/>
  <c r="E396" i="5"/>
  <c r="D396" i="5"/>
  <c r="Q395" i="5"/>
  <c r="P395" i="5"/>
  <c r="M395" i="5" s="1"/>
  <c r="I395" i="5"/>
  <c r="H395" i="5"/>
  <c r="G395" i="5"/>
  <c r="E395" i="5"/>
  <c r="D395" i="5"/>
  <c r="C395" i="5"/>
  <c r="B395" i="5"/>
  <c r="Q394" i="5"/>
  <c r="P394" i="5"/>
  <c r="M394" i="5"/>
  <c r="J394" i="5"/>
  <c r="I394" i="5"/>
  <c r="H394" i="5"/>
  <c r="G394" i="5"/>
  <c r="F394" i="5"/>
  <c r="E394" i="5"/>
  <c r="D394" i="5"/>
  <c r="C394" i="5"/>
  <c r="B394" i="5"/>
  <c r="Q393" i="5"/>
  <c r="P393" i="5"/>
  <c r="H393" i="5" s="1"/>
  <c r="J393" i="5"/>
  <c r="I393" i="5"/>
  <c r="Q392" i="5"/>
  <c r="P392" i="5"/>
  <c r="E392" i="5" s="1"/>
  <c r="M392" i="5"/>
  <c r="I392" i="5"/>
  <c r="H392" i="5"/>
  <c r="G392" i="5"/>
  <c r="F392" i="5"/>
  <c r="Q391" i="5"/>
  <c r="P391" i="5"/>
  <c r="B391" i="5" s="1"/>
  <c r="M391" i="5"/>
  <c r="I391" i="5"/>
  <c r="H391" i="5"/>
  <c r="F391" i="5"/>
  <c r="E391" i="5"/>
  <c r="D391" i="5"/>
  <c r="C391" i="5"/>
  <c r="Q390" i="5"/>
  <c r="P390" i="5"/>
  <c r="M390" i="5" s="1"/>
  <c r="J390" i="5"/>
  <c r="I390" i="5"/>
  <c r="H390" i="5"/>
  <c r="F390" i="5"/>
  <c r="E390" i="5"/>
  <c r="D390" i="5"/>
  <c r="C390" i="5"/>
  <c r="B390" i="5"/>
  <c r="Q389" i="5"/>
  <c r="P389" i="5"/>
  <c r="M389" i="5" s="1"/>
  <c r="G389" i="5"/>
  <c r="F389" i="5"/>
  <c r="E389" i="5"/>
  <c r="C389" i="5"/>
  <c r="B389" i="5"/>
  <c r="Q388" i="5"/>
  <c r="P388" i="5"/>
  <c r="I388" i="5" s="1"/>
  <c r="M388" i="5"/>
  <c r="J388" i="5"/>
  <c r="D388" i="5"/>
  <c r="Q387" i="5"/>
  <c r="P387" i="5"/>
  <c r="F387" i="5" s="1"/>
  <c r="H387" i="5"/>
  <c r="G387" i="5"/>
  <c r="Q386" i="5"/>
  <c r="P386" i="5"/>
  <c r="C386" i="5" s="1"/>
  <c r="J386" i="5"/>
  <c r="I386" i="5"/>
  <c r="G386" i="5"/>
  <c r="F386" i="5"/>
  <c r="E386" i="5"/>
  <c r="D386" i="5"/>
  <c r="Q385" i="5"/>
  <c r="P385" i="5"/>
  <c r="H385" i="5" s="1"/>
  <c r="M385" i="5"/>
  <c r="J385" i="5"/>
  <c r="I385" i="5"/>
  <c r="G385" i="5"/>
  <c r="F385" i="5"/>
  <c r="E385" i="5"/>
  <c r="D385" i="5"/>
  <c r="C385" i="5"/>
  <c r="B385" i="5"/>
  <c r="Q384" i="5"/>
  <c r="P384" i="5"/>
  <c r="J384" i="5" s="1"/>
  <c r="M384" i="5"/>
  <c r="H384" i="5"/>
  <c r="G384" i="5"/>
  <c r="F384" i="5"/>
  <c r="D384" i="5"/>
  <c r="C384" i="5"/>
  <c r="B384" i="5"/>
  <c r="Q383" i="5"/>
  <c r="P383" i="5"/>
  <c r="M383" i="5"/>
  <c r="Q382" i="5"/>
  <c r="P382" i="5"/>
  <c r="G382" i="5" s="1"/>
  <c r="M382" i="5"/>
  <c r="J382" i="5"/>
  <c r="I382" i="5"/>
  <c r="H382" i="5"/>
  <c r="B382" i="5"/>
  <c r="Q381" i="5"/>
  <c r="P381" i="5"/>
  <c r="M381" i="5"/>
  <c r="J381" i="5"/>
  <c r="I381" i="5"/>
  <c r="H381" i="5"/>
  <c r="G381" i="5"/>
  <c r="F381" i="5"/>
  <c r="E381" i="5"/>
  <c r="D381" i="5"/>
  <c r="C381" i="5"/>
  <c r="B381" i="5"/>
  <c r="Q380" i="5"/>
  <c r="P380" i="5"/>
  <c r="M380" i="5" s="1"/>
  <c r="G380" i="5"/>
  <c r="E380" i="5"/>
  <c r="C380" i="5"/>
  <c r="B380" i="5"/>
  <c r="Q379" i="5"/>
  <c r="P379" i="5"/>
  <c r="M379" i="5" s="1"/>
  <c r="I379" i="5"/>
  <c r="H379" i="5"/>
  <c r="G379" i="5"/>
  <c r="E379" i="5"/>
  <c r="D379" i="5"/>
  <c r="C379" i="5"/>
  <c r="B379" i="5"/>
  <c r="Q378" i="5"/>
  <c r="P378" i="5"/>
  <c r="Q377" i="5"/>
  <c r="P377" i="5"/>
  <c r="H377" i="5" s="1"/>
  <c r="J377" i="5"/>
  <c r="I377" i="5"/>
  <c r="Q376" i="5"/>
  <c r="P376" i="5"/>
  <c r="E376" i="5" s="1"/>
  <c r="M376" i="5"/>
  <c r="I376" i="5"/>
  <c r="H376" i="5"/>
  <c r="G376" i="5"/>
  <c r="F376" i="5"/>
  <c r="Q375" i="5"/>
  <c r="P375" i="5"/>
  <c r="B375" i="5" s="1"/>
  <c r="M375" i="5"/>
  <c r="I375" i="5"/>
  <c r="H375" i="5"/>
  <c r="F375" i="5"/>
  <c r="E375" i="5"/>
  <c r="D375" i="5"/>
  <c r="C375" i="5"/>
  <c r="Q374" i="5"/>
  <c r="P374" i="5"/>
  <c r="M374" i="5" s="1"/>
  <c r="J374" i="5"/>
  <c r="I374" i="5"/>
  <c r="H374" i="5"/>
  <c r="F374" i="5"/>
  <c r="E374" i="5"/>
  <c r="D374" i="5"/>
  <c r="C374" i="5"/>
  <c r="B374" i="5"/>
  <c r="Q373" i="5"/>
  <c r="P373" i="5"/>
  <c r="M373" i="5" s="1"/>
  <c r="G373" i="5"/>
  <c r="F373" i="5"/>
  <c r="E373" i="5"/>
  <c r="C373" i="5"/>
  <c r="B373" i="5"/>
  <c r="Q372" i="5"/>
  <c r="P372" i="5"/>
  <c r="I372" i="5" s="1"/>
  <c r="M372" i="5"/>
  <c r="J372" i="5"/>
  <c r="D372" i="5"/>
  <c r="Q371" i="5"/>
  <c r="P371" i="5"/>
  <c r="H371" i="5"/>
  <c r="G371" i="5"/>
  <c r="Q370" i="5"/>
  <c r="P370" i="5"/>
  <c r="C370" i="5" s="1"/>
  <c r="J370" i="5"/>
  <c r="I370" i="5"/>
  <c r="G370" i="5"/>
  <c r="F370" i="5"/>
  <c r="E370" i="5"/>
  <c r="D370" i="5"/>
  <c r="Q369" i="5"/>
  <c r="P369" i="5"/>
  <c r="M369" i="5"/>
  <c r="J369" i="5"/>
  <c r="I369" i="5"/>
  <c r="H369" i="5"/>
  <c r="G369" i="5"/>
  <c r="F369" i="5"/>
  <c r="E369" i="5"/>
  <c r="D369" i="5"/>
  <c r="C369" i="5"/>
  <c r="B369" i="5"/>
  <c r="Q368" i="5"/>
  <c r="P368" i="5"/>
  <c r="J368" i="5" s="1"/>
  <c r="M368" i="5"/>
  <c r="H368" i="5"/>
  <c r="G368" i="5"/>
  <c r="F368" i="5"/>
  <c r="D368" i="5"/>
  <c r="C368" i="5"/>
  <c r="B368" i="5"/>
  <c r="Q367" i="5"/>
  <c r="P367" i="5"/>
  <c r="M367" i="5" s="1"/>
  <c r="Q366" i="5"/>
  <c r="P366" i="5"/>
  <c r="G366" i="5" s="1"/>
  <c r="M366" i="5"/>
  <c r="J366" i="5"/>
  <c r="I366" i="5"/>
  <c r="H366" i="5"/>
  <c r="B366" i="5"/>
  <c r="Q365" i="5"/>
  <c r="P365" i="5"/>
  <c r="M365" i="5"/>
  <c r="J365" i="5"/>
  <c r="I365" i="5"/>
  <c r="H365" i="5"/>
  <c r="G365" i="5"/>
  <c r="F365" i="5"/>
  <c r="E365" i="5"/>
  <c r="D365" i="5"/>
  <c r="C365" i="5"/>
  <c r="B365" i="5"/>
  <c r="Q364" i="5"/>
  <c r="P364" i="5"/>
  <c r="M364" i="5" s="1"/>
  <c r="G364" i="5"/>
  <c r="E364" i="5"/>
  <c r="C364" i="5"/>
  <c r="B364" i="5"/>
  <c r="Q363" i="5"/>
  <c r="P363" i="5"/>
  <c r="M363" i="5" s="1"/>
  <c r="I363" i="5"/>
  <c r="H363" i="5"/>
  <c r="G363" i="5"/>
  <c r="E363" i="5"/>
  <c r="D363" i="5"/>
  <c r="C363" i="5"/>
  <c r="B363" i="5"/>
  <c r="Q362" i="5"/>
  <c r="P362" i="5"/>
  <c r="Q361" i="5"/>
  <c r="P361" i="5"/>
  <c r="H361" i="5" s="1"/>
  <c r="J361" i="5"/>
  <c r="I361" i="5"/>
  <c r="Q360" i="5"/>
  <c r="P360" i="5"/>
  <c r="E360" i="5" s="1"/>
  <c r="M360" i="5"/>
  <c r="I360" i="5"/>
  <c r="H360" i="5"/>
  <c r="G360" i="5"/>
  <c r="F360" i="5"/>
  <c r="Q359" i="5"/>
  <c r="P359" i="5"/>
  <c r="B359" i="5" s="1"/>
  <c r="M359" i="5"/>
  <c r="I359" i="5"/>
  <c r="H359" i="5"/>
  <c r="F359" i="5"/>
  <c r="E359" i="5"/>
  <c r="D359" i="5"/>
  <c r="C359" i="5"/>
  <c r="Q358" i="5"/>
  <c r="P358" i="5"/>
  <c r="M358" i="5" s="1"/>
  <c r="J358" i="5"/>
  <c r="I358" i="5"/>
  <c r="H358" i="5"/>
  <c r="G358" i="5"/>
  <c r="F358" i="5"/>
  <c r="E358" i="5"/>
  <c r="D358" i="5"/>
  <c r="C358" i="5"/>
  <c r="B358" i="5"/>
  <c r="Q357" i="5"/>
  <c r="P357" i="5"/>
  <c r="M357" i="5" s="1"/>
  <c r="J357" i="5"/>
  <c r="G357" i="5"/>
  <c r="F357" i="5"/>
  <c r="E357" i="5"/>
  <c r="C357" i="5"/>
  <c r="B357" i="5"/>
  <c r="Q356" i="5"/>
  <c r="P356" i="5"/>
  <c r="I356" i="5" s="1"/>
  <c r="M356" i="5"/>
  <c r="J356" i="5"/>
  <c r="D356" i="5"/>
  <c r="Q355" i="5"/>
  <c r="P355" i="5"/>
  <c r="H355" i="5"/>
  <c r="G355" i="5"/>
  <c r="Q354" i="5"/>
  <c r="P354" i="5"/>
  <c r="C354" i="5" s="1"/>
  <c r="J354" i="5"/>
  <c r="I354" i="5"/>
  <c r="G354" i="5"/>
  <c r="F354" i="5"/>
  <c r="E354" i="5"/>
  <c r="D354" i="5"/>
  <c r="Q353" i="5"/>
  <c r="P353" i="5"/>
  <c r="M353" i="5"/>
  <c r="J353" i="5"/>
  <c r="I353" i="5"/>
  <c r="H353" i="5"/>
  <c r="G353" i="5"/>
  <c r="F353" i="5"/>
  <c r="E353" i="5"/>
  <c r="D353" i="5"/>
  <c r="C353" i="5"/>
  <c r="B353" i="5"/>
  <c r="Q352" i="5"/>
  <c r="P352" i="5"/>
  <c r="J352" i="5" s="1"/>
  <c r="M352" i="5"/>
  <c r="H352" i="5"/>
  <c r="G352" i="5"/>
  <c r="F352" i="5"/>
  <c r="D352" i="5"/>
  <c r="C352" i="5"/>
  <c r="B352" i="5"/>
  <c r="Q351" i="5"/>
  <c r="P351" i="5"/>
  <c r="Q350" i="5"/>
  <c r="P350" i="5"/>
  <c r="G350" i="5" s="1"/>
  <c r="M350" i="5"/>
  <c r="J350" i="5"/>
  <c r="I350" i="5"/>
  <c r="H350" i="5"/>
  <c r="B350" i="5"/>
  <c r="Q349" i="5"/>
  <c r="P349" i="5"/>
  <c r="M349" i="5"/>
  <c r="J349" i="5"/>
  <c r="I349" i="5"/>
  <c r="H349" i="5"/>
  <c r="G349" i="5"/>
  <c r="F349" i="5"/>
  <c r="E349" i="5"/>
  <c r="D349" i="5"/>
  <c r="C349" i="5"/>
  <c r="B349" i="5"/>
  <c r="Q348" i="5"/>
  <c r="P348" i="5"/>
  <c r="M348" i="5" s="1"/>
  <c r="G348" i="5"/>
  <c r="E348" i="5"/>
  <c r="C348" i="5"/>
  <c r="B348" i="5"/>
  <c r="Q347" i="5"/>
  <c r="P347" i="5"/>
  <c r="M347" i="5" s="1"/>
  <c r="I347" i="5"/>
  <c r="H347" i="5"/>
  <c r="G347" i="5"/>
  <c r="E347" i="5"/>
  <c r="D347" i="5"/>
  <c r="C347" i="5"/>
  <c r="B347" i="5"/>
  <c r="Q346" i="5"/>
  <c r="P346" i="5"/>
  <c r="Q345" i="5"/>
  <c r="P345" i="5"/>
  <c r="H345" i="5" s="1"/>
  <c r="J345" i="5"/>
  <c r="I345" i="5"/>
  <c r="Q344" i="5"/>
  <c r="P344" i="5"/>
  <c r="E344" i="5" s="1"/>
  <c r="M344" i="5"/>
  <c r="I344" i="5"/>
  <c r="H344" i="5"/>
  <c r="G344" i="5"/>
  <c r="F344" i="5"/>
  <c r="Q343" i="5"/>
  <c r="P343" i="5"/>
  <c r="B343" i="5" s="1"/>
  <c r="M343" i="5"/>
  <c r="I343" i="5"/>
  <c r="H343" i="5"/>
  <c r="F343" i="5"/>
  <c r="E343" i="5"/>
  <c r="D343" i="5"/>
  <c r="C343" i="5"/>
  <c r="Q342" i="5"/>
  <c r="P342" i="5"/>
  <c r="M342" i="5"/>
  <c r="J342" i="5"/>
  <c r="I342" i="5"/>
  <c r="H342" i="5"/>
  <c r="G342" i="5"/>
  <c r="F342" i="5"/>
  <c r="E342" i="5"/>
  <c r="D342" i="5"/>
  <c r="C342" i="5"/>
  <c r="B342" i="5"/>
  <c r="Q341" i="5"/>
  <c r="P341" i="5"/>
  <c r="M341" i="5" s="1"/>
  <c r="J341" i="5"/>
  <c r="G341" i="5"/>
  <c r="F341" i="5"/>
  <c r="E341" i="5"/>
  <c r="C341" i="5"/>
  <c r="B341" i="5"/>
  <c r="Q340" i="5"/>
  <c r="P340" i="5"/>
  <c r="I340" i="5" s="1"/>
  <c r="M340" i="5"/>
  <c r="J340" i="5"/>
  <c r="D340" i="5"/>
  <c r="Q339" i="5"/>
  <c r="P339" i="5"/>
  <c r="H339" i="5" s="1"/>
  <c r="Q338" i="5"/>
  <c r="P338" i="5"/>
  <c r="C338" i="5" s="1"/>
  <c r="J338" i="5"/>
  <c r="I338" i="5"/>
  <c r="G338" i="5"/>
  <c r="F338" i="5"/>
  <c r="E338" i="5"/>
  <c r="D338" i="5"/>
  <c r="Q337" i="5"/>
  <c r="P337" i="5"/>
  <c r="M337" i="5"/>
  <c r="J337" i="5"/>
  <c r="I337" i="5"/>
  <c r="H337" i="5"/>
  <c r="G337" i="5"/>
  <c r="F337" i="5"/>
  <c r="E337" i="5"/>
  <c r="D337" i="5"/>
  <c r="C337" i="5"/>
  <c r="B337" i="5"/>
  <c r="Q336" i="5"/>
  <c r="P336" i="5"/>
  <c r="J336" i="5" s="1"/>
  <c r="M336" i="5"/>
  <c r="H336" i="5"/>
  <c r="G336" i="5"/>
  <c r="F336" i="5"/>
  <c r="D336" i="5"/>
  <c r="C336" i="5"/>
  <c r="B336" i="5"/>
  <c r="Q335" i="5"/>
  <c r="P335" i="5"/>
  <c r="M335" i="5"/>
  <c r="Q334" i="5"/>
  <c r="P334" i="5"/>
  <c r="G334" i="5" s="1"/>
  <c r="M334" i="5"/>
  <c r="J334" i="5"/>
  <c r="I334" i="5"/>
  <c r="H334" i="5"/>
  <c r="B334" i="5"/>
  <c r="Q333" i="5"/>
  <c r="P333" i="5"/>
  <c r="M333" i="5"/>
  <c r="J333" i="5"/>
  <c r="I333" i="5"/>
  <c r="H333" i="5"/>
  <c r="G333" i="5"/>
  <c r="F333" i="5"/>
  <c r="E333" i="5"/>
  <c r="D333" i="5"/>
  <c r="C333" i="5"/>
  <c r="B333" i="5"/>
  <c r="Q332" i="5"/>
  <c r="P332" i="5"/>
  <c r="M332" i="5" s="1"/>
  <c r="G332" i="5"/>
  <c r="E332" i="5"/>
  <c r="C332" i="5"/>
  <c r="B332" i="5"/>
  <c r="Q331" i="5"/>
  <c r="P331" i="5"/>
  <c r="M331" i="5" s="1"/>
  <c r="I331" i="5"/>
  <c r="H331" i="5"/>
  <c r="G331" i="5"/>
  <c r="E331" i="5"/>
  <c r="D331" i="5"/>
  <c r="C331" i="5"/>
  <c r="B331" i="5"/>
  <c r="Q330" i="5"/>
  <c r="P330" i="5"/>
  <c r="Q329" i="5"/>
  <c r="P329" i="5"/>
  <c r="H329" i="5" s="1"/>
  <c r="J329" i="5"/>
  <c r="I329" i="5"/>
  <c r="Q328" i="5"/>
  <c r="P328" i="5"/>
  <c r="E328" i="5" s="1"/>
  <c r="M328" i="5"/>
  <c r="I328" i="5"/>
  <c r="H328" i="5"/>
  <c r="G328" i="5"/>
  <c r="F328" i="5"/>
  <c r="Q327" i="5"/>
  <c r="P327" i="5"/>
  <c r="B327" i="5" s="1"/>
  <c r="M327" i="5"/>
  <c r="I327" i="5"/>
  <c r="H327" i="5"/>
  <c r="F327" i="5"/>
  <c r="E327" i="5"/>
  <c r="D327" i="5"/>
  <c r="C327" i="5"/>
  <c r="Q326" i="5"/>
  <c r="P326" i="5"/>
  <c r="M326" i="5"/>
  <c r="J326" i="5"/>
  <c r="I326" i="5"/>
  <c r="H326" i="5"/>
  <c r="G326" i="5"/>
  <c r="F326" i="5"/>
  <c r="E326" i="5"/>
  <c r="D326" i="5"/>
  <c r="C326" i="5"/>
  <c r="B326" i="5"/>
  <c r="Q325" i="5"/>
  <c r="P325" i="5"/>
  <c r="M325" i="5" s="1"/>
  <c r="J325" i="5"/>
  <c r="G325" i="5"/>
  <c r="F325" i="5"/>
  <c r="E325" i="5"/>
  <c r="C325" i="5"/>
  <c r="B325" i="5"/>
  <c r="Q324" i="5"/>
  <c r="P324" i="5"/>
  <c r="I324" i="5" s="1"/>
  <c r="M324" i="5"/>
  <c r="J324" i="5"/>
  <c r="D324" i="5"/>
  <c r="Q323" i="5"/>
  <c r="P323" i="5"/>
  <c r="H323" i="5"/>
  <c r="G323" i="5"/>
  <c r="Q322" i="5"/>
  <c r="P322" i="5"/>
  <c r="C322" i="5" s="1"/>
  <c r="J322" i="5"/>
  <c r="I322" i="5"/>
  <c r="G322" i="5"/>
  <c r="F322" i="5"/>
  <c r="E322" i="5"/>
  <c r="D322" i="5"/>
  <c r="Q321" i="5"/>
  <c r="P321" i="5"/>
  <c r="H321" i="5" s="1"/>
  <c r="M321" i="5"/>
  <c r="J321" i="5"/>
  <c r="I321" i="5"/>
  <c r="G321" i="5"/>
  <c r="F321" i="5"/>
  <c r="E321" i="5"/>
  <c r="D321" i="5"/>
  <c r="C321" i="5"/>
  <c r="B321" i="5"/>
  <c r="Q320" i="5"/>
  <c r="P320" i="5"/>
  <c r="J320" i="5" s="1"/>
  <c r="M320" i="5"/>
  <c r="H320" i="5"/>
  <c r="G320" i="5"/>
  <c r="F320" i="5"/>
  <c r="D320" i="5"/>
  <c r="C320" i="5"/>
  <c r="B320" i="5"/>
  <c r="Q319" i="5"/>
  <c r="P319" i="5"/>
  <c r="M319" i="5"/>
  <c r="Q318" i="5"/>
  <c r="P318" i="5"/>
  <c r="G318" i="5" s="1"/>
  <c r="M318" i="5"/>
  <c r="J318" i="5"/>
  <c r="I318" i="5"/>
  <c r="H318" i="5"/>
  <c r="B318" i="5"/>
  <c r="Q317" i="5"/>
  <c r="P317" i="5"/>
  <c r="M317" i="5"/>
  <c r="J317" i="5"/>
  <c r="I317" i="5"/>
  <c r="H317" i="5"/>
  <c r="G317" i="5"/>
  <c r="F317" i="5"/>
  <c r="E317" i="5"/>
  <c r="D317" i="5"/>
  <c r="C317" i="5"/>
  <c r="B317" i="5"/>
  <c r="Q316" i="5"/>
  <c r="P316" i="5"/>
  <c r="M316" i="5" s="1"/>
  <c r="G316" i="5"/>
  <c r="C316" i="5"/>
  <c r="B316" i="5"/>
  <c r="Q315" i="5"/>
  <c r="P315" i="5"/>
  <c r="M315" i="5" s="1"/>
  <c r="I315" i="5"/>
  <c r="H315" i="5"/>
  <c r="G315" i="5"/>
  <c r="E315" i="5"/>
  <c r="D315" i="5"/>
  <c r="C315" i="5"/>
  <c r="B315" i="5"/>
  <c r="Q314" i="5"/>
  <c r="P314" i="5"/>
  <c r="Q313" i="5"/>
  <c r="P313" i="5"/>
  <c r="H313" i="5" s="1"/>
  <c r="J313" i="5"/>
  <c r="I313" i="5"/>
  <c r="C313" i="5"/>
  <c r="Q312" i="5"/>
  <c r="P312" i="5"/>
  <c r="E312" i="5" s="1"/>
  <c r="M312" i="5"/>
  <c r="I312" i="5"/>
  <c r="H312" i="5"/>
  <c r="G312" i="5"/>
  <c r="F312" i="5"/>
  <c r="Q311" i="5"/>
  <c r="P311" i="5"/>
  <c r="B311" i="5" s="1"/>
  <c r="M311" i="5"/>
  <c r="I311" i="5"/>
  <c r="H311" i="5"/>
  <c r="F311" i="5"/>
  <c r="E311" i="5"/>
  <c r="D311" i="5"/>
  <c r="C311" i="5"/>
  <c r="Q310" i="5"/>
  <c r="P310" i="5"/>
  <c r="G310" i="5" s="1"/>
  <c r="M310" i="5"/>
  <c r="J310" i="5"/>
  <c r="I310" i="5"/>
  <c r="H310" i="5"/>
  <c r="F310" i="5"/>
  <c r="E310" i="5"/>
  <c r="D310" i="5"/>
  <c r="C310" i="5"/>
  <c r="B310" i="5"/>
  <c r="Q309" i="5"/>
  <c r="P309" i="5"/>
  <c r="M309" i="5" s="1"/>
  <c r="J309" i="5"/>
  <c r="G309" i="5"/>
  <c r="F309" i="5"/>
  <c r="E309" i="5"/>
  <c r="C309" i="5"/>
  <c r="B309" i="5"/>
  <c r="Q308" i="5"/>
  <c r="P308" i="5"/>
  <c r="I308" i="5" s="1"/>
  <c r="M308" i="5"/>
  <c r="J308" i="5"/>
  <c r="D308" i="5"/>
  <c r="Q307" i="5"/>
  <c r="P307" i="5"/>
  <c r="H307" i="5" s="1"/>
  <c r="G307" i="5"/>
  <c r="Q306" i="5"/>
  <c r="P306" i="5"/>
  <c r="C306" i="5" s="1"/>
  <c r="J306" i="5"/>
  <c r="I306" i="5"/>
  <c r="G306" i="5"/>
  <c r="F306" i="5"/>
  <c r="E306" i="5"/>
  <c r="D306" i="5"/>
  <c r="Q305" i="5"/>
  <c r="P305" i="5"/>
  <c r="H305" i="5" s="1"/>
  <c r="M305" i="5"/>
  <c r="J305" i="5"/>
  <c r="I305" i="5"/>
  <c r="G305" i="5"/>
  <c r="F305" i="5"/>
  <c r="E305" i="5"/>
  <c r="D305" i="5"/>
  <c r="C305" i="5"/>
  <c r="B305" i="5"/>
  <c r="Q304" i="5"/>
  <c r="P304" i="5"/>
  <c r="J304" i="5" s="1"/>
  <c r="M304" i="5"/>
  <c r="H304" i="5"/>
  <c r="G304" i="5"/>
  <c r="F304" i="5"/>
  <c r="D304" i="5"/>
  <c r="C304" i="5"/>
  <c r="B304" i="5"/>
  <c r="Q303" i="5"/>
  <c r="P303" i="5"/>
  <c r="E303" i="5" s="1"/>
  <c r="M303" i="5"/>
  <c r="Q302" i="5"/>
  <c r="P302" i="5"/>
  <c r="G302" i="5" s="1"/>
  <c r="M302" i="5"/>
  <c r="J302" i="5"/>
  <c r="I302" i="5"/>
  <c r="H302" i="5"/>
  <c r="B302" i="5"/>
  <c r="Q301" i="5"/>
  <c r="P301" i="5"/>
  <c r="M301" i="5"/>
  <c r="J301" i="5"/>
  <c r="I301" i="5"/>
  <c r="H301" i="5"/>
  <c r="G301" i="5"/>
  <c r="F301" i="5"/>
  <c r="E301" i="5"/>
  <c r="D301" i="5"/>
  <c r="C301" i="5"/>
  <c r="B301" i="5"/>
  <c r="Q300" i="5"/>
  <c r="P300" i="5"/>
  <c r="G300" i="5" s="1"/>
  <c r="E300" i="5"/>
  <c r="C300" i="5"/>
  <c r="B300" i="5"/>
  <c r="Q299" i="5"/>
  <c r="P299" i="5"/>
  <c r="M299" i="5" s="1"/>
  <c r="I299" i="5"/>
  <c r="H299" i="5"/>
  <c r="G299" i="5"/>
  <c r="E299" i="5"/>
  <c r="D299" i="5"/>
  <c r="C299" i="5"/>
  <c r="B299" i="5"/>
  <c r="Q298" i="5"/>
  <c r="P298" i="5"/>
  <c r="F298" i="5" s="1"/>
  <c r="Q297" i="5"/>
  <c r="P297" i="5"/>
  <c r="J297" i="5"/>
  <c r="Q296" i="5"/>
  <c r="P296" i="5"/>
  <c r="E296" i="5" s="1"/>
  <c r="M296" i="5"/>
  <c r="I296" i="5"/>
  <c r="H296" i="5"/>
  <c r="G296" i="5"/>
  <c r="F296" i="5"/>
  <c r="Q295" i="5"/>
  <c r="P295" i="5"/>
  <c r="B295" i="5" s="1"/>
  <c r="M295" i="5"/>
  <c r="I295" i="5"/>
  <c r="H295" i="5"/>
  <c r="F295" i="5"/>
  <c r="E295" i="5"/>
  <c r="D295" i="5"/>
  <c r="C295" i="5"/>
  <c r="Q294" i="5"/>
  <c r="P294" i="5"/>
  <c r="M294" i="5"/>
  <c r="J294" i="5"/>
  <c r="I294" i="5"/>
  <c r="H294" i="5"/>
  <c r="G294" i="5"/>
  <c r="F294" i="5"/>
  <c r="E294" i="5"/>
  <c r="D294" i="5"/>
  <c r="C294" i="5"/>
  <c r="B294" i="5"/>
  <c r="Q293" i="5"/>
  <c r="P293" i="5"/>
  <c r="M293" i="5" s="1"/>
  <c r="J293" i="5"/>
  <c r="G293" i="5"/>
  <c r="F293" i="5"/>
  <c r="E293" i="5"/>
  <c r="C293" i="5"/>
  <c r="B293" i="5"/>
  <c r="Q292" i="5"/>
  <c r="P292" i="5"/>
  <c r="I292" i="5" s="1"/>
  <c r="M292" i="5"/>
  <c r="J292" i="5"/>
  <c r="D292" i="5"/>
  <c r="Q291" i="5"/>
  <c r="P291" i="5"/>
  <c r="J291" i="5"/>
  <c r="H291" i="5"/>
  <c r="Q290" i="5"/>
  <c r="P290" i="5"/>
  <c r="C290" i="5" s="1"/>
  <c r="J290" i="5"/>
  <c r="I290" i="5"/>
  <c r="G290" i="5"/>
  <c r="F290" i="5"/>
  <c r="E290" i="5"/>
  <c r="D290" i="5"/>
  <c r="Q289" i="5"/>
  <c r="P289" i="5"/>
  <c r="H289" i="5" s="1"/>
  <c r="M289" i="5"/>
  <c r="J289" i="5"/>
  <c r="I289" i="5"/>
  <c r="G289" i="5"/>
  <c r="F289" i="5"/>
  <c r="E289" i="5"/>
  <c r="D289" i="5"/>
  <c r="C289" i="5"/>
  <c r="B289" i="5"/>
  <c r="Q288" i="5"/>
  <c r="P288" i="5"/>
  <c r="J288" i="5" s="1"/>
  <c r="M288" i="5"/>
  <c r="H288" i="5"/>
  <c r="G288" i="5"/>
  <c r="F288" i="5"/>
  <c r="D288" i="5"/>
  <c r="C288" i="5"/>
  <c r="B288" i="5"/>
  <c r="Q287" i="5"/>
  <c r="P287" i="5"/>
  <c r="M287" i="5" s="1"/>
  <c r="E287" i="5"/>
  <c r="Q286" i="5"/>
  <c r="P286" i="5"/>
  <c r="G286" i="5" s="1"/>
  <c r="M286" i="5"/>
  <c r="J286" i="5"/>
  <c r="I286" i="5"/>
  <c r="H286" i="5"/>
  <c r="B286" i="5"/>
  <c r="Q285" i="5"/>
  <c r="P285" i="5"/>
  <c r="M285" i="5"/>
  <c r="J285" i="5"/>
  <c r="I285" i="5"/>
  <c r="H285" i="5"/>
  <c r="G285" i="5"/>
  <c r="F285" i="5"/>
  <c r="E285" i="5"/>
  <c r="D285" i="5"/>
  <c r="C285" i="5"/>
  <c r="B285" i="5"/>
  <c r="Q284" i="5"/>
  <c r="P284" i="5"/>
  <c r="G284" i="5" s="1"/>
  <c r="Q283" i="5"/>
  <c r="P283" i="5"/>
  <c r="M283" i="5" s="1"/>
  <c r="I283" i="5"/>
  <c r="H283" i="5"/>
  <c r="G283" i="5"/>
  <c r="E283" i="5"/>
  <c r="D283" i="5"/>
  <c r="C283" i="5"/>
  <c r="B283" i="5"/>
  <c r="Q282" i="5"/>
  <c r="P282" i="5"/>
  <c r="F282" i="5"/>
  <c r="Q281" i="5"/>
  <c r="P281" i="5"/>
  <c r="J281" i="5" s="1"/>
  <c r="I281" i="5"/>
  <c r="C281" i="5"/>
  <c r="Q280" i="5"/>
  <c r="P280" i="5"/>
  <c r="E280" i="5" s="1"/>
  <c r="M280" i="5"/>
  <c r="I280" i="5"/>
  <c r="H280" i="5"/>
  <c r="G280" i="5"/>
  <c r="F280" i="5"/>
  <c r="Q279" i="5"/>
  <c r="P279" i="5"/>
  <c r="B279" i="5" s="1"/>
  <c r="M279" i="5"/>
  <c r="I279" i="5"/>
  <c r="H279" i="5"/>
  <c r="F279" i="5"/>
  <c r="E279" i="5"/>
  <c r="D279" i="5"/>
  <c r="C279" i="5"/>
  <c r="Q278" i="5"/>
  <c r="P278" i="5"/>
  <c r="G278" i="5" s="1"/>
  <c r="M278" i="5"/>
  <c r="J278" i="5"/>
  <c r="I278" i="5"/>
  <c r="H278" i="5"/>
  <c r="F278" i="5"/>
  <c r="E278" i="5"/>
  <c r="D278" i="5"/>
  <c r="C278" i="5"/>
  <c r="B278" i="5"/>
  <c r="Q277" i="5"/>
  <c r="P277" i="5"/>
  <c r="M277" i="5" s="1"/>
  <c r="J277" i="5"/>
  <c r="G277" i="5"/>
  <c r="F277" i="5"/>
  <c r="E277" i="5"/>
  <c r="C277" i="5"/>
  <c r="B277" i="5"/>
  <c r="Q276" i="5"/>
  <c r="P276" i="5"/>
  <c r="I276" i="5" s="1"/>
  <c r="M276" i="5"/>
  <c r="J276" i="5"/>
  <c r="D276" i="5"/>
  <c r="Q275" i="5"/>
  <c r="P275" i="5"/>
  <c r="J275" i="5" s="1"/>
  <c r="Q274" i="5"/>
  <c r="P274" i="5"/>
  <c r="C274" i="5" s="1"/>
  <c r="J274" i="5"/>
  <c r="I274" i="5"/>
  <c r="G274" i="5"/>
  <c r="F274" i="5"/>
  <c r="E274" i="5"/>
  <c r="D274" i="5"/>
  <c r="Q273" i="5"/>
  <c r="P273" i="5"/>
  <c r="H273" i="5" s="1"/>
  <c r="M273" i="5"/>
  <c r="J273" i="5"/>
  <c r="I273" i="5"/>
  <c r="G273" i="5"/>
  <c r="F273" i="5"/>
  <c r="E273" i="5"/>
  <c r="D273" i="5"/>
  <c r="C273" i="5"/>
  <c r="B273" i="5"/>
  <c r="Q272" i="5"/>
  <c r="P272" i="5"/>
  <c r="J272" i="5" s="1"/>
  <c r="M272" i="5"/>
  <c r="H272" i="5"/>
  <c r="G272" i="5"/>
  <c r="F272" i="5"/>
  <c r="D272" i="5"/>
  <c r="C272" i="5"/>
  <c r="B272" i="5"/>
  <c r="Q271" i="5"/>
  <c r="P271" i="5"/>
  <c r="M271" i="5"/>
  <c r="E271" i="5"/>
  <c r="Q270" i="5"/>
  <c r="P270" i="5"/>
  <c r="G270" i="5" s="1"/>
  <c r="M270" i="5"/>
  <c r="J270" i="5"/>
  <c r="I270" i="5"/>
  <c r="H270" i="5"/>
  <c r="B270" i="5"/>
  <c r="Q269" i="5"/>
  <c r="P269" i="5"/>
  <c r="M269" i="5"/>
  <c r="J269" i="5"/>
  <c r="I269" i="5"/>
  <c r="H269" i="5"/>
  <c r="G269" i="5"/>
  <c r="F269" i="5"/>
  <c r="E269" i="5"/>
  <c r="D269" i="5"/>
  <c r="C269" i="5"/>
  <c r="B269" i="5"/>
  <c r="Q268" i="5"/>
  <c r="P268" i="5"/>
  <c r="G268" i="5"/>
  <c r="E268" i="5"/>
  <c r="C268" i="5"/>
  <c r="B268" i="5"/>
  <c r="Q267" i="5"/>
  <c r="P267" i="5"/>
  <c r="M267" i="5" s="1"/>
  <c r="I267" i="5"/>
  <c r="H267" i="5"/>
  <c r="G267" i="5"/>
  <c r="E267" i="5"/>
  <c r="D267" i="5"/>
  <c r="C267" i="5"/>
  <c r="B267" i="5"/>
  <c r="Q266" i="5"/>
  <c r="P266" i="5"/>
  <c r="F266" i="5" s="1"/>
  <c r="Q265" i="5"/>
  <c r="P265" i="5"/>
  <c r="J265" i="5"/>
  <c r="I265" i="5"/>
  <c r="C265" i="5"/>
  <c r="Q264" i="5"/>
  <c r="P264" i="5"/>
  <c r="E264" i="5" s="1"/>
  <c r="M264" i="5"/>
  <c r="I264" i="5"/>
  <c r="H264" i="5"/>
  <c r="G264" i="5"/>
  <c r="F264" i="5"/>
  <c r="Q263" i="5"/>
  <c r="P263" i="5"/>
  <c r="B263" i="5" s="1"/>
  <c r="M263" i="5"/>
  <c r="I263" i="5"/>
  <c r="H263" i="5"/>
  <c r="F263" i="5"/>
  <c r="E263" i="5"/>
  <c r="D263" i="5"/>
  <c r="C263" i="5"/>
  <c r="Q262" i="5"/>
  <c r="P262" i="5"/>
  <c r="G262" i="5" s="1"/>
  <c r="M262" i="5"/>
  <c r="J262" i="5"/>
  <c r="I262" i="5"/>
  <c r="H262" i="5"/>
  <c r="F262" i="5"/>
  <c r="E262" i="5"/>
  <c r="D262" i="5"/>
  <c r="C262" i="5"/>
  <c r="B262" i="5"/>
  <c r="Q261" i="5"/>
  <c r="P261" i="5"/>
  <c r="M261" i="5" s="1"/>
  <c r="J261" i="5"/>
  <c r="G261" i="5"/>
  <c r="F261" i="5"/>
  <c r="E261" i="5"/>
  <c r="C261" i="5"/>
  <c r="B261" i="5"/>
  <c r="Q260" i="5"/>
  <c r="P260" i="5"/>
  <c r="J260" i="5" s="1"/>
  <c r="M260" i="5"/>
  <c r="D260" i="5"/>
  <c r="Q259" i="5"/>
  <c r="P259" i="5"/>
  <c r="J259" i="5" s="1"/>
  <c r="Q258" i="5"/>
  <c r="P258" i="5"/>
  <c r="C258" i="5" s="1"/>
  <c r="J258" i="5"/>
  <c r="I258" i="5"/>
  <c r="G258" i="5"/>
  <c r="F258" i="5"/>
  <c r="E258" i="5"/>
  <c r="D258" i="5"/>
  <c r="Q257" i="5"/>
  <c r="P257" i="5"/>
  <c r="H257" i="5" s="1"/>
  <c r="M257" i="5"/>
  <c r="J257" i="5"/>
  <c r="I257" i="5"/>
  <c r="G257" i="5"/>
  <c r="F257" i="5"/>
  <c r="E257" i="5"/>
  <c r="D257" i="5"/>
  <c r="C257" i="5"/>
  <c r="B257" i="5"/>
  <c r="Q256" i="5"/>
  <c r="P256" i="5"/>
  <c r="J256" i="5" s="1"/>
  <c r="M256" i="5"/>
  <c r="H256" i="5"/>
  <c r="G256" i="5"/>
  <c r="F256" i="5"/>
  <c r="D256" i="5"/>
  <c r="C256" i="5"/>
  <c r="B256" i="5"/>
  <c r="Q255" i="5"/>
  <c r="P255" i="5"/>
  <c r="M255" i="5" s="1"/>
  <c r="Q254" i="5"/>
  <c r="P254" i="5"/>
  <c r="G254" i="5" s="1"/>
  <c r="M254" i="5"/>
  <c r="J254" i="5"/>
  <c r="I254" i="5"/>
  <c r="H254" i="5"/>
  <c r="B254" i="5"/>
  <c r="Q253" i="5"/>
  <c r="P253" i="5"/>
  <c r="M253" i="5"/>
  <c r="J253" i="5"/>
  <c r="I253" i="5"/>
  <c r="H253" i="5"/>
  <c r="G253" i="5"/>
  <c r="F253" i="5"/>
  <c r="E253" i="5"/>
  <c r="D253" i="5"/>
  <c r="C253" i="5"/>
  <c r="B253" i="5"/>
  <c r="Q252" i="5"/>
  <c r="P252" i="5"/>
  <c r="H252" i="5"/>
  <c r="G252" i="5"/>
  <c r="E252" i="5"/>
  <c r="D252" i="5"/>
  <c r="C252" i="5"/>
  <c r="B252" i="5"/>
  <c r="Q251" i="5"/>
  <c r="P251" i="5"/>
  <c r="M251" i="5" s="1"/>
  <c r="I251" i="5"/>
  <c r="H251" i="5"/>
  <c r="G251" i="5"/>
  <c r="E251" i="5"/>
  <c r="D251" i="5"/>
  <c r="C251" i="5"/>
  <c r="B251" i="5"/>
  <c r="Q250" i="5"/>
  <c r="P250" i="5"/>
  <c r="F250" i="5"/>
  <c r="D250" i="5"/>
  <c r="B250" i="5"/>
  <c r="Q249" i="5"/>
  <c r="P249" i="5"/>
  <c r="M249" i="5" s="1"/>
  <c r="I249" i="5"/>
  <c r="C249" i="5"/>
  <c r="Q248" i="5"/>
  <c r="P248" i="5"/>
  <c r="M248" i="5" s="1"/>
  <c r="I248" i="5"/>
  <c r="H248" i="5"/>
  <c r="G248" i="5"/>
  <c r="F248" i="5"/>
  <c r="Q247" i="5"/>
  <c r="P247" i="5"/>
  <c r="B247" i="5" s="1"/>
  <c r="M247" i="5"/>
  <c r="I247" i="5"/>
  <c r="H247" i="5"/>
  <c r="F247" i="5"/>
  <c r="E247" i="5"/>
  <c r="D247" i="5"/>
  <c r="C247" i="5"/>
  <c r="Q246" i="5"/>
  <c r="P246" i="5"/>
  <c r="M246" i="5" s="1"/>
  <c r="J246" i="5"/>
  <c r="I246" i="5"/>
  <c r="H246" i="5"/>
  <c r="F246" i="5"/>
  <c r="E246" i="5"/>
  <c r="D246" i="5"/>
  <c r="C246" i="5"/>
  <c r="B246" i="5"/>
  <c r="Q245" i="5"/>
  <c r="P245" i="5"/>
  <c r="M245" i="5" s="1"/>
  <c r="J245" i="5"/>
  <c r="G245" i="5"/>
  <c r="F245" i="5"/>
  <c r="E245" i="5"/>
  <c r="C245" i="5"/>
  <c r="B245" i="5"/>
  <c r="Q244" i="5"/>
  <c r="P244" i="5"/>
  <c r="M244" i="5"/>
  <c r="J244" i="5"/>
  <c r="D244" i="5"/>
  <c r="B244" i="5"/>
  <c r="Q243" i="5"/>
  <c r="P243" i="5"/>
  <c r="J243" i="5" s="1"/>
  <c r="H243" i="5"/>
  <c r="G243" i="5"/>
  <c r="Q242" i="5"/>
  <c r="P242" i="5"/>
  <c r="J242" i="5" s="1"/>
  <c r="I242" i="5"/>
  <c r="G242" i="5"/>
  <c r="F242" i="5"/>
  <c r="E242" i="5"/>
  <c r="D242" i="5"/>
  <c r="Q241" i="5"/>
  <c r="P241" i="5"/>
  <c r="M241" i="5"/>
  <c r="J241" i="5"/>
  <c r="I241" i="5"/>
  <c r="H241" i="5"/>
  <c r="G241" i="5"/>
  <c r="F241" i="5"/>
  <c r="E241" i="5"/>
  <c r="D241" i="5"/>
  <c r="C241" i="5"/>
  <c r="B241" i="5"/>
  <c r="Q240" i="5"/>
  <c r="P240" i="5"/>
  <c r="J240" i="5" s="1"/>
  <c r="M240" i="5"/>
  <c r="H240" i="5"/>
  <c r="G240" i="5"/>
  <c r="F240" i="5"/>
  <c r="E240" i="5"/>
  <c r="D240" i="5"/>
  <c r="C240" i="5"/>
  <c r="B240" i="5"/>
  <c r="Q239" i="5"/>
  <c r="P239" i="5"/>
  <c r="M239" i="5" s="1"/>
  <c r="E239" i="5"/>
  <c r="C239" i="5"/>
  <c r="Q238" i="5"/>
  <c r="P238" i="5"/>
  <c r="G238" i="5" s="1"/>
  <c r="M238" i="5"/>
  <c r="J238" i="5"/>
  <c r="I238" i="5"/>
  <c r="H238" i="5"/>
  <c r="B238" i="5"/>
  <c r="Q237" i="5"/>
  <c r="P237" i="5"/>
  <c r="D237" i="5" s="1"/>
  <c r="M237" i="5"/>
  <c r="J237" i="5"/>
  <c r="I237" i="5"/>
  <c r="H237" i="5"/>
  <c r="G237" i="5"/>
  <c r="F237" i="5"/>
  <c r="E237" i="5"/>
  <c r="B237" i="5"/>
  <c r="Q236" i="5"/>
  <c r="P236" i="5"/>
  <c r="M236" i="5" s="1"/>
  <c r="E236" i="5"/>
  <c r="D236" i="5"/>
  <c r="Q235" i="5"/>
  <c r="P235" i="5"/>
  <c r="M235" i="5" s="1"/>
  <c r="I235" i="5"/>
  <c r="H235" i="5"/>
  <c r="G235" i="5"/>
  <c r="E235" i="5"/>
  <c r="D235" i="5"/>
  <c r="C235" i="5"/>
  <c r="B235" i="5"/>
  <c r="Q234" i="5"/>
  <c r="P234" i="5"/>
  <c r="F234" i="5"/>
  <c r="E234" i="5"/>
  <c r="Q233" i="5"/>
  <c r="P233" i="5"/>
  <c r="M233" i="5"/>
  <c r="J233" i="5"/>
  <c r="I233" i="5"/>
  <c r="C233" i="5"/>
  <c r="B233" i="5"/>
  <c r="Q232" i="5"/>
  <c r="P232" i="5"/>
  <c r="M232" i="5"/>
  <c r="I232" i="5"/>
  <c r="H232" i="5"/>
  <c r="Q231" i="5"/>
  <c r="P231" i="5"/>
  <c r="M231" i="5" s="1"/>
  <c r="I231" i="5"/>
  <c r="F231" i="5"/>
  <c r="E231" i="5"/>
  <c r="D231" i="5"/>
  <c r="C231" i="5"/>
  <c r="Q230" i="5"/>
  <c r="P230" i="5"/>
  <c r="M230" i="5"/>
  <c r="J230" i="5"/>
  <c r="I230" i="5"/>
  <c r="H230" i="5"/>
  <c r="G230" i="5"/>
  <c r="F230" i="5"/>
  <c r="E230" i="5"/>
  <c r="D230" i="5"/>
  <c r="C230" i="5"/>
  <c r="B230" i="5"/>
  <c r="Q229" i="5"/>
  <c r="P229" i="5"/>
  <c r="M229" i="5" s="1"/>
  <c r="J229" i="5"/>
  <c r="H229" i="5"/>
  <c r="G229" i="5"/>
  <c r="F229" i="5"/>
  <c r="E229" i="5"/>
  <c r="D229" i="5"/>
  <c r="C229" i="5"/>
  <c r="B229" i="5"/>
  <c r="Q228" i="5"/>
  <c r="P228" i="5"/>
  <c r="M228" i="5" s="1"/>
  <c r="J228" i="5"/>
  <c r="C228" i="5"/>
  <c r="B228" i="5"/>
  <c r="Q227" i="5"/>
  <c r="P227" i="5"/>
  <c r="M227" i="5" s="1"/>
  <c r="H227" i="5"/>
  <c r="G227" i="5"/>
  <c r="Q226" i="5"/>
  <c r="P226" i="5"/>
  <c r="J226" i="5"/>
  <c r="I226" i="5"/>
  <c r="H226" i="5"/>
  <c r="G226" i="5"/>
  <c r="F226" i="5"/>
  <c r="E226" i="5"/>
  <c r="D226" i="5"/>
  <c r="Q225" i="5"/>
  <c r="P225" i="5"/>
  <c r="H225" i="5" s="1"/>
  <c r="M225" i="5"/>
  <c r="J225" i="5"/>
  <c r="I225" i="5"/>
  <c r="G225" i="5"/>
  <c r="F225" i="5"/>
  <c r="E225" i="5"/>
  <c r="D225" i="5"/>
  <c r="C225" i="5"/>
  <c r="B225" i="5"/>
  <c r="Q224" i="5"/>
  <c r="P224" i="5"/>
  <c r="J224" i="5" s="1"/>
  <c r="M224" i="5"/>
  <c r="I224" i="5"/>
  <c r="H224" i="5"/>
  <c r="G224" i="5"/>
  <c r="F224" i="5"/>
  <c r="E224" i="5"/>
  <c r="D224" i="5"/>
  <c r="C224" i="5"/>
  <c r="R224" i="5" s="1"/>
  <c r="B224" i="5"/>
  <c r="Q223" i="5"/>
  <c r="P223" i="5"/>
  <c r="M223" i="5" s="1"/>
  <c r="E223" i="5"/>
  <c r="C223" i="5"/>
  <c r="Q222" i="5"/>
  <c r="P222" i="5"/>
  <c r="M222" i="5" s="1"/>
  <c r="H222" i="5"/>
  <c r="B222" i="5"/>
  <c r="Q221" i="5"/>
  <c r="P221" i="5"/>
  <c r="D221" i="5" s="1"/>
  <c r="M221" i="5"/>
  <c r="J221" i="5"/>
  <c r="I221" i="5"/>
  <c r="H221" i="5"/>
  <c r="G221" i="5"/>
  <c r="F221" i="5"/>
  <c r="E221" i="5"/>
  <c r="B221" i="5"/>
  <c r="Q220" i="5"/>
  <c r="P220" i="5"/>
  <c r="I220" i="5" s="1"/>
  <c r="M220" i="5"/>
  <c r="J220" i="5"/>
  <c r="H220" i="5"/>
  <c r="B220" i="5"/>
  <c r="Q219" i="5"/>
  <c r="P219" i="5"/>
  <c r="M219" i="5" s="1"/>
  <c r="I219" i="5"/>
  <c r="H219" i="5"/>
  <c r="G219" i="5"/>
  <c r="E219" i="5"/>
  <c r="D219" i="5"/>
  <c r="C219" i="5"/>
  <c r="B219" i="5"/>
  <c r="Q218" i="5"/>
  <c r="P218" i="5"/>
  <c r="F218" i="5" s="1"/>
  <c r="E218" i="5"/>
  <c r="D218" i="5"/>
  <c r="B218" i="5"/>
  <c r="Q217" i="5"/>
  <c r="P217" i="5"/>
  <c r="M217" i="5" s="1"/>
  <c r="Q216" i="5"/>
  <c r="P216" i="5"/>
  <c r="J216" i="5" s="1"/>
  <c r="M216" i="5"/>
  <c r="I216" i="5"/>
  <c r="H216" i="5"/>
  <c r="G216" i="5"/>
  <c r="F216" i="5"/>
  <c r="Q215" i="5"/>
  <c r="P215" i="5"/>
  <c r="M215" i="5" s="1"/>
  <c r="E215" i="5"/>
  <c r="D215" i="5"/>
  <c r="Q214" i="5"/>
  <c r="P214" i="5"/>
  <c r="M214" i="5"/>
  <c r="J214" i="5"/>
  <c r="I214" i="5"/>
  <c r="H214" i="5"/>
  <c r="G214" i="5"/>
  <c r="F214" i="5"/>
  <c r="E214" i="5"/>
  <c r="D214" i="5"/>
  <c r="C214" i="5"/>
  <c r="B214" i="5"/>
  <c r="Q213" i="5"/>
  <c r="P213" i="5"/>
  <c r="M213" i="5" s="1"/>
  <c r="J213" i="5"/>
  <c r="H213" i="5"/>
  <c r="G213" i="5"/>
  <c r="F213" i="5"/>
  <c r="E213" i="5"/>
  <c r="D213" i="5"/>
  <c r="C213" i="5"/>
  <c r="B213" i="5"/>
  <c r="Q212" i="5"/>
  <c r="P212" i="5"/>
  <c r="M212" i="5" s="1"/>
  <c r="G212" i="5"/>
  <c r="D212" i="5"/>
  <c r="C212" i="5"/>
  <c r="Q211" i="5"/>
  <c r="P211" i="5"/>
  <c r="M211" i="5"/>
  <c r="J211" i="5"/>
  <c r="I211" i="5"/>
  <c r="H211" i="5"/>
  <c r="G211" i="5"/>
  <c r="D211" i="5"/>
  <c r="Q210" i="5"/>
  <c r="P210" i="5"/>
  <c r="J210" i="5"/>
  <c r="I210" i="5"/>
  <c r="H210" i="5"/>
  <c r="G210" i="5"/>
  <c r="Q209" i="5"/>
  <c r="P209" i="5"/>
  <c r="H209" i="5" s="1"/>
  <c r="M209" i="5"/>
  <c r="J209" i="5"/>
  <c r="I209" i="5"/>
  <c r="G209" i="5"/>
  <c r="F209" i="5"/>
  <c r="E209" i="5"/>
  <c r="D209" i="5"/>
  <c r="C209" i="5"/>
  <c r="B209" i="5"/>
  <c r="Q208" i="5"/>
  <c r="P208" i="5"/>
  <c r="J208" i="5" s="1"/>
  <c r="M208" i="5"/>
  <c r="I208" i="5"/>
  <c r="H208" i="5"/>
  <c r="G208" i="5"/>
  <c r="F208" i="5"/>
  <c r="E208" i="5"/>
  <c r="D208" i="5"/>
  <c r="C208" i="5"/>
  <c r="B208" i="5"/>
  <c r="R208" i="5" s="1"/>
  <c r="B208" i="4" s="1"/>
  <c r="Q207" i="5"/>
  <c r="P207" i="5"/>
  <c r="M207" i="5"/>
  <c r="H207" i="5"/>
  <c r="Q206" i="5"/>
  <c r="P206" i="5"/>
  <c r="M206" i="5" s="1"/>
  <c r="Q205" i="5"/>
  <c r="P205" i="5"/>
  <c r="D205" i="5" s="1"/>
  <c r="M205" i="5"/>
  <c r="J205" i="5"/>
  <c r="I205" i="5"/>
  <c r="H205" i="5"/>
  <c r="G205" i="5"/>
  <c r="F205" i="5"/>
  <c r="E205" i="5"/>
  <c r="B205" i="5"/>
  <c r="Q204" i="5"/>
  <c r="P204" i="5"/>
  <c r="I204" i="5" s="1"/>
  <c r="E204" i="5"/>
  <c r="D204" i="5"/>
  <c r="Q203" i="5"/>
  <c r="P203" i="5"/>
  <c r="M203" i="5" s="1"/>
  <c r="J203" i="5"/>
  <c r="I203" i="5"/>
  <c r="H203" i="5"/>
  <c r="G203" i="5"/>
  <c r="F203" i="5"/>
  <c r="E203" i="5"/>
  <c r="D203" i="5"/>
  <c r="C203" i="5"/>
  <c r="B203" i="5"/>
  <c r="Q202" i="5"/>
  <c r="P202" i="5"/>
  <c r="Q201" i="5"/>
  <c r="P201" i="5"/>
  <c r="F201" i="5" s="1"/>
  <c r="I201" i="5"/>
  <c r="H201" i="5"/>
  <c r="G201" i="5"/>
  <c r="Q200" i="5"/>
  <c r="P200" i="5"/>
  <c r="C200" i="5" s="1"/>
  <c r="M200" i="5"/>
  <c r="J200" i="5"/>
  <c r="I200" i="5"/>
  <c r="G200" i="5"/>
  <c r="F200" i="5"/>
  <c r="E200" i="5"/>
  <c r="D200" i="5"/>
  <c r="Q199" i="5"/>
  <c r="P199" i="5"/>
  <c r="J199" i="5" s="1"/>
  <c r="M199" i="5"/>
  <c r="I199" i="5"/>
  <c r="H199" i="5"/>
  <c r="G199" i="5"/>
  <c r="F199" i="5"/>
  <c r="E199" i="5"/>
  <c r="D199" i="5"/>
  <c r="C199" i="5"/>
  <c r="B199" i="5"/>
  <c r="Q198" i="5"/>
  <c r="P198" i="5"/>
  <c r="M198" i="5" s="1"/>
  <c r="J198" i="5"/>
  <c r="I198" i="5"/>
  <c r="H198" i="5"/>
  <c r="G198" i="5"/>
  <c r="F198" i="5"/>
  <c r="E198" i="5"/>
  <c r="D198" i="5"/>
  <c r="C198" i="5"/>
  <c r="B198" i="5"/>
  <c r="Q197" i="5"/>
  <c r="P197" i="5"/>
  <c r="M197" i="5" s="1"/>
  <c r="Q196" i="5"/>
  <c r="P196" i="5"/>
  <c r="G196" i="5" s="1"/>
  <c r="M196" i="5"/>
  <c r="J196" i="5"/>
  <c r="I196" i="5"/>
  <c r="H196" i="5"/>
  <c r="B196" i="5"/>
  <c r="Q195" i="5"/>
  <c r="P195" i="5"/>
  <c r="D195" i="5" s="1"/>
  <c r="F195" i="5"/>
  <c r="E195" i="5"/>
  <c r="Q194" i="5"/>
  <c r="P194" i="5"/>
  <c r="M194" i="5" s="1"/>
  <c r="C194" i="5"/>
  <c r="B194" i="5"/>
  <c r="Q193" i="5"/>
  <c r="P193" i="5"/>
  <c r="M193" i="5"/>
  <c r="J193" i="5"/>
  <c r="I193" i="5"/>
  <c r="H193" i="5"/>
  <c r="G193" i="5"/>
  <c r="F193" i="5"/>
  <c r="E193" i="5"/>
  <c r="D193" i="5"/>
  <c r="C193" i="5"/>
  <c r="B193" i="5"/>
  <c r="Q192" i="5"/>
  <c r="P192" i="5"/>
  <c r="Q191" i="5"/>
  <c r="P191" i="5"/>
  <c r="H191" i="5" s="1"/>
  <c r="M191" i="5"/>
  <c r="J191" i="5"/>
  <c r="I191" i="5"/>
  <c r="C191" i="5"/>
  <c r="Q190" i="5"/>
  <c r="P190" i="5"/>
  <c r="E190" i="5" s="1"/>
  <c r="G190" i="5"/>
  <c r="F190" i="5"/>
  <c r="Q189" i="5"/>
  <c r="P189" i="5"/>
  <c r="B189" i="5" s="1"/>
  <c r="M189" i="5"/>
  <c r="J189" i="5"/>
  <c r="I189" i="5"/>
  <c r="H189" i="5"/>
  <c r="G189" i="5"/>
  <c r="F189" i="5"/>
  <c r="E189" i="5"/>
  <c r="D189" i="5"/>
  <c r="C189" i="5"/>
  <c r="Q188" i="5"/>
  <c r="P188" i="5"/>
  <c r="M188" i="5" s="1"/>
  <c r="J188" i="5"/>
  <c r="H188" i="5"/>
  <c r="G188" i="5"/>
  <c r="F188" i="5"/>
  <c r="E188" i="5"/>
  <c r="D188" i="5"/>
  <c r="C188" i="5"/>
  <c r="B188" i="5"/>
  <c r="Q187" i="5"/>
  <c r="P187" i="5"/>
  <c r="M187" i="5"/>
  <c r="J187" i="5"/>
  <c r="I187" i="5"/>
  <c r="H187" i="5"/>
  <c r="G187" i="5"/>
  <c r="F187" i="5"/>
  <c r="E187" i="5"/>
  <c r="D187" i="5"/>
  <c r="C187" i="5"/>
  <c r="B187" i="5"/>
  <c r="Q186" i="5"/>
  <c r="P186" i="5"/>
  <c r="I186" i="5" s="1"/>
  <c r="M186" i="5"/>
  <c r="J186" i="5"/>
  <c r="D186" i="5"/>
  <c r="Q185" i="5"/>
  <c r="P185" i="5"/>
  <c r="F185" i="5" s="1"/>
  <c r="I185" i="5"/>
  <c r="H185" i="5"/>
  <c r="G185" i="5"/>
  <c r="Q184" i="5"/>
  <c r="P184" i="5"/>
  <c r="C184" i="5" s="1"/>
  <c r="M184" i="5"/>
  <c r="J184" i="5"/>
  <c r="I184" i="5"/>
  <c r="G184" i="5"/>
  <c r="F184" i="5"/>
  <c r="E184" i="5"/>
  <c r="D184" i="5"/>
  <c r="Q183" i="5"/>
  <c r="P183" i="5"/>
  <c r="J183" i="5" s="1"/>
  <c r="M183" i="5"/>
  <c r="I183" i="5"/>
  <c r="H183" i="5"/>
  <c r="G183" i="5"/>
  <c r="F183" i="5"/>
  <c r="E183" i="5"/>
  <c r="D183" i="5"/>
  <c r="C183" i="5"/>
  <c r="B183" i="5"/>
  <c r="Q182" i="5"/>
  <c r="P182" i="5"/>
  <c r="M182" i="5" s="1"/>
  <c r="J182" i="5"/>
  <c r="I182" i="5"/>
  <c r="H182" i="5"/>
  <c r="G182" i="5"/>
  <c r="F182" i="5"/>
  <c r="E182" i="5"/>
  <c r="D182" i="5"/>
  <c r="C182" i="5"/>
  <c r="B182" i="5"/>
  <c r="Q181" i="5"/>
  <c r="P181" i="5"/>
  <c r="M181" i="5"/>
  <c r="Q180" i="5"/>
  <c r="P180" i="5"/>
  <c r="G180" i="5" s="1"/>
  <c r="M180" i="5"/>
  <c r="J180" i="5"/>
  <c r="I180" i="5"/>
  <c r="H180" i="5"/>
  <c r="B180" i="5"/>
  <c r="Q179" i="5"/>
  <c r="P179" i="5"/>
  <c r="D179" i="5" s="1"/>
  <c r="F179" i="5"/>
  <c r="E179" i="5"/>
  <c r="Q178" i="5"/>
  <c r="P178" i="5"/>
  <c r="M178" i="5" s="1"/>
  <c r="C178" i="5"/>
  <c r="B178" i="5"/>
  <c r="Q177" i="5"/>
  <c r="P177" i="5"/>
  <c r="M177" i="5"/>
  <c r="J177" i="5"/>
  <c r="I177" i="5"/>
  <c r="H177" i="5"/>
  <c r="G177" i="5"/>
  <c r="F177" i="5"/>
  <c r="E177" i="5"/>
  <c r="D177" i="5"/>
  <c r="C177" i="5"/>
  <c r="B177" i="5"/>
  <c r="Q176" i="5"/>
  <c r="P176" i="5"/>
  <c r="Q175" i="5"/>
  <c r="P175" i="5"/>
  <c r="H175" i="5" s="1"/>
  <c r="M175" i="5"/>
  <c r="J175" i="5"/>
  <c r="I175" i="5"/>
  <c r="C175" i="5"/>
  <c r="Q174" i="5"/>
  <c r="P174" i="5"/>
  <c r="E174" i="5" s="1"/>
  <c r="G174" i="5"/>
  <c r="F174" i="5"/>
  <c r="Q173" i="5"/>
  <c r="P173" i="5"/>
  <c r="B173" i="5" s="1"/>
  <c r="M173" i="5"/>
  <c r="J173" i="5"/>
  <c r="I173" i="5"/>
  <c r="H173" i="5"/>
  <c r="G173" i="5"/>
  <c r="F173" i="5"/>
  <c r="E173" i="5"/>
  <c r="D173" i="5"/>
  <c r="C173" i="5"/>
  <c r="Q172" i="5"/>
  <c r="P172" i="5"/>
  <c r="M172" i="5" s="1"/>
  <c r="J172" i="5"/>
  <c r="H172" i="5"/>
  <c r="G172" i="5"/>
  <c r="F172" i="5"/>
  <c r="E172" i="5"/>
  <c r="D172" i="5"/>
  <c r="C172" i="5"/>
  <c r="B172" i="5"/>
  <c r="Q171" i="5"/>
  <c r="P171" i="5"/>
  <c r="J171" i="5" s="1"/>
  <c r="M171" i="5"/>
  <c r="I171" i="5"/>
  <c r="H171" i="5"/>
  <c r="G171" i="5"/>
  <c r="F171" i="5"/>
  <c r="E171" i="5"/>
  <c r="D171" i="5"/>
  <c r="C171" i="5"/>
  <c r="B171" i="5"/>
  <c r="Q170" i="5"/>
  <c r="P170" i="5"/>
  <c r="I170" i="5" s="1"/>
  <c r="M170" i="5"/>
  <c r="J170" i="5"/>
  <c r="D170" i="5"/>
  <c r="Q169" i="5"/>
  <c r="P169" i="5"/>
  <c r="F169" i="5" s="1"/>
  <c r="H169" i="5"/>
  <c r="G169" i="5"/>
  <c r="Q168" i="5"/>
  <c r="P168" i="5"/>
  <c r="C168" i="5" s="1"/>
  <c r="M168" i="5"/>
  <c r="J168" i="5"/>
  <c r="I168" i="5"/>
  <c r="G168" i="5"/>
  <c r="F168" i="5"/>
  <c r="E168" i="5"/>
  <c r="D168" i="5"/>
  <c r="Q167" i="5"/>
  <c r="P167" i="5"/>
  <c r="J167" i="5" s="1"/>
  <c r="M167" i="5"/>
  <c r="I167" i="5"/>
  <c r="H167" i="5"/>
  <c r="G167" i="5"/>
  <c r="F167" i="5"/>
  <c r="E167" i="5"/>
  <c r="D167" i="5"/>
  <c r="C167" i="5"/>
  <c r="B167" i="5"/>
  <c r="Q166" i="5"/>
  <c r="P166" i="5"/>
  <c r="M166" i="5" s="1"/>
  <c r="J166" i="5"/>
  <c r="I166" i="5"/>
  <c r="H166" i="5"/>
  <c r="G166" i="5"/>
  <c r="F166" i="5"/>
  <c r="E166" i="5"/>
  <c r="D166" i="5"/>
  <c r="C166" i="5"/>
  <c r="B166" i="5"/>
  <c r="Q165" i="5"/>
  <c r="P165" i="5"/>
  <c r="M165" i="5"/>
  <c r="Q164" i="5"/>
  <c r="P164" i="5"/>
  <c r="G164" i="5" s="1"/>
  <c r="M164" i="5"/>
  <c r="J164" i="5"/>
  <c r="I164" i="5"/>
  <c r="H164" i="5"/>
  <c r="B164" i="5"/>
  <c r="Q163" i="5"/>
  <c r="P163" i="5"/>
  <c r="D163" i="5" s="1"/>
  <c r="F163" i="5"/>
  <c r="E163" i="5"/>
  <c r="Q162" i="5"/>
  <c r="P162" i="5"/>
  <c r="M162" i="5" s="1"/>
  <c r="C162" i="5"/>
  <c r="B162" i="5"/>
  <c r="Q161" i="5"/>
  <c r="P161" i="5"/>
  <c r="M161" i="5"/>
  <c r="J161" i="5"/>
  <c r="I161" i="5"/>
  <c r="H161" i="5"/>
  <c r="G161" i="5"/>
  <c r="F161" i="5"/>
  <c r="E161" i="5"/>
  <c r="D161" i="5"/>
  <c r="C161" i="5"/>
  <c r="B161" i="5"/>
  <c r="Q160" i="5"/>
  <c r="P160" i="5"/>
  <c r="Q159" i="5"/>
  <c r="P159" i="5"/>
  <c r="H159" i="5" s="1"/>
  <c r="M159" i="5"/>
  <c r="J159" i="5"/>
  <c r="I159" i="5"/>
  <c r="C159" i="5"/>
  <c r="Q158" i="5"/>
  <c r="P158" i="5"/>
  <c r="E158" i="5" s="1"/>
  <c r="M158" i="5"/>
  <c r="G158" i="5"/>
  <c r="F158" i="5"/>
  <c r="Q157" i="5"/>
  <c r="P157" i="5"/>
  <c r="B157" i="5" s="1"/>
  <c r="M157" i="5"/>
  <c r="J157" i="5"/>
  <c r="I157" i="5"/>
  <c r="H157" i="5"/>
  <c r="G157" i="5"/>
  <c r="F157" i="5"/>
  <c r="E157" i="5"/>
  <c r="D157" i="5"/>
  <c r="C157" i="5"/>
  <c r="Q156" i="5"/>
  <c r="P156" i="5"/>
  <c r="M156" i="5" s="1"/>
  <c r="J156" i="5"/>
  <c r="H156" i="5"/>
  <c r="G156" i="5"/>
  <c r="F156" i="5"/>
  <c r="E156" i="5"/>
  <c r="D156" i="5"/>
  <c r="C156" i="5"/>
  <c r="B156" i="5"/>
  <c r="Q155" i="5"/>
  <c r="P155" i="5"/>
  <c r="M155" i="5" s="1"/>
  <c r="I155" i="5"/>
  <c r="H155" i="5"/>
  <c r="G155" i="5"/>
  <c r="F155" i="5"/>
  <c r="E155" i="5"/>
  <c r="D155" i="5"/>
  <c r="C155" i="5"/>
  <c r="B155" i="5"/>
  <c r="Q154" i="5"/>
  <c r="P154" i="5"/>
  <c r="I154" i="5" s="1"/>
  <c r="M154" i="5"/>
  <c r="J154" i="5"/>
  <c r="D154" i="5"/>
  <c r="Q153" i="5"/>
  <c r="P153" i="5"/>
  <c r="F153" i="5" s="1"/>
  <c r="H153" i="5"/>
  <c r="G153" i="5"/>
  <c r="Q152" i="5"/>
  <c r="P152" i="5"/>
  <c r="C152" i="5" s="1"/>
  <c r="M152" i="5"/>
  <c r="J152" i="5"/>
  <c r="I152" i="5"/>
  <c r="G152" i="5"/>
  <c r="F152" i="5"/>
  <c r="E152" i="5"/>
  <c r="D152" i="5"/>
  <c r="Q151" i="5"/>
  <c r="P151" i="5"/>
  <c r="J151" i="5" s="1"/>
  <c r="M151" i="5"/>
  <c r="I151" i="5"/>
  <c r="H151" i="5"/>
  <c r="G151" i="5"/>
  <c r="F151" i="5"/>
  <c r="E151" i="5"/>
  <c r="D151" i="5"/>
  <c r="C151" i="5"/>
  <c r="B151" i="5"/>
  <c r="Q150" i="5"/>
  <c r="P150" i="5"/>
  <c r="M150" i="5" s="1"/>
  <c r="J150" i="5"/>
  <c r="I150" i="5"/>
  <c r="H150" i="5"/>
  <c r="G150" i="5"/>
  <c r="F150" i="5"/>
  <c r="E150" i="5"/>
  <c r="D150" i="5"/>
  <c r="C150" i="5"/>
  <c r="B150" i="5"/>
  <c r="Q149" i="5"/>
  <c r="P149" i="5"/>
  <c r="M149" i="5" s="1"/>
  <c r="E149" i="5"/>
  <c r="Q148" i="5"/>
  <c r="P148" i="5"/>
  <c r="G148" i="5" s="1"/>
  <c r="M148" i="5"/>
  <c r="J148" i="5"/>
  <c r="I148" i="5"/>
  <c r="H148" i="5"/>
  <c r="B148" i="5"/>
  <c r="Q147" i="5"/>
  <c r="P147" i="5"/>
  <c r="D147" i="5" s="1"/>
  <c r="F147" i="5"/>
  <c r="E147" i="5"/>
  <c r="Q146" i="5"/>
  <c r="P146" i="5"/>
  <c r="C146" i="5"/>
  <c r="B146" i="5"/>
  <c r="Q145" i="5"/>
  <c r="P145" i="5"/>
  <c r="M145" i="5"/>
  <c r="J145" i="5"/>
  <c r="I145" i="5"/>
  <c r="H145" i="5"/>
  <c r="G145" i="5"/>
  <c r="F145" i="5"/>
  <c r="E145" i="5"/>
  <c r="D145" i="5"/>
  <c r="C145" i="5"/>
  <c r="B145" i="5"/>
  <c r="Q144" i="5"/>
  <c r="P144" i="5"/>
  <c r="F144" i="5"/>
  <c r="Q143" i="5"/>
  <c r="P143" i="5"/>
  <c r="H143" i="5" s="1"/>
  <c r="M143" i="5"/>
  <c r="J143" i="5"/>
  <c r="I143" i="5"/>
  <c r="C143" i="5"/>
  <c r="Q142" i="5"/>
  <c r="P142" i="5"/>
  <c r="E142" i="5" s="1"/>
  <c r="M142" i="5"/>
  <c r="G142" i="5"/>
  <c r="F142" i="5"/>
  <c r="Q141" i="5"/>
  <c r="P141" i="5"/>
  <c r="B141" i="5" s="1"/>
  <c r="M141" i="5"/>
  <c r="J141" i="5"/>
  <c r="I141" i="5"/>
  <c r="H141" i="5"/>
  <c r="G141" i="5"/>
  <c r="F141" i="5"/>
  <c r="E141" i="5"/>
  <c r="D141" i="5"/>
  <c r="C141" i="5"/>
  <c r="Q140" i="5"/>
  <c r="P140" i="5"/>
  <c r="I140" i="5" s="1"/>
  <c r="M140" i="5"/>
  <c r="J140" i="5"/>
  <c r="H140" i="5"/>
  <c r="G140" i="5"/>
  <c r="F140" i="5"/>
  <c r="E140" i="5"/>
  <c r="D140" i="5"/>
  <c r="C140" i="5"/>
  <c r="B140" i="5"/>
  <c r="Q139" i="5"/>
  <c r="P139" i="5"/>
  <c r="M139" i="5" s="1"/>
  <c r="I139" i="5"/>
  <c r="H139" i="5"/>
  <c r="G139" i="5"/>
  <c r="F139" i="5"/>
  <c r="E139" i="5"/>
  <c r="D139" i="5"/>
  <c r="C139" i="5"/>
  <c r="B139" i="5"/>
  <c r="Q138" i="5"/>
  <c r="P138" i="5"/>
  <c r="I138" i="5" s="1"/>
  <c r="M138" i="5"/>
  <c r="J138" i="5"/>
  <c r="D138" i="5"/>
  <c r="Q137" i="5"/>
  <c r="P137" i="5"/>
  <c r="F137" i="5" s="1"/>
  <c r="H137" i="5"/>
  <c r="G137" i="5"/>
  <c r="Q136" i="5"/>
  <c r="P136" i="5"/>
  <c r="C136" i="5" s="1"/>
  <c r="M136" i="5"/>
  <c r="J136" i="5"/>
  <c r="I136" i="5"/>
  <c r="G136" i="5"/>
  <c r="F136" i="5"/>
  <c r="E136" i="5"/>
  <c r="D136" i="5"/>
  <c r="Q135" i="5"/>
  <c r="P135" i="5"/>
  <c r="J135" i="5" s="1"/>
  <c r="M135" i="5"/>
  <c r="I135" i="5"/>
  <c r="H135" i="5"/>
  <c r="G135" i="5"/>
  <c r="F135" i="5"/>
  <c r="E135" i="5"/>
  <c r="D135" i="5"/>
  <c r="C135" i="5"/>
  <c r="B135" i="5"/>
  <c r="Q134" i="5"/>
  <c r="P134" i="5"/>
  <c r="M134" i="5"/>
  <c r="J134" i="5"/>
  <c r="I134" i="5"/>
  <c r="H134" i="5"/>
  <c r="G134" i="5"/>
  <c r="F134" i="5"/>
  <c r="E134" i="5"/>
  <c r="D134" i="5"/>
  <c r="C134" i="5"/>
  <c r="B134" i="5"/>
  <c r="Q133" i="5"/>
  <c r="P133" i="5"/>
  <c r="Q132" i="5"/>
  <c r="P132" i="5"/>
  <c r="G132" i="5" s="1"/>
  <c r="M132" i="5"/>
  <c r="J132" i="5"/>
  <c r="I132" i="5"/>
  <c r="H132" i="5"/>
  <c r="B132" i="5"/>
  <c r="Q131" i="5"/>
  <c r="P131" i="5"/>
  <c r="D131" i="5" s="1"/>
  <c r="F131" i="5"/>
  <c r="E131" i="5"/>
  <c r="Q130" i="5"/>
  <c r="P130" i="5"/>
  <c r="C130" i="5"/>
  <c r="Q129" i="5"/>
  <c r="P129" i="5"/>
  <c r="M129" i="5"/>
  <c r="J129" i="5"/>
  <c r="I129" i="5"/>
  <c r="H129" i="5"/>
  <c r="G129" i="5"/>
  <c r="F129" i="5"/>
  <c r="E129" i="5"/>
  <c r="D129" i="5"/>
  <c r="C129" i="5"/>
  <c r="B129" i="5"/>
  <c r="Q128" i="5"/>
  <c r="P128" i="5"/>
  <c r="F128" i="5"/>
  <c r="Q127" i="5"/>
  <c r="P127" i="5"/>
  <c r="H127" i="5" s="1"/>
  <c r="M127" i="5"/>
  <c r="J127" i="5"/>
  <c r="I127" i="5"/>
  <c r="C127" i="5"/>
  <c r="Q126" i="5"/>
  <c r="P126" i="5"/>
  <c r="E126" i="5" s="1"/>
  <c r="M126" i="5"/>
  <c r="G126" i="5"/>
  <c r="F126" i="5"/>
  <c r="Q125" i="5"/>
  <c r="R125" i="5" s="1"/>
  <c r="P125" i="5"/>
  <c r="B125" i="5" s="1"/>
  <c r="M125" i="5"/>
  <c r="J125" i="5"/>
  <c r="I125" i="5"/>
  <c r="H125" i="5"/>
  <c r="G125" i="5"/>
  <c r="F125" i="5"/>
  <c r="E125" i="5"/>
  <c r="D125" i="5"/>
  <c r="C125" i="5"/>
  <c r="Q124" i="5"/>
  <c r="P124" i="5"/>
  <c r="I124" i="5" s="1"/>
  <c r="M124" i="5"/>
  <c r="J124" i="5"/>
  <c r="H124" i="5"/>
  <c r="G124" i="5"/>
  <c r="F124" i="5"/>
  <c r="E124" i="5"/>
  <c r="D124" i="5"/>
  <c r="C124" i="5"/>
  <c r="B124" i="5"/>
  <c r="Q123" i="5"/>
  <c r="P123" i="5"/>
  <c r="M123" i="5" s="1"/>
  <c r="I123" i="5"/>
  <c r="H123" i="5"/>
  <c r="G123" i="5"/>
  <c r="F123" i="5"/>
  <c r="E123" i="5"/>
  <c r="D123" i="5"/>
  <c r="C123" i="5"/>
  <c r="B123" i="5"/>
  <c r="Q122" i="5"/>
  <c r="P122" i="5"/>
  <c r="I122" i="5" s="1"/>
  <c r="M122" i="5"/>
  <c r="J122" i="5"/>
  <c r="D122" i="5"/>
  <c r="Q121" i="5"/>
  <c r="P121" i="5"/>
  <c r="F121" i="5" s="1"/>
  <c r="H121" i="5"/>
  <c r="G121" i="5"/>
  <c r="Q120" i="5"/>
  <c r="P120" i="5"/>
  <c r="C120" i="5" s="1"/>
  <c r="M120" i="5"/>
  <c r="J120" i="5"/>
  <c r="I120" i="5"/>
  <c r="G120" i="5"/>
  <c r="F120" i="5"/>
  <c r="E120" i="5"/>
  <c r="D120" i="5"/>
  <c r="Q119" i="5"/>
  <c r="P119" i="5"/>
  <c r="J119" i="5" s="1"/>
  <c r="M119" i="5"/>
  <c r="I119" i="5"/>
  <c r="H119" i="5"/>
  <c r="G119" i="5"/>
  <c r="F119" i="5"/>
  <c r="E119" i="5"/>
  <c r="D119" i="5"/>
  <c r="C119" i="5"/>
  <c r="B119" i="5"/>
  <c r="Q118" i="5"/>
  <c r="P118" i="5"/>
  <c r="M118" i="5" s="1"/>
  <c r="J118" i="5"/>
  <c r="I118" i="5"/>
  <c r="H118" i="5"/>
  <c r="G118" i="5"/>
  <c r="F118" i="5"/>
  <c r="E118" i="5"/>
  <c r="D118" i="5"/>
  <c r="C118" i="5"/>
  <c r="B118" i="5"/>
  <c r="Q117" i="5"/>
  <c r="P117" i="5"/>
  <c r="M117" i="5" s="1"/>
  <c r="Q116" i="5"/>
  <c r="P116" i="5"/>
  <c r="G116" i="5" s="1"/>
  <c r="M116" i="5"/>
  <c r="J116" i="5"/>
  <c r="I116" i="5"/>
  <c r="H116" i="5"/>
  <c r="C116" i="5"/>
  <c r="B116" i="5"/>
  <c r="Q115" i="5"/>
  <c r="P115" i="5"/>
  <c r="D115" i="5" s="1"/>
  <c r="F115" i="5"/>
  <c r="E115" i="5"/>
  <c r="Q114" i="5"/>
  <c r="P114" i="5"/>
  <c r="C114" i="5" s="1"/>
  <c r="Q113" i="5"/>
  <c r="P113" i="5"/>
  <c r="M113" i="5"/>
  <c r="J113" i="5"/>
  <c r="I113" i="5"/>
  <c r="H113" i="5"/>
  <c r="G113" i="5"/>
  <c r="F113" i="5"/>
  <c r="E113" i="5"/>
  <c r="D113" i="5"/>
  <c r="C113" i="5"/>
  <c r="B113" i="5"/>
  <c r="Q112" i="5"/>
  <c r="P112" i="5"/>
  <c r="F112" i="5" s="1"/>
  <c r="Q111" i="5"/>
  <c r="P111" i="5"/>
  <c r="H111" i="5" s="1"/>
  <c r="M111" i="5"/>
  <c r="J111" i="5"/>
  <c r="I111" i="5"/>
  <c r="C111" i="5"/>
  <c r="Q110" i="5"/>
  <c r="P110" i="5"/>
  <c r="E110" i="5" s="1"/>
  <c r="M110" i="5"/>
  <c r="G110" i="5"/>
  <c r="F110" i="5"/>
  <c r="Q109" i="5"/>
  <c r="P109" i="5"/>
  <c r="B109" i="5" s="1"/>
  <c r="M109" i="5"/>
  <c r="J109" i="5"/>
  <c r="I109" i="5"/>
  <c r="H109" i="5"/>
  <c r="G109" i="5"/>
  <c r="F109" i="5"/>
  <c r="E109" i="5"/>
  <c r="D109" i="5"/>
  <c r="C109" i="5"/>
  <c r="Q108" i="5"/>
  <c r="P108" i="5"/>
  <c r="M108" i="5"/>
  <c r="J108" i="5"/>
  <c r="I108" i="5"/>
  <c r="H108" i="5"/>
  <c r="G108" i="5"/>
  <c r="F108" i="5"/>
  <c r="E108" i="5"/>
  <c r="D108" i="5"/>
  <c r="C108" i="5"/>
  <c r="B108" i="5"/>
  <c r="Q107" i="5"/>
  <c r="P107" i="5"/>
  <c r="M107" i="5" s="1"/>
  <c r="I107" i="5"/>
  <c r="H107" i="5"/>
  <c r="G107" i="5"/>
  <c r="F107" i="5"/>
  <c r="E107" i="5"/>
  <c r="D107" i="5"/>
  <c r="C107" i="5"/>
  <c r="B107" i="5"/>
  <c r="Q106" i="5"/>
  <c r="P106" i="5"/>
  <c r="I106" i="5" s="1"/>
  <c r="M106" i="5"/>
  <c r="J106" i="5"/>
  <c r="D106" i="5"/>
  <c r="Q105" i="5"/>
  <c r="P105" i="5"/>
  <c r="F105" i="5" s="1"/>
  <c r="H105" i="5"/>
  <c r="G105" i="5"/>
  <c r="Q104" i="5"/>
  <c r="P104" i="5"/>
  <c r="C104" i="5" s="1"/>
  <c r="M104" i="5"/>
  <c r="J104" i="5"/>
  <c r="I104" i="5"/>
  <c r="G104" i="5"/>
  <c r="F104" i="5"/>
  <c r="E104" i="5"/>
  <c r="D104" i="5"/>
  <c r="Q103" i="5"/>
  <c r="P103" i="5"/>
  <c r="J103" i="5" s="1"/>
  <c r="M103" i="5"/>
  <c r="I103" i="5"/>
  <c r="H103" i="5"/>
  <c r="G103" i="5"/>
  <c r="F103" i="5"/>
  <c r="D103" i="5"/>
  <c r="C103" i="5"/>
  <c r="B103" i="5"/>
  <c r="Q102" i="5"/>
  <c r="P102" i="5"/>
  <c r="M102" i="5" s="1"/>
  <c r="J102" i="5"/>
  <c r="I102" i="5"/>
  <c r="H102" i="5"/>
  <c r="G102" i="5"/>
  <c r="F102" i="5"/>
  <c r="E102" i="5"/>
  <c r="D102" i="5"/>
  <c r="C102" i="5"/>
  <c r="B102" i="5"/>
  <c r="Q101" i="5"/>
  <c r="P101" i="5"/>
  <c r="M101" i="5"/>
  <c r="E101" i="5"/>
  <c r="Q100" i="5"/>
  <c r="P100" i="5"/>
  <c r="G100" i="5" s="1"/>
  <c r="M100" i="5"/>
  <c r="J100" i="5"/>
  <c r="I100" i="5"/>
  <c r="H100" i="5"/>
  <c r="C100" i="5"/>
  <c r="B100" i="5"/>
  <c r="Q99" i="5"/>
  <c r="P99" i="5"/>
  <c r="D99" i="5" s="1"/>
  <c r="F99" i="5"/>
  <c r="E99" i="5"/>
  <c r="Q98" i="5"/>
  <c r="P98" i="5"/>
  <c r="C98" i="5"/>
  <c r="B98" i="5"/>
  <c r="Q97" i="5"/>
  <c r="P97" i="5"/>
  <c r="M97" i="5"/>
  <c r="J97" i="5"/>
  <c r="I97" i="5"/>
  <c r="H97" i="5"/>
  <c r="G97" i="5"/>
  <c r="F97" i="5"/>
  <c r="E97" i="5"/>
  <c r="D97" i="5"/>
  <c r="C97" i="5"/>
  <c r="B97" i="5"/>
  <c r="Q96" i="5"/>
  <c r="P96" i="5"/>
  <c r="F96" i="5"/>
  <c r="C96" i="5"/>
  <c r="Q95" i="5"/>
  <c r="P95" i="5"/>
  <c r="H95" i="5" s="1"/>
  <c r="M95" i="5"/>
  <c r="J95" i="5"/>
  <c r="I95" i="5"/>
  <c r="C95" i="5"/>
  <c r="Q94" i="5"/>
  <c r="P94" i="5"/>
  <c r="E94" i="5" s="1"/>
  <c r="M94" i="5"/>
  <c r="G94" i="5"/>
  <c r="F94" i="5"/>
  <c r="Q93" i="5"/>
  <c r="P93" i="5"/>
  <c r="B93" i="5" s="1"/>
  <c r="M93" i="5"/>
  <c r="J93" i="5"/>
  <c r="I93" i="5"/>
  <c r="H93" i="5"/>
  <c r="G93" i="5"/>
  <c r="F93" i="5"/>
  <c r="E93" i="5"/>
  <c r="D93" i="5"/>
  <c r="C93" i="5"/>
  <c r="Q92" i="5"/>
  <c r="P92" i="5"/>
  <c r="M92" i="5"/>
  <c r="J92" i="5"/>
  <c r="I92" i="5"/>
  <c r="H92" i="5"/>
  <c r="G92" i="5"/>
  <c r="F92" i="5"/>
  <c r="E92" i="5"/>
  <c r="D92" i="5"/>
  <c r="C92" i="5"/>
  <c r="B92" i="5"/>
  <c r="Q91" i="5"/>
  <c r="P91" i="5"/>
  <c r="M91" i="5" s="1"/>
  <c r="I91" i="5"/>
  <c r="H91" i="5"/>
  <c r="G91" i="5"/>
  <c r="F91" i="5"/>
  <c r="E91" i="5"/>
  <c r="D91" i="5"/>
  <c r="C91" i="5"/>
  <c r="B91" i="5"/>
  <c r="Q90" i="5"/>
  <c r="P90" i="5"/>
  <c r="I90" i="5" s="1"/>
  <c r="M90" i="5"/>
  <c r="J90" i="5"/>
  <c r="D90" i="5"/>
  <c r="Q89" i="5"/>
  <c r="P89" i="5"/>
  <c r="H89" i="5" s="1"/>
  <c r="Q88" i="5"/>
  <c r="P88" i="5"/>
  <c r="C88" i="5" s="1"/>
  <c r="M88" i="5"/>
  <c r="J88" i="5"/>
  <c r="I88" i="5"/>
  <c r="G88" i="5"/>
  <c r="F88" i="5"/>
  <c r="E88" i="5"/>
  <c r="D88" i="5"/>
  <c r="Q87" i="5"/>
  <c r="P87" i="5"/>
  <c r="J87" i="5" s="1"/>
  <c r="M87" i="5"/>
  <c r="I87" i="5"/>
  <c r="H87" i="5"/>
  <c r="G87" i="5"/>
  <c r="F87" i="5"/>
  <c r="D87" i="5"/>
  <c r="C87" i="5"/>
  <c r="B87" i="5"/>
  <c r="Q86" i="5"/>
  <c r="P86" i="5"/>
  <c r="M86" i="5"/>
  <c r="J86" i="5"/>
  <c r="I86" i="5"/>
  <c r="H86" i="5"/>
  <c r="G86" i="5"/>
  <c r="F86" i="5"/>
  <c r="E86" i="5"/>
  <c r="D86" i="5"/>
  <c r="C86" i="5"/>
  <c r="B86" i="5"/>
  <c r="Q85" i="5"/>
  <c r="P85" i="5"/>
  <c r="M85" i="5"/>
  <c r="E85" i="5"/>
  <c r="B85" i="5"/>
  <c r="Q84" i="5"/>
  <c r="P84" i="5"/>
  <c r="G84" i="5" s="1"/>
  <c r="M84" i="5"/>
  <c r="J84" i="5"/>
  <c r="I84" i="5"/>
  <c r="H84" i="5"/>
  <c r="C84" i="5"/>
  <c r="B84" i="5"/>
  <c r="Q83" i="5"/>
  <c r="P83" i="5"/>
  <c r="J83" i="5" s="1"/>
  <c r="M83" i="5"/>
  <c r="G83" i="5"/>
  <c r="F83" i="5"/>
  <c r="E83" i="5"/>
  <c r="Q82" i="5"/>
  <c r="P82" i="5"/>
  <c r="I82" i="5" s="1"/>
  <c r="G82" i="5"/>
  <c r="D82" i="5"/>
  <c r="C82" i="5"/>
  <c r="B82" i="5"/>
  <c r="Q81" i="5"/>
  <c r="P81" i="5"/>
  <c r="M81" i="5"/>
  <c r="J81" i="5"/>
  <c r="I81" i="5"/>
  <c r="H81" i="5"/>
  <c r="G81" i="5"/>
  <c r="F81" i="5"/>
  <c r="E81" i="5"/>
  <c r="D81" i="5"/>
  <c r="C81" i="5"/>
  <c r="B81" i="5"/>
  <c r="Q80" i="5"/>
  <c r="P80" i="5"/>
  <c r="F80" i="5" s="1"/>
  <c r="H80" i="5"/>
  <c r="B80" i="5"/>
  <c r="Q79" i="5"/>
  <c r="P79" i="5"/>
  <c r="M79" i="5"/>
  <c r="J79" i="5"/>
  <c r="Q78" i="5"/>
  <c r="P78" i="5"/>
  <c r="M78" i="5" s="1"/>
  <c r="Q77" i="5"/>
  <c r="P77" i="5"/>
  <c r="B77" i="5" s="1"/>
  <c r="M77" i="5"/>
  <c r="J77" i="5"/>
  <c r="I77" i="5"/>
  <c r="H77" i="5"/>
  <c r="G77" i="5"/>
  <c r="F77" i="5"/>
  <c r="E77" i="5"/>
  <c r="D77" i="5"/>
  <c r="C77" i="5"/>
  <c r="Q76" i="5"/>
  <c r="P76" i="5"/>
  <c r="J76" i="5" s="1"/>
  <c r="G76" i="5"/>
  <c r="F76" i="5"/>
  <c r="C76" i="5"/>
  <c r="B76" i="5"/>
  <c r="Q75" i="5"/>
  <c r="P75" i="5"/>
  <c r="M75" i="5" s="1"/>
  <c r="I75" i="5"/>
  <c r="H75" i="5"/>
  <c r="G75" i="5"/>
  <c r="F75" i="5"/>
  <c r="E75" i="5"/>
  <c r="D75" i="5"/>
  <c r="C75" i="5"/>
  <c r="B75" i="5"/>
  <c r="Q74" i="5"/>
  <c r="P74" i="5"/>
  <c r="M74" i="5" s="1"/>
  <c r="J74" i="5"/>
  <c r="F74" i="5"/>
  <c r="D74" i="5"/>
  <c r="Q73" i="5"/>
  <c r="P73" i="5"/>
  <c r="J73" i="5"/>
  <c r="I73" i="5"/>
  <c r="H73" i="5"/>
  <c r="G73" i="5"/>
  <c r="C73" i="5"/>
  <c r="Q72" i="5"/>
  <c r="P72" i="5"/>
  <c r="M72" i="5" s="1"/>
  <c r="J72" i="5"/>
  <c r="I72" i="5"/>
  <c r="G72" i="5"/>
  <c r="Q71" i="5"/>
  <c r="P71" i="5"/>
  <c r="J71" i="5" s="1"/>
  <c r="M71" i="5"/>
  <c r="I71" i="5"/>
  <c r="H71" i="5"/>
  <c r="G71" i="5"/>
  <c r="F71" i="5"/>
  <c r="D71" i="5"/>
  <c r="C71" i="5"/>
  <c r="B71" i="5"/>
  <c r="Q70" i="5"/>
  <c r="P70" i="5"/>
  <c r="M70" i="5"/>
  <c r="J70" i="5"/>
  <c r="I70" i="5"/>
  <c r="H70" i="5"/>
  <c r="G70" i="5"/>
  <c r="F70" i="5"/>
  <c r="E70" i="5"/>
  <c r="D70" i="5"/>
  <c r="C70" i="5"/>
  <c r="B70" i="5"/>
  <c r="R70" i="5" s="1"/>
  <c r="B70" i="4" s="1"/>
  <c r="Q69" i="5"/>
  <c r="P69" i="5"/>
  <c r="M69" i="5"/>
  <c r="G69" i="5"/>
  <c r="F69" i="5"/>
  <c r="Q68" i="5"/>
  <c r="P68" i="5"/>
  <c r="M68" i="5"/>
  <c r="J68" i="5"/>
  <c r="I68" i="5"/>
  <c r="H68" i="5"/>
  <c r="D68" i="5"/>
  <c r="C68" i="5"/>
  <c r="B68" i="5"/>
  <c r="Q67" i="5"/>
  <c r="P67" i="5"/>
  <c r="I67" i="5" s="1"/>
  <c r="M67" i="5"/>
  <c r="Q66" i="5"/>
  <c r="P66" i="5"/>
  <c r="M66" i="5" s="1"/>
  <c r="I66" i="5"/>
  <c r="H66" i="5"/>
  <c r="F66" i="5"/>
  <c r="E66" i="5"/>
  <c r="D66" i="5"/>
  <c r="Q65" i="5"/>
  <c r="P65" i="5"/>
  <c r="M65" i="5"/>
  <c r="J65" i="5"/>
  <c r="I65" i="5"/>
  <c r="H65" i="5"/>
  <c r="G65" i="5"/>
  <c r="F65" i="5"/>
  <c r="E65" i="5"/>
  <c r="D65" i="5"/>
  <c r="C65" i="5"/>
  <c r="B65" i="5"/>
  <c r="Q64" i="5"/>
  <c r="P64" i="5"/>
  <c r="H64" i="5"/>
  <c r="G64" i="5"/>
  <c r="F64" i="5"/>
  <c r="E64" i="5"/>
  <c r="D64" i="5"/>
  <c r="C64" i="5"/>
  <c r="B64" i="5"/>
  <c r="Q63" i="5"/>
  <c r="P63" i="5"/>
  <c r="J63" i="5" s="1"/>
  <c r="M63" i="5"/>
  <c r="I63" i="5"/>
  <c r="E63" i="5"/>
  <c r="D63" i="5"/>
  <c r="Q62" i="5"/>
  <c r="P62" i="5"/>
  <c r="M62" i="5" s="1"/>
  <c r="Q61" i="5"/>
  <c r="P61" i="5"/>
  <c r="B61" i="5" s="1"/>
  <c r="M61" i="5"/>
  <c r="Q60" i="5"/>
  <c r="P60" i="5"/>
  <c r="E60" i="5" s="1"/>
  <c r="M60" i="5"/>
  <c r="J60" i="5"/>
  <c r="I60" i="5"/>
  <c r="H60" i="5"/>
  <c r="G60" i="5"/>
  <c r="F60" i="5"/>
  <c r="Q59" i="5"/>
  <c r="P59" i="5"/>
  <c r="M59" i="5" s="1"/>
  <c r="I59" i="5"/>
  <c r="H59" i="5"/>
  <c r="G59" i="5"/>
  <c r="F59" i="5"/>
  <c r="E59" i="5"/>
  <c r="D59" i="5"/>
  <c r="C59" i="5"/>
  <c r="B59" i="5"/>
  <c r="Q58" i="5"/>
  <c r="P58" i="5"/>
  <c r="M58" i="5" s="1"/>
  <c r="F58" i="5"/>
  <c r="E58" i="5"/>
  <c r="D58" i="5"/>
  <c r="C58" i="5"/>
  <c r="B58" i="5"/>
  <c r="Q57" i="5"/>
  <c r="P57" i="5"/>
  <c r="M57" i="5" s="1"/>
  <c r="J57" i="5"/>
  <c r="I57" i="5"/>
  <c r="H57" i="5"/>
  <c r="Q56" i="5"/>
  <c r="P56" i="5"/>
  <c r="M56" i="5"/>
  <c r="J56" i="5"/>
  <c r="I56" i="5"/>
  <c r="H56" i="5"/>
  <c r="G56" i="5"/>
  <c r="F56" i="5"/>
  <c r="E56" i="5"/>
  <c r="D56" i="5"/>
  <c r="Q55" i="5"/>
  <c r="P55" i="5"/>
  <c r="M55" i="5" s="1"/>
  <c r="Q54" i="5"/>
  <c r="P54" i="5"/>
  <c r="M54" i="5"/>
  <c r="J54" i="5"/>
  <c r="I54" i="5"/>
  <c r="H54" i="5"/>
  <c r="G54" i="5"/>
  <c r="F54" i="5"/>
  <c r="E54" i="5"/>
  <c r="D54" i="5"/>
  <c r="C54" i="5"/>
  <c r="B54" i="5"/>
  <c r="Q53" i="5"/>
  <c r="P53" i="5"/>
  <c r="M53" i="5"/>
  <c r="G53" i="5"/>
  <c r="F53" i="5"/>
  <c r="E53" i="5"/>
  <c r="D53" i="5"/>
  <c r="C53" i="5"/>
  <c r="Q52" i="5"/>
  <c r="P52" i="5"/>
  <c r="M52" i="5"/>
  <c r="J52" i="5"/>
  <c r="I52" i="5"/>
  <c r="H52" i="5"/>
  <c r="D52" i="5"/>
  <c r="C52" i="5"/>
  <c r="B52" i="5"/>
  <c r="Q51" i="5"/>
  <c r="P51" i="5"/>
  <c r="E51" i="5" s="1"/>
  <c r="M51" i="5"/>
  <c r="J51" i="5"/>
  <c r="Q50" i="5"/>
  <c r="P50" i="5"/>
  <c r="C50" i="5" s="1"/>
  <c r="I50" i="5"/>
  <c r="H50" i="5"/>
  <c r="F50" i="5"/>
  <c r="E50" i="5"/>
  <c r="D50" i="5"/>
  <c r="Q49" i="5"/>
  <c r="P49" i="5"/>
  <c r="M49" i="5"/>
  <c r="J49" i="5"/>
  <c r="I49" i="5"/>
  <c r="H49" i="5"/>
  <c r="G49" i="5"/>
  <c r="F49" i="5"/>
  <c r="E49" i="5"/>
  <c r="D49" i="5"/>
  <c r="C49" i="5"/>
  <c r="B49" i="5"/>
  <c r="Q48" i="5"/>
  <c r="P48" i="5"/>
  <c r="H48" i="5"/>
  <c r="G48" i="5"/>
  <c r="F48" i="5"/>
  <c r="E48" i="5"/>
  <c r="D48" i="5"/>
  <c r="C48" i="5"/>
  <c r="B48" i="5"/>
  <c r="Q47" i="5"/>
  <c r="P47" i="5"/>
  <c r="J47" i="5" s="1"/>
  <c r="M47" i="5"/>
  <c r="I47" i="5"/>
  <c r="E47" i="5"/>
  <c r="D47" i="5"/>
  <c r="Q46" i="5"/>
  <c r="P46" i="5"/>
  <c r="M46" i="5" s="1"/>
  <c r="Q45" i="5"/>
  <c r="P45" i="5"/>
  <c r="B45" i="5" s="1"/>
  <c r="M45" i="5"/>
  <c r="Q44" i="5"/>
  <c r="P44" i="5"/>
  <c r="E44" i="5" s="1"/>
  <c r="M44" i="5"/>
  <c r="J44" i="5"/>
  <c r="I44" i="5"/>
  <c r="H44" i="5"/>
  <c r="G44" i="5"/>
  <c r="F44" i="5"/>
  <c r="Q43" i="5"/>
  <c r="P43" i="5"/>
  <c r="M43" i="5"/>
  <c r="J43" i="5"/>
  <c r="I43" i="5"/>
  <c r="H43" i="5"/>
  <c r="G43" i="5"/>
  <c r="F43" i="5"/>
  <c r="E43" i="5"/>
  <c r="D43" i="5"/>
  <c r="C43" i="5"/>
  <c r="B43" i="5"/>
  <c r="Q42" i="5"/>
  <c r="P42" i="5"/>
  <c r="M42" i="5"/>
  <c r="J42" i="5"/>
  <c r="F42" i="5"/>
  <c r="E42" i="5"/>
  <c r="D42" i="5"/>
  <c r="C42" i="5"/>
  <c r="B42" i="5"/>
  <c r="Q41" i="5"/>
  <c r="P41" i="5"/>
  <c r="M41" i="5"/>
  <c r="J41" i="5"/>
  <c r="Q40" i="5"/>
  <c r="P40" i="5"/>
  <c r="M40" i="5" s="1"/>
  <c r="I40" i="5"/>
  <c r="H40" i="5"/>
  <c r="F40" i="5"/>
  <c r="E40" i="5"/>
  <c r="D40" i="5"/>
  <c r="Q39" i="5"/>
  <c r="P39" i="5"/>
  <c r="M39" i="5" s="1"/>
  <c r="I39" i="5"/>
  <c r="H39" i="5"/>
  <c r="G39" i="5"/>
  <c r="F39" i="5"/>
  <c r="E39" i="5"/>
  <c r="D39" i="5"/>
  <c r="C39" i="5"/>
  <c r="B39" i="5"/>
  <c r="Q38" i="5"/>
  <c r="P38" i="5"/>
  <c r="J38" i="5" s="1"/>
  <c r="M38" i="5"/>
  <c r="Q37" i="5"/>
  <c r="P37" i="5"/>
  <c r="G37" i="5" s="1"/>
  <c r="J37" i="5"/>
  <c r="I37" i="5"/>
  <c r="H37" i="5"/>
  <c r="Q36" i="5"/>
  <c r="P36" i="5"/>
  <c r="D36" i="5" s="1"/>
  <c r="J36" i="5"/>
  <c r="I36" i="5"/>
  <c r="H36" i="5"/>
  <c r="G36" i="5"/>
  <c r="F36" i="5"/>
  <c r="E36" i="5"/>
  <c r="Q35" i="5"/>
  <c r="P35" i="5"/>
  <c r="M35" i="5"/>
  <c r="J35" i="5"/>
  <c r="I35" i="5"/>
  <c r="H35" i="5"/>
  <c r="G35" i="5"/>
  <c r="F35" i="5"/>
  <c r="E35" i="5"/>
  <c r="D35" i="5"/>
  <c r="C35" i="5"/>
  <c r="B35" i="5"/>
  <c r="Q34" i="5"/>
  <c r="P34" i="5"/>
  <c r="M34" i="5"/>
  <c r="J34" i="5"/>
  <c r="I34" i="5"/>
  <c r="H34" i="5"/>
  <c r="G34" i="5"/>
  <c r="F34" i="5"/>
  <c r="E34" i="5"/>
  <c r="D34" i="5"/>
  <c r="C34" i="5"/>
  <c r="B34" i="5"/>
  <c r="Q33" i="5"/>
  <c r="P33" i="5"/>
  <c r="M33" i="5" s="1"/>
  <c r="Q32" i="5"/>
  <c r="P32" i="5"/>
  <c r="H32" i="5" s="1"/>
  <c r="M32" i="5"/>
  <c r="J32" i="5"/>
  <c r="I32" i="5"/>
  <c r="D32" i="5"/>
  <c r="Q31" i="5"/>
  <c r="P31" i="5"/>
  <c r="E31" i="5" s="1"/>
  <c r="M31" i="5"/>
  <c r="J31" i="5"/>
  <c r="I31" i="5"/>
  <c r="H31" i="5"/>
  <c r="G31" i="5"/>
  <c r="F31" i="5"/>
  <c r="Q30" i="5"/>
  <c r="P30" i="5"/>
  <c r="B30" i="5" s="1"/>
  <c r="M30" i="5"/>
  <c r="H30" i="5"/>
  <c r="G30" i="5"/>
  <c r="F30" i="5"/>
  <c r="E30" i="5"/>
  <c r="D30" i="5"/>
  <c r="C30" i="5"/>
  <c r="Q29" i="5"/>
  <c r="P29" i="5"/>
  <c r="M29" i="5"/>
  <c r="J29" i="5"/>
  <c r="I29" i="5"/>
  <c r="H29" i="5"/>
  <c r="G29" i="5"/>
  <c r="F29" i="5"/>
  <c r="E29" i="5"/>
  <c r="D29" i="5"/>
  <c r="C29" i="5"/>
  <c r="B29" i="5"/>
  <c r="Q28" i="5"/>
  <c r="P28" i="5"/>
  <c r="M28" i="5"/>
  <c r="J28" i="5"/>
  <c r="I28" i="5"/>
  <c r="H28" i="5"/>
  <c r="G28" i="5"/>
  <c r="F28" i="5"/>
  <c r="E28" i="5"/>
  <c r="D28" i="5"/>
  <c r="C28" i="5"/>
  <c r="B28" i="5"/>
  <c r="Q27" i="5"/>
  <c r="P27" i="5"/>
  <c r="I27" i="5" s="1"/>
  <c r="M27" i="5"/>
  <c r="J27" i="5"/>
  <c r="Q26" i="5"/>
  <c r="P26" i="5"/>
  <c r="F26" i="5" s="1"/>
  <c r="M26" i="5"/>
  <c r="I26" i="5"/>
  <c r="H26" i="5"/>
  <c r="G26" i="5"/>
  <c r="B26" i="5"/>
  <c r="Q25" i="5"/>
  <c r="P25" i="5"/>
  <c r="C25" i="5" s="1"/>
  <c r="I25" i="5"/>
  <c r="H25" i="5"/>
  <c r="F25" i="5"/>
  <c r="E25" i="5"/>
  <c r="D25" i="5"/>
  <c r="Q24" i="5"/>
  <c r="P24" i="5"/>
  <c r="M24" i="5" s="1"/>
  <c r="E24" i="5"/>
  <c r="C24" i="5"/>
  <c r="B24" i="5"/>
  <c r="Q23" i="5"/>
  <c r="P23" i="5"/>
  <c r="M23" i="5" s="1"/>
  <c r="I23" i="5"/>
  <c r="H23" i="5"/>
  <c r="G23" i="5"/>
  <c r="F23" i="5"/>
  <c r="E23" i="5"/>
  <c r="D23" i="5"/>
  <c r="C23" i="5"/>
  <c r="B23" i="5"/>
  <c r="Q22" i="5"/>
  <c r="P22" i="5"/>
  <c r="J22" i="5" s="1"/>
  <c r="M22" i="5"/>
  <c r="Q21" i="5"/>
  <c r="P21" i="5"/>
  <c r="G21" i="5" s="1"/>
  <c r="J21" i="5"/>
  <c r="I21" i="5"/>
  <c r="H21" i="5"/>
  <c r="Q20" i="5"/>
  <c r="P20" i="5"/>
  <c r="D20" i="5" s="1"/>
  <c r="J20" i="5"/>
  <c r="I20" i="5"/>
  <c r="H20" i="5"/>
  <c r="G20" i="5"/>
  <c r="F20" i="5"/>
  <c r="E20" i="5"/>
  <c r="Q19" i="5"/>
  <c r="P19" i="5"/>
  <c r="M19" i="5"/>
  <c r="J19" i="5"/>
  <c r="I19" i="5"/>
  <c r="H19" i="5"/>
  <c r="G19" i="5"/>
  <c r="F19" i="5"/>
  <c r="E19" i="5"/>
  <c r="D19" i="5"/>
  <c r="C19" i="5"/>
  <c r="B19" i="5"/>
  <c r="Q18" i="5"/>
  <c r="P18" i="5"/>
  <c r="M18" i="5"/>
  <c r="J18" i="5"/>
  <c r="I18" i="5"/>
  <c r="H18" i="5"/>
  <c r="G18" i="5"/>
  <c r="F18" i="5"/>
  <c r="E18" i="5"/>
  <c r="D18" i="5"/>
  <c r="C18" i="5"/>
  <c r="B18" i="5"/>
  <c r="Q17" i="5"/>
  <c r="P17" i="5"/>
  <c r="M17" i="5" s="1"/>
  <c r="Q16" i="5"/>
  <c r="P16" i="5"/>
  <c r="H16" i="5" s="1"/>
  <c r="M16" i="5"/>
  <c r="J16" i="5"/>
  <c r="I16" i="5"/>
  <c r="D16" i="5"/>
  <c r="Q15" i="5"/>
  <c r="P15" i="5"/>
  <c r="E15" i="5" s="1"/>
  <c r="M15" i="5"/>
  <c r="J15" i="5"/>
  <c r="I15" i="5"/>
  <c r="H15" i="5"/>
  <c r="G15" i="5"/>
  <c r="F15" i="5"/>
  <c r="Q14" i="5"/>
  <c r="P14" i="5"/>
  <c r="B14" i="5" s="1"/>
  <c r="M14" i="5"/>
  <c r="H14" i="5"/>
  <c r="G14" i="5"/>
  <c r="F14" i="5"/>
  <c r="E14" i="5"/>
  <c r="D14" i="5"/>
  <c r="C14" i="5"/>
  <c r="Q13" i="5"/>
  <c r="P13" i="5"/>
  <c r="M13" i="5"/>
  <c r="J13" i="5"/>
  <c r="I13" i="5"/>
  <c r="H13" i="5"/>
  <c r="G13" i="5"/>
  <c r="F13" i="5"/>
  <c r="E13" i="5"/>
  <c r="D13" i="5"/>
  <c r="C13" i="5"/>
  <c r="B13" i="5"/>
  <c r="Q12" i="5"/>
  <c r="P12" i="5"/>
  <c r="M12" i="5"/>
  <c r="J12" i="5"/>
  <c r="I12" i="5"/>
  <c r="H12" i="5"/>
  <c r="G12" i="5"/>
  <c r="F12" i="5"/>
  <c r="E12" i="5"/>
  <c r="D12" i="5"/>
  <c r="C12" i="5"/>
  <c r="B12" i="5"/>
  <c r="Q11" i="5"/>
  <c r="P11" i="5"/>
  <c r="I11" i="5" s="1"/>
  <c r="M11" i="5"/>
  <c r="J11" i="5"/>
  <c r="Q10" i="5"/>
  <c r="P10" i="5"/>
  <c r="F10" i="5" s="1"/>
  <c r="M10" i="5"/>
  <c r="I10" i="5"/>
  <c r="H10" i="5"/>
  <c r="G10" i="5"/>
  <c r="Q9" i="5"/>
  <c r="P9" i="5"/>
  <c r="C9" i="5" s="1"/>
  <c r="I9" i="5"/>
  <c r="H9" i="5"/>
  <c r="F9" i="5"/>
  <c r="E9" i="5"/>
  <c r="D9" i="5"/>
  <c r="Q8" i="5"/>
  <c r="P8" i="5"/>
  <c r="M8" i="5" s="1"/>
  <c r="I8" i="5"/>
  <c r="F8" i="5"/>
  <c r="E8" i="5"/>
  <c r="C8" i="5"/>
  <c r="B8" i="5"/>
  <c r="Q7" i="5"/>
  <c r="P7" i="5"/>
  <c r="M7" i="5" s="1"/>
  <c r="I7" i="5"/>
  <c r="H7" i="5"/>
  <c r="G7" i="5"/>
  <c r="F7" i="5"/>
  <c r="E7" i="5"/>
  <c r="D7" i="5"/>
  <c r="C7" i="5"/>
  <c r="B7" i="5"/>
  <c r="Q6" i="5"/>
  <c r="P6" i="5"/>
  <c r="J6" i="5" s="1"/>
  <c r="M6" i="5"/>
  <c r="Q5" i="5"/>
  <c r="P5" i="5"/>
  <c r="G5" i="5" s="1"/>
  <c r="J5" i="5"/>
  <c r="I5" i="5"/>
  <c r="H5" i="5"/>
  <c r="Q4" i="5"/>
  <c r="P4" i="5"/>
  <c r="D4" i="5" s="1"/>
  <c r="J4" i="5"/>
  <c r="I4" i="5"/>
  <c r="H4" i="5"/>
  <c r="G4" i="5"/>
  <c r="F4" i="5"/>
  <c r="E4" i="5"/>
  <c r="Q3" i="5"/>
  <c r="P3" i="5"/>
  <c r="M3" i="5"/>
  <c r="J3" i="5"/>
  <c r="I3" i="5"/>
  <c r="H3" i="5"/>
  <c r="G3" i="5"/>
  <c r="F3" i="5"/>
  <c r="E3" i="5"/>
  <c r="D3" i="5"/>
  <c r="C3" i="5"/>
  <c r="B3" i="5"/>
  <c r="M2" i="5"/>
  <c r="Q2" i="5"/>
  <c r="P2" i="5"/>
  <c r="B2" i="5" s="1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1001" i="2"/>
  <c r="S1001" i="2"/>
  <c r="T1000" i="2"/>
  <c r="S1000" i="2"/>
  <c r="T999" i="2"/>
  <c r="S999" i="2"/>
  <c r="T998" i="2"/>
  <c r="S998" i="2"/>
  <c r="T997" i="2"/>
  <c r="S997" i="2"/>
  <c r="T996" i="2"/>
  <c r="S996" i="2"/>
  <c r="T995" i="2"/>
  <c r="S995" i="2"/>
  <c r="T994" i="2"/>
  <c r="S994" i="2"/>
  <c r="T993" i="2"/>
  <c r="S993" i="2"/>
  <c r="T992" i="2"/>
  <c r="S992" i="2"/>
  <c r="T991" i="2"/>
  <c r="S991" i="2"/>
  <c r="T990" i="2"/>
  <c r="S990" i="2"/>
  <c r="T989" i="2"/>
  <c r="S989" i="2"/>
  <c r="T988" i="2"/>
  <c r="S988" i="2"/>
  <c r="T987" i="2"/>
  <c r="S987" i="2"/>
  <c r="T986" i="2"/>
  <c r="S986" i="2"/>
  <c r="T985" i="2"/>
  <c r="S985" i="2"/>
  <c r="T984" i="2"/>
  <c r="S984" i="2"/>
  <c r="T983" i="2"/>
  <c r="S983" i="2"/>
  <c r="T982" i="2"/>
  <c r="S982" i="2"/>
  <c r="T981" i="2"/>
  <c r="S981" i="2"/>
  <c r="T980" i="2"/>
  <c r="S980" i="2"/>
  <c r="T979" i="2"/>
  <c r="S979" i="2"/>
  <c r="T978" i="2"/>
  <c r="S978" i="2"/>
  <c r="T977" i="2"/>
  <c r="S977" i="2"/>
  <c r="T976" i="2"/>
  <c r="S976" i="2"/>
  <c r="T975" i="2"/>
  <c r="S975" i="2"/>
  <c r="T974" i="2"/>
  <c r="S974" i="2"/>
  <c r="T973" i="2"/>
  <c r="S973" i="2"/>
  <c r="T972" i="2"/>
  <c r="S972" i="2"/>
  <c r="T971" i="2"/>
  <c r="S971" i="2"/>
  <c r="T970" i="2"/>
  <c r="S970" i="2"/>
  <c r="T969" i="2"/>
  <c r="S969" i="2"/>
  <c r="T968" i="2"/>
  <c r="S968" i="2"/>
  <c r="T967" i="2"/>
  <c r="S967" i="2"/>
  <c r="T966" i="2"/>
  <c r="S966" i="2"/>
  <c r="T965" i="2"/>
  <c r="S965" i="2"/>
  <c r="T964" i="2"/>
  <c r="S964" i="2"/>
  <c r="T963" i="2"/>
  <c r="S963" i="2"/>
  <c r="T962" i="2"/>
  <c r="S962" i="2"/>
  <c r="T961" i="2"/>
  <c r="S961" i="2"/>
  <c r="T960" i="2"/>
  <c r="S960" i="2"/>
  <c r="T959" i="2"/>
  <c r="S959" i="2"/>
  <c r="T958" i="2"/>
  <c r="S958" i="2"/>
  <c r="T957" i="2"/>
  <c r="S957" i="2"/>
  <c r="T956" i="2"/>
  <c r="S956" i="2"/>
  <c r="T955" i="2"/>
  <c r="S955" i="2"/>
  <c r="T954" i="2"/>
  <c r="S954" i="2"/>
  <c r="T953" i="2"/>
  <c r="S953" i="2"/>
  <c r="T952" i="2"/>
  <c r="S952" i="2"/>
  <c r="T951" i="2"/>
  <c r="S951" i="2"/>
  <c r="T950" i="2"/>
  <c r="S950" i="2"/>
  <c r="T949" i="2"/>
  <c r="S949" i="2"/>
  <c r="T948" i="2"/>
  <c r="S948" i="2"/>
  <c r="T947" i="2"/>
  <c r="S947" i="2"/>
  <c r="T946" i="2"/>
  <c r="S946" i="2"/>
  <c r="T945" i="2"/>
  <c r="S945" i="2"/>
  <c r="T944" i="2"/>
  <c r="S944" i="2"/>
  <c r="T943" i="2"/>
  <c r="S943" i="2"/>
  <c r="T942" i="2"/>
  <c r="S942" i="2"/>
  <c r="T941" i="2"/>
  <c r="S941" i="2"/>
  <c r="T940" i="2"/>
  <c r="S940" i="2"/>
  <c r="T939" i="2"/>
  <c r="S939" i="2"/>
  <c r="T938" i="2"/>
  <c r="S938" i="2"/>
  <c r="T937" i="2"/>
  <c r="S937" i="2"/>
  <c r="T936" i="2"/>
  <c r="S936" i="2"/>
  <c r="T935" i="2"/>
  <c r="S935" i="2"/>
  <c r="T934" i="2"/>
  <c r="S934" i="2"/>
  <c r="T933" i="2"/>
  <c r="S933" i="2"/>
  <c r="T932" i="2"/>
  <c r="S932" i="2"/>
  <c r="T931" i="2"/>
  <c r="S931" i="2"/>
  <c r="T930" i="2"/>
  <c r="S930" i="2"/>
  <c r="T929" i="2"/>
  <c r="S929" i="2"/>
  <c r="T928" i="2"/>
  <c r="S928" i="2"/>
  <c r="T927" i="2"/>
  <c r="S927" i="2"/>
  <c r="T926" i="2"/>
  <c r="S926" i="2"/>
  <c r="T925" i="2"/>
  <c r="S925" i="2"/>
  <c r="T924" i="2"/>
  <c r="S924" i="2"/>
  <c r="T923" i="2"/>
  <c r="S923" i="2"/>
  <c r="T922" i="2"/>
  <c r="S922" i="2"/>
  <c r="T921" i="2"/>
  <c r="S921" i="2"/>
  <c r="T920" i="2"/>
  <c r="S920" i="2"/>
  <c r="T919" i="2"/>
  <c r="S919" i="2"/>
  <c r="T918" i="2"/>
  <c r="S918" i="2"/>
  <c r="T917" i="2"/>
  <c r="S917" i="2"/>
  <c r="T916" i="2"/>
  <c r="S916" i="2"/>
  <c r="T915" i="2"/>
  <c r="S915" i="2"/>
  <c r="T914" i="2"/>
  <c r="S914" i="2"/>
  <c r="T913" i="2"/>
  <c r="S913" i="2"/>
  <c r="T912" i="2"/>
  <c r="S912" i="2"/>
  <c r="T911" i="2"/>
  <c r="S911" i="2"/>
  <c r="T910" i="2"/>
  <c r="S910" i="2"/>
  <c r="T909" i="2"/>
  <c r="S909" i="2"/>
  <c r="T908" i="2"/>
  <c r="S908" i="2"/>
  <c r="T907" i="2"/>
  <c r="S907" i="2"/>
  <c r="T906" i="2"/>
  <c r="S906" i="2"/>
  <c r="T905" i="2"/>
  <c r="S905" i="2"/>
  <c r="T904" i="2"/>
  <c r="S904" i="2"/>
  <c r="T903" i="2"/>
  <c r="S903" i="2"/>
  <c r="T902" i="2"/>
  <c r="S902" i="2"/>
  <c r="T901" i="2"/>
  <c r="S901" i="2"/>
  <c r="T900" i="2"/>
  <c r="S900" i="2"/>
  <c r="T899" i="2"/>
  <c r="S899" i="2"/>
  <c r="T898" i="2"/>
  <c r="S898" i="2"/>
  <c r="T897" i="2"/>
  <c r="S897" i="2"/>
  <c r="T896" i="2"/>
  <c r="S896" i="2"/>
  <c r="T895" i="2"/>
  <c r="S895" i="2"/>
  <c r="T894" i="2"/>
  <c r="S894" i="2"/>
  <c r="T893" i="2"/>
  <c r="S893" i="2"/>
  <c r="T892" i="2"/>
  <c r="S892" i="2"/>
  <c r="T891" i="2"/>
  <c r="S891" i="2"/>
  <c r="T890" i="2"/>
  <c r="S890" i="2"/>
  <c r="T889" i="2"/>
  <c r="S889" i="2"/>
  <c r="T888" i="2"/>
  <c r="S888" i="2"/>
  <c r="T887" i="2"/>
  <c r="S887" i="2"/>
  <c r="T886" i="2"/>
  <c r="S886" i="2"/>
  <c r="T885" i="2"/>
  <c r="S885" i="2"/>
  <c r="T884" i="2"/>
  <c r="S884" i="2"/>
  <c r="T883" i="2"/>
  <c r="S883" i="2"/>
  <c r="T882" i="2"/>
  <c r="S882" i="2"/>
  <c r="T881" i="2"/>
  <c r="S881" i="2"/>
  <c r="T880" i="2"/>
  <c r="S880" i="2"/>
  <c r="T879" i="2"/>
  <c r="S879" i="2"/>
  <c r="T878" i="2"/>
  <c r="S878" i="2"/>
  <c r="T877" i="2"/>
  <c r="S877" i="2"/>
  <c r="T876" i="2"/>
  <c r="S876" i="2"/>
  <c r="T875" i="2"/>
  <c r="S875" i="2"/>
  <c r="T874" i="2"/>
  <c r="S874" i="2"/>
  <c r="T873" i="2"/>
  <c r="S873" i="2"/>
  <c r="T872" i="2"/>
  <c r="S872" i="2"/>
  <c r="T871" i="2"/>
  <c r="S871" i="2"/>
  <c r="T870" i="2"/>
  <c r="S870" i="2"/>
  <c r="T869" i="2"/>
  <c r="S869" i="2"/>
  <c r="T868" i="2"/>
  <c r="S868" i="2"/>
  <c r="T867" i="2"/>
  <c r="S867" i="2"/>
  <c r="T866" i="2"/>
  <c r="S866" i="2"/>
  <c r="T865" i="2"/>
  <c r="S865" i="2"/>
  <c r="T864" i="2"/>
  <c r="S864" i="2"/>
  <c r="T863" i="2"/>
  <c r="S863" i="2"/>
  <c r="T862" i="2"/>
  <c r="S862" i="2"/>
  <c r="T861" i="2"/>
  <c r="S861" i="2"/>
  <c r="T860" i="2"/>
  <c r="S860" i="2"/>
  <c r="T859" i="2"/>
  <c r="S859" i="2"/>
  <c r="T858" i="2"/>
  <c r="S858" i="2"/>
  <c r="T857" i="2"/>
  <c r="S857" i="2"/>
  <c r="T856" i="2"/>
  <c r="S856" i="2"/>
  <c r="T855" i="2"/>
  <c r="S855" i="2"/>
  <c r="T854" i="2"/>
  <c r="S854" i="2"/>
  <c r="T853" i="2"/>
  <c r="S853" i="2"/>
  <c r="T852" i="2"/>
  <c r="S852" i="2"/>
  <c r="T851" i="2"/>
  <c r="S851" i="2"/>
  <c r="T850" i="2"/>
  <c r="S850" i="2"/>
  <c r="T849" i="2"/>
  <c r="S849" i="2"/>
  <c r="T848" i="2"/>
  <c r="S848" i="2"/>
  <c r="T847" i="2"/>
  <c r="S847" i="2"/>
  <c r="T846" i="2"/>
  <c r="S846" i="2"/>
  <c r="T845" i="2"/>
  <c r="S845" i="2"/>
  <c r="T844" i="2"/>
  <c r="S844" i="2"/>
  <c r="T843" i="2"/>
  <c r="S843" i="2"/>
  <c r="T842" i="2"/>
  <c r="S842" i="2"/>
  <c r="T841" i="2"/>
  <c r="S841" i="2"/>
  <c r="T840" i="2"/>
  <c r="S840" i="2"/>
  <c r="T839" i="2"/>
  <c r="S839" i="2"/>
  <c r="T838" i="2"/>
  <c r="S838" i="2"/>
  <c r="T837" i="2"/>
  <c r="S837" i="2"/>
  <c r="T836" i="2"/>
  <c r="S836" i="2"/>
  <c r="T835" i="2"/>
  <c r="S835" i="2"/>
  <c r="T834" i="2"/>
  <c r="S834" i="2"/>
  <c r="T833" i="2"/>
  <c r="S833" i="2"/>
  <c r="T832" i="2"/>
  <c r="S832" i="2"/>
  <c r="T831" i="2"/>
  <c r="S831" i="2"/>
  <c r="T830" i="2"/>
  <c r="S830" i="2"/>
  <c r="T829" i="2"/>
  <c r="S829" i="2"/>
  <c r="T828" i="2"/>
  <c r="S828" i="2"/>
  <c r="T827" i="2"/>
  <c r="S827" i="2"/>
  <c r="T826" i="2"/>
  <c r="S826" i="2"/>
  <c r="T825" i="2"/>
  <c r="S825" i="2"/>
  <c r="T824" i="2"/>
  <c r="S824" i="2"/>
  <c r="T823" i="2"/>
  <c r="S823" i="2"/>
  <c r="T822" i="2"/>
  <c r="S822" i="2"/>
  <c r="T821" i="2"/>
  <c r="S821" i="2"/>
  <c r="T820" i="2"/>
  <c r="S820" i="2"/>
  <c r="T819" i="2"/>
  <c r="S819" i="2"/>
  <c r="T818" i="2"/>
  <c r="S818" i="2"/>
  <c r="T817" i="2"/>
  <c r="S817" i="2"/>
  <c r="T816" i="2"/>
  <c r="S816" i="2"/>
  <c r="T815" i="2"/>
  <c r="S815" i="2"/>
  <c r="T814" i="2"/>
  <c r="S814" i="2"/>
  <c r="T813" i="2"/>
  <c r="S813" i="2"/>
  <c r="T812" i="2"/>
  <c r="S812" i="2"/>
  <c r="T811" i="2"/>
  <c r="S811" i="2"/>
  <c r="T810" i="2"/>
  <c r="S810" i="2"/>
  <c r="T809" i="2"/>
  <c r="S809" i="2"/>
  <c r="T808" i="2"/>
  <c r="S808" i="2"/>
  <c r="T807" i="2"/>
  <c r="S807" i="2"/>
  <c r="T806" i="2"/>
  <c r="S806" i="2"/>
  <c r="T805" i="2"/>
  <c r="S805" i="2"/>
  <c r="T804" i="2"/>
  <c r="S804" i="2"/>
  <c r="T803" i="2"/>
  <c r="S803" i="2"/>
  <c r="T802" i="2"/>
  <c r="S802" i="2"/>
  <c r="T801" i="2"/>
  <c r="S801" i="2"/>
  <c r="T800" i="2"/>
  <c r="S800" i="2"/>
  <c r="T799" i="2"/>
  <c r="S799" i="2"/>
  <c r="T798" i="2"/>
  <c r="S798" i="2"/>
  <c r="T797" i="2"/>
  <c r="S797" i="2"/>
  <c r="T796" i="2"/>
  <c r="S796" i="2"/>
  <c r="T795" i="2"/>
  <c r="S795" i="2"/>
  <c r="T794" i="2"/>
  <c r="S794" i="2"/>
  <c r="T793" i="2"/>
  <c r="S793" i="2"/>
  <c r="T792" i="2"/>
  <c r="S792" i="2"/>
  <c r="T791" i="2"/>
  <c r="S791" i="2"/>
  <c r="T790" i="2"/>
  <c r="S790" i="2"/>
  <c r="T789" i="2"/>
  <c r="S789" i="2"/>
  <c r="T788" i="2"/>
  <c r="S788" i="2"/>
  <c r="T787" i="2"/>
  <c r="S787" i="2"/>
  <c r="T786" i="2"/>
  <c r="S786" i="2"/>
  <c r="T785" i="2"/>
  <c r="S785" i="2"/>
  <c r="T784" i="2"/>
  <c r="S784" i="2"/>
  <c r="T783" i="2"/>
  <c r="S783" i="2"/>
  <c r="T782" i="2"/>
  <c r="S782" i="2"/>
  <c r="T781" i="2"/>
  <c r="S781" i="2"/>
  <c r="T780" i="2"/>
  <c r="S780" i="2"/>
  <c r="T779" i="2"/>
  <c r="S779" i="2"/>
  <c r="T778" i="2"/>
  <c r="S778" i="2"/>
  <c r="T777" i="2"/>
  <c r="S777" i="2"/>
  <c r="T776" i="2"/>
  <c r="S776" i="2"/>
  <c r="T775" i="2"/>
  <c r="S775" i="2"/>
  <c r="T774" i="2"/>
  <c r="S774" i="2"/>
  <c r="T773" i="2"/>
  <c r="S773" i="2"/>
  <c r="T772" i="2"/>
  <c r="S772" i="2"/>
  <c r="T771" i="2"/>
  <c r="S771" i="2"/>
  <c r="T770" i="2"/>
  <c r="S770" i="2"/>
  <c r="T769" i="2"/>
  <c r="S769" i="2"/>
  <c r="T768" i="2"/>
  <c r="S768" i="2"/>
  <c r="T767" i="2"/>
  <c r="S767" i="2"/>
  <c r="T766" i="2"/>
  <c r="S766" i="2"/>
  <c r="T765" i="2"/>
  <c r="S765" i="2"/>
  <c r="T764" i="2"/>
  <c r="S764" i="2"/>
  <c r="T763" i="2"/>
  <c r="S763" i="2"/>
  <c r="T762" i="2"/>
  <c r="S762" i="2"/>
  <c r="T761" i="2"/>
  <c r="S761" i="2"/>
  <c r="T760" i="2"/>
  <c r="S760" i="2"/>
  <c r="T759" i="2"/>
  <c r="S759" i="2"/>
  <c r="T758" i="2"/>
  <c r="S758" i="2"/>
  <c r="T757" i="2"/>
  <c r="S757" i="2"/>
  <c r="T756" i="2"/>
  <c r="S756" i="2"/>
  <c r="T755" i="2"/>
  <c r="S755" i="2"/>
  <c r="T754" i="2"/>
  <c r="S754" i="2"/>
  <c r="T753" i="2"/>
  <c r="S753" i="2"/>
  <c r="T752" i="2"/>
  <c r="S752" i="2"/>
  <c r="T751" i="2"/>
  <c r="S751" i="2"/>
  <c r="T750" i="2"/>
  <c r="S750" i="2"/>
  <c r="T749" i="2"/>
  <c r="S749" i="2"/>
  <c r="T748" i="2"/>
  <c r="S748" i="2"/>
  <c r="T747" i="2"/>
  <c r="S747" i="2"/>
  <c r="T746" i="2"/>
  <c r="S746" i="2"/>
  <c r="T745" i="2"/>
  <c r="S745" i="2"/>
  <c r="T744" i="2"/>
  <c r="S744" i="2"/>
  <c r="T743" i="2"/>
  <c r="S743" i="2"/>
  <c r="T742" i="2"/>
  <c r="S742" i="2"/>
  <c r="T741" i="2"/>
  <c r="S741" i="2"/>
  <c r="T740" i="2"/>
  <c r="S740" i="2"/>
  <c r="T739" i="2"/>
  <c r="S739" i="2"/>
  <c r="T738" i="2"/>
  <c r="S738" i="2"/>
  <c r="T737" i="2"/>
  <c r="S737" i="2"/>
  <c r="T736" i="2"/>
  <c r="S736" i="2"/>
  <c r="T735" i="2"/>
  <c r="S735" i="2"/>
  <c r="T734" i="2"/>
  <c r="S734" i="2"/>
  <c r="T733" i="2"/>
  <c r="S733" i="2"/>
  <c r="T732" i="2"/>
  <c r="S732" i="2"/>
  <c r="T731" i="2"/>
  <c r="S731" i="2"/>
  <c r="T730" i="2"/>
  <c r="S730" i="2"/>
  <c r="T729" i="2"/>
  <c r="S729" i="2"/>
  <c r="T728" i="2"/>
  <c r="S728" i="2"/>
  <c r="T727" i="2"/>
  <c r="S727" i="2"/>
  <c r="T726" i="2"/>
  <c r="S726" i="2"/>
  <c r="T725" i="2"/>
  <c r="S725" i="2"/>
  <c r="T724" i="2"/>
  <c r="S724" i="2"/>
  <c r="T723" i="2"/>
  <c r="S723" i="2"/>
  <c r="T722" i="2"/>
  <c r="S722" i="2"/>
  <c r="T721" i="2"/>
  <c r="S721" i="2"/>
  <c r="T720" i="2"/>
  <c r="S720" i="2"/>
  <c r="T719" i="2"/>
  <c r="S719" i="2"/>
  <c r="T718" i="2"/>
  <c r="S718" i="2"/>
  <c r="T717" i="2"/>
  <c r="S717" i="2"/>
  <c r="T716" i="2"/>
  <c r="S716" i="2"/>
  <c r="T715" i="2"/>
  <c r="S715" i="2"/>
  <c r="T714" i="2"/>
  <c r="S714" i="2"/>
  <c r="T713" i="2"/>
  <c r="S713" i="2"/>
  <c r="T712" i="2"/>
  <c r="S712" i="2"/>
  <c r="T711" i="2"/>
  <c r="S711" i="2"/>
  <c r="T710" i="2"/>
  <c r="S710" i="2"/>
  <c r="T709" i="2"/>
  <c r="S709" i="2"/>
  <c r="T708" i="2"/>
  <c r="S708" i="2"/>
  <c r="T707" i="2"/>
  <c r="S707" i="2"/>
  <c r="T706" i="2"/>
  <c r="S706" i="2"/>
  <c r="T705" i="2"/>
  <c r="S705" i="2"/>
  <c r="T704" i="2"/>
  <c r="S704" i="2"/>
  <c r="T703" i="2"/>
  <c r="S703" i="2"/>
  <c r="T702" i="2"/>
  <c r="S702" i="2"/>
  <c r="T701" i="2"/>
  <c r="S701" i="2"/>
  <c r="T700" i="2"/>
  <c r="S700" i="2"/>
  <c r="T699" i="2"/>
  <c r="S699" i="2"/>
  <c r="T698" i="2"/>
  <c r="S698" i="2"/>
  <c r="T697" i="2"/>
  <c r="S697" i="2"/>
  <c r="T696" i="2"/>
  <c r="S696" i="2"/>
  <c r="T695" i="2"/>
  <c r="S695" i="2"/>
  <c r="T694" i="2"/>
  <c r="S694" i="2"/>
  <c r="T693" i="2"/>
  <c r="S693" i="2"/>
  <c r="T692" i="2"/>
  <c r="S692" i="2"/>
  <c r="T691" i="2"/>
  <c r="S691" i="2"/>
  <c r="T690" i="2"/>
  <c r="S690" i="2"/>
  <c r="T689" i="2"/>
  <c r="S689" i="2"/>
  <c r="T688" i="2"/>
  <c r="S688" i="2"/>
  <c r="T687" i="2"/>
  <c r="S687" i="2"/>
  <c r="T686" i="2"/>
  <c r="S686" i="2"/>
  <c r="T685" i="2"/>
  <c r="S685" i="2"/>
  <c r="T684" i="2"/>
  <c r="S684" i="2"/>
  <c r="T683" i="2"/>
  <c r="S683" i="2"/>
  <c r="T682" i="2"/>
  <c r="S682" i="2"/>
  <c r="T681" i="2"/>
  <c r="S681" i="2"/>
  <c r="T680" i="2"/>
  <c r="S680" i="2"/>
  <c r="T679" i="2"/>
  <c r="S679" i="2"/>
  <c r="T678" i="2"/>
  <c r="S678" i="2"/>
  <c r="T677" i="2"/>
  <c r="S677" i="2"/>
  <c r="T676" i="2"/>
  <c r="S676" i="2"/>
  <c r="T675" i="2"/>
  <c r="S675" i="2"/>
  <c r="T674" i="2"/>
  <c r="S674" i="2"/>
  <c r="T673" i="2"/>
  <c r="S673" i="2"/>
  <c r="T672" i="2"/>
  <c r="S672" i="2"/>
  <c r="T671" i="2"/>
  <c r="S671" i="2"/>
  <c r="T670" i="2"/>
  <c r="S670" i="2"/>
  <c r="T669" i="2"/>
  <c r="S669" i="2"/>
  <c r="T668" i="2"/>
  <c r="S668" i="2"/>
  <c r="T667" i="2"/>
  <c r="S667" i="2"/>
  <c r="T666" i="2"/>
  <c r="S666" i="2"/>
  <c r="T665" i="2"/>
  <c r="S665" i="2"/>
  <c r="T664" i="2"/>
  <c r="S664" i="2"/>
  <c r="T663" i="2"/>
  <c r="S663" i="2"/>
  <c r="T662" i="2"/>
  <c r="S662" i="2"/>
  <c r="T661" i="2"/>
  <c r="S661" i="2"/>
  <c r="T660" i="2"/>
  <c r="S660" i="2"/>
  <c r="T659" i="2"/>
  <c r="S659" i="2"/>
  <c r="T658" i="2"/>
  <c r="S658" i="2"/>
  <c r="T657" i="2"/>
  <c r="S657" i="2"/>
  <c r="T656" i="2"/>
  <c r="S656" i="2"/>
  <c r="T655" i="2"/>
  <c r="S655" i="2"/>
  <c r="T654" i="2"/>
  <c r="S654" i="2"/>
  <c r="T653" i="2"/>
  <c r="S653" i="2"/>
  <c r="T652" i="2"/>
  <c r="S652" i="2"/>
  <c r="T651" i="2"/>
  <c r="S651" i="2"/>
  <c r="T650" i="2"/>
  <c r="S650" i="2"/>
  <c r="T649" i="2"/>
  <c r="S649" i="2"/>
  <c r="T648" i="2"/>
  <c r="S648" i="2"/>
  <c r="T647" i="2"/>
  <c r="S647" i="2"/>
  <c r="T646" i="2"/>
  <c r="S646" i="2"/>
  <c r="T645" i="2"/>
  <c r="S645" i="2"/>
  <c r="T644" i="2"/>
  <c r="S644" i="2"/>
  <c r="T643" i="2"/>
  <c r="S643" i="2"/>
  <c r="T642" i="2"/>
  <c r="S642" i="2"/>
  <c r="T641" i="2"/>
  <c r="S641" i="2"/>
  <c r="T640" i="2"/>
  <c r="S640" i="2"/>
  <c r="T639" i="2"/>
  <c r="S639" i="2"/>
  <c r="T638" i="2"/>
  <c r="S638" i="2"/>
  <c r="T637" i="2"/>
  <c r="S637" i="2"/>
  <c r="T636" i="2"/>
  <c r="S636" i="2"/>
  <c r="T635" i="2"/>
  <c r="S635" i="2"/>
  <c r="T634" i="2"/>
  <c r="S634" i="2"/>
  <c r="T633" i="2"/>
  <c r="S633" i="2"/>
  <c r="T632" i="2"/>
  <c r="S632" i="2"/>
  <c r="T631" i="2"/>
  <c r="S631" i="2"/>
  <c r="T630" i="2"/>
  <c r="S630" i="2"/>
  <c r="T629" i="2"/>
  <c r="S629" i="2"/>
  <c r="T628" i="2"/>
  <c r="S628" i="2"/>
  <c r="T627" i="2"/>
  <c r="S627" i="2"/>
  <c r="T626" i="2"/>
  <c r="S626" i="2"/>
  <c r="T625" i="2"/>
  <c r="S625" i="2"/>
  <c r="T624" i="2"/>
  <c r="S624" i="2"/>
  <c r="T623" i="2"/>
  <c r="S623" i="2"/>
  <c r="T622" i="2"/>
  <c r="S622" i="2"/>
  <c r="T621" i="2"/>
  <c r="S621" i="2"/>
  <c r="T620" i="2"/>
  <c r="S620" i="2"/>
  <c r="T619" i="2"/>
  <c r="S619" i="2"/>
  <c r="T618" i="2"/>
  <c r="S618" i="2"/>
  <c r="T617" i="2"/>
  <c r="S617" i="2"/>
  <c r="T616" i="2"/>
  <c r="S616" i="2"/>
  <c r="T615" i="2"/>
  <c r="S615" i="2"/>
  <c r="T614" i="2"/>
  <c r="S614" i="2"/>
  <c r="T613" i="2"/>
  <c r="S613" i="2"/>
  <c r="T612" i="2"/>
  <c r="S612" i="2"/>
  <c r="T611" i="2"/>
  <c r="S611" i="2"/>
  <c r="T610" i="2"/>
  <c r="S610" i="2"/>
  <c r="T609" i="2"/>
  <c r="S609" i="2"/>
  <c r="T608" i="2"/>
  <c r="S608" i="2"/>
  <c r="T607" i="2"/>
  <c r="S607" i="2"/>
  <c r="T606" i="2"/>
  <c r="S606" i="2"/>
  <c r="T605" i="2"/>
  <c r="S605" i="2"/>
  <c r="T604" i="2"/>
  <c r="S604" i="2"/>
  <c r="T603" i="2"/>
  <c r="S603" i="2"/>
  <c r="T602" i="2"/>
  <c r="S602" i="2"/>
  <c r="T601" i="2"/>
  <c r="S601" i="2"/>
  <c r="T600" i="2"/>
  <c r="S600" i="2"/>
  <c r="T599" i="2"/>
  <c r="S599" i="2"/>
  <c r="T598" i="2"/>
  <c r="S598" i="2"/>
  <c r="T597" i="2"/>
  <c r="S597" i="2"/>
  <c r="T596" i="2"/>
  <c r="S596" i="2"/>
  <c r="T595" i="2"/>
  <c r="S595" i="2"/>
  <c r="T594" i="2"/>
  <c r="S594" i="2"/>
  <c r="T593" i="2"/>
  <c r="S593" i="2"/>
  <c r="T592" i="2"/>
  <c r="S592" i="2"/>
  <c r="T591" i="2"/>
  <c r="S591" i="2"/>
  <c r="T590" i="2"/>
  <c r="S590" i="2"/>
  <c r="T589" i="2"/>
  <c r="S589" i="2"/>
  <c r="T588" i="2"/>
  <c r="S588" i="2"/>
  <c r="T587" i="2"/>
  <c r="S587" i="2"/>
  <c r="T586" i="2"/>
  <c r="S586" i="2"/>
  <c r="T585" i="2"/>
  <c r="S585" i="2"/>
  <c r="T584" i="2"/>
  <c r="S584" i="2"/>
  <c r="T583" i="2"/>
  <c r="S583" i="2"/>
  <c r="T582" i="2"/>
  <c r="S582" i="2"/>
  <c r="T581" i="2"/>
  <c r="S581" i="2"/>
  <c r="T580" i="2"/>
  <c r="S580" i="2"/>
  <c r="T579" i="2"/>
  <c r="S579" i="2"/>
  <c r="T578" i="2"/>
  <c r="S578" i="2"/>
  <c r="T577" i="2"/>
  <c r="S577" i="2"/>
  <c r="T576" i="2"/>
  <c r="S576" i="2"/>
  <c r="T575" i="2"/>
  <c r="S575" i="2"/>
  <c r="T574" i="2"/>
  <c r="S574" i="2"/>
  <c r="T573" i="2"/>
  <c r="S573" i="2"/>
  <c r="T572" i="2"/>
  <c r="S572" i="2"/>
  <c r="T571" i="2"/>
  <c r="S571" i="2"/>
  <c r="T570" i="2"/>
  <c r="S570" i="2"/>
  <c r="T569" i="2"/>
  <c r="S569" i="2"/>
  <c r="T568" i="2"/>
  <c r="S568" i="2"/>
  <c r="T567" i="2"/>
  <c r="S567" i="2"/>
  <c r="T566" i="2"/>
  <c r="S566" i="2"/>
  <c r="T565" i="2"/>
  <c r="S565" i="2"/>
  <c r="T564" i="2"/>
  <c r="S564" i="2"/>
  <c r="T563" i="2"/>
  <c r="S563" i="2"/>
  <c r="T562" i="2"/>
  <c r="S562" i="2"/>
  <c r="T561" i="2"/>
  <c r="S561" i="2"/>
  <c r="T560" i="2"/>
  <c r="S560" i="2"/>
  <c r="T559" i="2"/>
  <c r="S559" i="2"/>
  <c r="T558" i="2"/>
  <c r="S558" i="2"/>
  <c r="T557" i="2"/>
  <c r="S557" i="2"/>
  <c r="T556" i="2"/>
  <c r="S556" i="2"/>
  <c r="T555" i="2"/>
  <c r="S555" i="2"/>
  <c r="T554" i="2"/>
  <c r="S554" i="2"/>
  <c r="T553" i="2"/>
  <c r="S553" i="2"/>
  <c r="T552" i="2"/>
  <c r="S552" i="2"/>
  <c r="T551" i="2"/>
  <c r="S551" i="2"/>
  <c r="T550" i="2"/>
  <c r="S550" i="2"/>
  <c r="T549" i="2"/>
  <c r="S549" i="2"/>
  <c r="T548" i="2"/>
  <c r="S548" i="2"/>
  <c r="T547" i="2"/>
  <c r="S547" i="2"/>
  <c r="T546" i="2"/>
  <c r="S546" i="2"/>
  <c r="T545" i="2"/>
  <c r="S545" i="2"/>
  <c r="T544" i="2"/>
  <c r="S544" i="2"/>
  <c r="T543" i="2"/>
  <c r="S543" i="2"/>
  <c r="T542" i="2"/>
  <c r="S542" i="2"/>
  <c r="T541" i="2"/>
  <c r="S541" i="2"/>
  <c r="T540" i="2"/>
  <c r="S540" i="2"/>
  <c r="T539" i="2"/>
  <c r="S539" i="2"/>
  <c r="T538" i="2"/>
  <c r="S538" i="2"/>
  <c r="T537" i="2"/>
  <c r="S537" i="2"/>
  <c r="T536" i="2"/>
  <c r="S536" i="2"/>
  <c r="T535" i="2"/>
  <c r="S535" i="2"/>
  <c r="T534" i="2"/>
  <c r="S534" i="2"/>
  <c r="T533" i="2"/>
  <c r="S533" i="2"/>
  <c r="T532" i="2"/>
  <c r="S532" i="2"/>
  <c r="T531" i="2"/>
  <c r="S531" i="2"/>
  <c r="T530" i="2"/>
  <c r="S530" i="2"/>
  <c r="T529" i="2"/>
  <c r="S529" i="2"/>
  <c r="T528" i="2"/>
  <c r="S528" i="2"/>
  <c r="T527" i="2"/>
  <c r="S527" i="2"/>
  <c r="T526" i="2"/>
  <c r="S526" i="2"/>
  <c r="T525" i="2"/>
  <c r="S525" i="2"/>
  <c r="T524" i="2"/>
  <c r="S524" i="2"/>
  <c r="T523" i="2"/>
  <c r="S523" i="2"/>
  <c r="T522" i="2"/>
  <c r="S522" i="2"/>
  <c r="T521" i="2"/>
  <c r="S521" i="2"/>
  <c r="T520" i="2"/>
  <c r="S520" i="2"/>
  <c r="T519" i="2"/>
  <c r="S519" i="2"/>
  <c r="T518" i="2"/>
  <c r="S518" i="2"/>
  <c r="T517" i="2"/>
  <c r="S517" i="2"/>
  <c r="T516" i="2"/>
  <c r="S516" i="2"/>
  <c r="T515" i="2"/>
  <c r="S515" i="2"/>
  <c r="T514" i="2"/>
  <c r="S514" i="2"/>
  <c r="T513" i="2"/>
  <c r="S513" i="2"/>
  <c r="T512" i="2"/>
  <c r="S512" i="2"/>
  <c r="T511" i="2"/>
  <c r="S511" i="2"/>
  <c r="T510" i="2"/>
  <c r="S510" i="2"/>
  <c r="T509" i="2"/>
  <c r="S509" i="2"/>
  <c r="T508" i="2"/>
  <c r="S508" i="2"/>
  <c r="T507" i="2"/>
  <c r="S507" i="2"/>
  <c r="T506" i="2"/>
  <c r="S506" i="2"/>
  <c r="T505" i="2"/>
  <c r="S505" i="2"/>
  <c r="T504" i="2"/>
  <c r="S504" i="2"/>
  <c r="T503" i="2"/>
  <c r="S503" i="2"/>
  <c r="T502" i="2"/>
  <c r="S502" i="2"/>
  <c r="T501" i="2"/>
  <c r="S501" i="2"/>
  <c r="T500" i="2"/>
  <c r="S500" i="2"/>
  <c r="T499" i="2"/>
  <c r="S499" i="2"/>
  <c r="T498" i="2"/>
  <c r="S498" i="2"/>
  <c r="T497" i="2"/>
  <c r="S497" i="2"/>
  <c r="T496" i="2"/>
  <c r="S496" i="2"/>
  <c r="T495" i="2"/>
  <c r="S495" i="2"/>
  <c r="T494" i="2"/>
  <c r="S494" i="2"/>
  <c r="T493" i="2"/>
  <c r="S493" i="2"/>
  <c r="T492" i="2"/>
  <c r="S492" i="2"/>
  <c r="T491" i="2"/>
  <c r="S491" i="2"/>
  <c r="T490" i="2"/>
  <c r="S490" i="2"/>
  <c r="T489" i="2"/>
  <c r="S489" i="2"/>
  <c r="T488" i="2"/>
  <c r="S488" i="2"/>
  <c r="T487" i="2"/>
  <c r="S487" i="2"/>
  <c r="T486" i="2"/>
  <c r="S486" i="2"/>
  <c r="T485" i="2"/>
  <c r="S485" i="2"/>
  <c r="T484" i="2"/>
  <c r="S484" i="2"/>
  <c r="T483" i="2"/>
  <c r="S483" i="2"/>
  <c r="T482" i="2"/>
  <c r="S482" i="2"/>
  <c r="T481" i="2"/>
  <c r="S481" i="2"/>
  <c r="T480" i="2"/>
  <c r="S480" i="2"/>
  <c r="T479" i="2"/>
  <c r="S479" i="2"/>
  <c r="T478" i="2"/>
  <c r="S478" i="2"/>
  <c r="T477" i="2"/>
  <c r="S477" i="2"/>
  <c r="T476" i="2"/>
  <c r="S476" i="2"/>
  <c r="T475" i="2"/>
  <c r="S475" i="2"/>
  <c r="T474" i="2"/>
  <c r="S474" i="2"/>
  <c r="T473" i="2"/>
  <c r="S473" i="2"/>
  <c r="T472" i="2"/>
  <c r="S472" i="2"/>
  <c r="T471" i="2"/>
  <c r="S471" i="2"/>
  <c r="T470" i="2"/>
  <c r="S470" i="2"/>
  <c r="T469" i="2"/>
  <c r="S469" i="2"/>
  <c r="T468" i="2"/>
  <c r="S468" i="2"/>
  <c r="T467" i="2"/>
  <c r="S467" i="2"/>
  <c r="T466" i="2"/>
  <c r="S466" i="2"/>
  <c r="T465" i="2"/>
  <c r="S465" i="2"/>
  <c r="T464" i="2"/>
  <c r="S464" i="2"/>
  <c r="T463" i="2"/>
  <c r="S463" i="2"/>
  <c r="T462" i="2"/>
  <c r="S462" i="2"/>
  <c r="T461" i="2"/>
  <c r="S461" i="2"/>
  <c r="T460" i="2"/>
  <c r="S460" i="2"/>
  <c r="T459" i="2"/>
  <c r="S459" i="2"/>
  <c r="T458" i="2"/>
  <c r="S458" i="2"/>
  <c r="T457" i="2"/>
  <c r="S457" i="2"/>
  <c r="T456" i="2"/>
  <c r="S456" i="2"/>
  <c r="T455" i="2"/>
  <c r="S455" i="2"/>
  <c r="T454" i="2"/>
  <c r="S454" i="2"/>
  <c r="T453" i="2"/>
  <c r="S453" i="2"/>
  <c r="T452" i="2"/>
  <c r="S452" i="2"/>
  <c r="T451" i="2"/>
  <c r="S451" i="2"/>
  <c r="T450" i="2"/>
  <c r="S450" i="2"/>
  <c r="T449" i="2"/>
  <c r="S449" i="2"/>
  <c r="T448" i="2"/>
  <c r="S448" i="2"/>
  <c r="T447" i="2"/>
  <c r="S447" i="2"/>
  <c r="T446" i="2"/>
  <c r="S446" i="2"/>
  <c r="T445" i="2"/>
  <c r="S445" i="2"/>
  <c r="T444" i="2"/>
  <c r="S444" i="2"/>
  <c r="T443" i="2"/>
  <c r="S443" i="2"/>
  <c r="T442" i="2"/>
  <c r="S442" i="2"/>
  <c r="T441" i="2"/>
  <c r="S441" i="2"/>
  <c r="T440" i="2"/>
  <c r="S440" i="2"/>
  <c r="T439" i="2"/>
  <c r="S439" i="2"/>
  <c r="T438" i="2"/>
  <c r="S438" i="2"/>
  <c r="T437" i="2"/>
  <c r="S437" i="2"/>
  <c r="T436" i="2"/>
  <c r="S436" i="2"/>
  <c r="T435" i="2"/>
  <c r="S435" i="2"/>
  <c r="T434" i="2"/>
  <c r="S434" i="2"/>
  <c r="T433" i="2"/>
  <c r="S433" i="2"/>
  <c r="T432" i="2"/>
  <c r="S432" i="2"/>
  <c r="T431" i="2"/>
  <c r="S431" i="2"/>
  <c r="T430" i="2"/>
  <c r="S430" i="2"/>
  <c r="T429" i="2"/>
  <c r="S429" i="2"/>
  <c r="T428" i="2"/>
  <c r="S428" i="2"/>
  <c r="T427" i="2"/>
  <c r="S427" i="2"/>
  <c r="T426" i="2"/>
  <c r="S426" i="2"/>
  <c r="T425" i="2"/>
  <c r="S425" i="2"/>
  <c r="T424" i="2"/>
  <c r="S424" i="2"/>
  <c r="T423" i="2"/>
  <c r="S423" i="2"/>
  <c r="T422" i="2"/>
  <c r="S422" i="2"/>
  <c r="T421" i="2"/>
  <c r="S421" i="2"/>
  <c r="T420" i="2"/>
  <c r="S420" i="2"/>
  <c r="T419" i="2"/>
  <c r="S419" i="2"/>
  <c r="T418" i="2"/>
  <c r="S418" i="2"/>
  <c r="T417" i="2"/>
  <c r="S417" i="2"/>
  <c r="T416" i="2"/>
  <c r="S416" i="2"/>
  <c r="T415" i="2"/>
  <c r="S415" i="2"/>
  <c r="T414" i="2"/>
  <c r="S414" i="2"/>
  <c r="T413" i="2"/>
  <c r="S413" i="2"/>
  <c r="T412" i="2"/>
  <c r="S412" i="2"/>
  <c r="T411" i="2"/>
  <c r="S411" i="2"/>
  <c r="T410" i="2"/>
  <c r="S410" i="2"/>
  <c r="T409" i="2"/>
  <c r="S409" i="2"/>
  <c r="T408" i="2"/>
  <c r="S408" i="2"/>
  <c r="T407" i="2"/>
  <c r="S407" i="2"/>
  <c r="T406" i="2"/>
  <c r="S406" i="2"/>
  <c r="T405" i="2"/>
  <c r="S405" i="2"/>
  <c r="T404" i="2"/>
  <c r="S404" i="2"/>
  <c r="T403" i="2"/>
  <c r="S403" i="2"/>
  <c r="T402" i="2"/>
  <c r="S402" i="2"/>
  <c r="T401" i="2"/>
  <c r="S401" i="2"/>
  <c r="T400" i="2"/>
  <c r="S400" i="2"/>
  <c r="T399" i="2"/>
  <c r="S399" i="2"/>
  <c r="T398" i="2"/>
  <c r="S398" i="2"/>
  <c r="T397" i="2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40" i="2"/>
  <c r="S140" i="2"/>
  <c r="T139" i="2"/>
  <c r="S139" i="2"/>
  <c r="T138" i="2"/>
  <c r="S138" i="2"/>
  <c r="T137" i="2"/>
  <c r="S137" i="2"/>
  <c r="T136" i="2"/>
  <c r="S136" i="2"/>
  <c r="T135" i="2"/>
  <c r="S135" i="2"/>
  <c r="T134" i="2"/>
  <c r="S134" i="2"/>
  <c r="T133" i="2"/>
  <c r="S133" i="2"/>
  <c r="T132" i="2"/>
  <c r="S132" i="2"/>
  <c r="T131" i="2"/>
  <c r="S131" i="2"/>
  <c r="T130" i="2"/>
  <c r="S130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T111" i="2"/>
  <c r="S111" i="2"/>
  <c r="T110" i="2"/>
  <c r="S110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U2" i="2"/>
  <c r="T2" i="2"/>
  <c r="S2" i="2"/>
  <c r="R444" i="5" l="1"/>
  <c r="B444" i="4" s="1"/>
  <c r="B224" i="4"/>
  <c r="R422" i="5"/>
  <c r="B422" i="4" s="1"/>
  <c r="R171" i="5"/>
  <c r="B171" i="4" s="1"/>
  <c r="R182" i="5"/>
  <c r="B182" i="4" s="1"/>
  <c r="R278" i="5"/>
  <c r="B278" i="4" s="1"/>
  <c r="R301" i="5"/>
  <c r="B301" i="4" s="1"/>
  <c r="R442" i="5"/>
  <c r="B442" i="4" s="1"/>
  <c r="R253" i="5"/>
  <c r="B253" i="4" s="1"/>
  <c r="R538" i="5"/>
  <c r="B538" i="4" s="1"/>
  <c r="R86" i="5"/>
  <c r="B86" i="4" s="1"/>
  <c r="R28" i="5"/>
  <c r="B28" i="4" s="1"/>
  <c r="R708" i="5"/>
  <c r="B708" i="4" s="1"/>
  <c r="B125" i="4"/>
  <c r="R417" i="5"/>
  <c r="B417" i="4" s="1"/>
  <c r="R453" i="5"/>
  <c r="B453" i="4" s="1"/>
  <c r="R488" i="5"/>
  <c r="B488" i="4" s="1"/>
  <c r="R29" i="5"/>
  <c r="B29" i="4" s="1"/>
  <c r="R863" i="5"/>
  <c r="B863" i="4" s="1"/>
  <c r="R954" i="5"/>
  <c r="B954" i="4" s="1"/>
  <c r="R552" i="5"/>
  <c r="B552" i="4" s="1"/>
  <c r="B720" i="4"/>
  <c r="B682" i="4"/>
  <c r="B717" i="4"/>
  <c r="B874" i="4"/>
  <c r="R19" i="5"/>
  <c r="B19" i="4" s="1"/>
  <c r="R108" i="5"/>
  <c r="B108" i="4" s="1"/>
  <c r="R97" i="5"/>
  <c r="B97" i="4" s="1"/>
  <c r="R49" i="5"/>
  <c r="B49" i="4" s="1"/>
  <c r="R166" i="5"/>
  <c r="B166" i="4" s="1"/>
  <c r="R584" i="5"/>
  <c r="B584" i="4" s="1"/>
  <c r="B745" i="4"/>
  <c r="R342" i="5"/>
  <c r="B342" i="4" s="1"/>
  <c r="R412" i="5"/>
  <c r="B412" i="4" s="1"/>
  <c r="R421" i="5"/>
  <c r="B421" i="4" s="1"/>
  <c r="R449" i="5"/>
  <c r="B449" i="4" s="1"/>
  <c r="R209" i="5"/>
  <c r="B209" i="4" s="1"/>
  <c r="B662" i="4"/>
  <c r="R65" i="5"/>
  <c r="B65" i="4" s="1"/>
  <c r="R13" i="5"/>
  <c r="B13" i="4" s="1"/>
  <c r="R579" i="5"/>
  <c r="B579" i="4" s="1"/>
  <c r="R337" i="5"/>
  <c r="B337" i="4" s="1"/>
  <c r="R437" i="5"/>
  <c r="B437" i="4" s="1"/>
  <c r="R470" i="5"/>
  <c r="B470" i="4" s="1"/>
  <c r="R3" i="5"/>
  <c r="B3" i="4" s="1"/>
  <c r="R119" i="5"/>
  <c r="B119" i="4" s="1"/>
  <c r="R118" i="5"/>
  <c r="B118" i="4" s="1"/>
  <c r="R129" i="5"/>
  <c r="B129" i="4" s="1"/>
  <c r="R642" i="5"/>
  <c r="B642" i="4" s="1"/>
  <c r="R666" i="5"/>
  <c r="B666" i="4" s="1"/>
  <c r="R768" i="5"/>
  <c r="B768" i="4" s="1"/>
  <c r="R784" i="5"/>
  <c r="B784" i="4" s="1"/>
  <c r="B448" i="4"/>
  <c r="R630" i="5"/>
  <c r="B630" i="4" s="1"/>
  <c r="R641" i="5"/>
  <c r="B641" i="4" s="1"/>
  <c r="R134" i="5"/>
  <c r="B134" i="4" s="1"/>
  <c r="R135" i="5"/>
  <c r="B135" i="4" s="1"/>
  <c r="R177" i="5"/>
  <c r="B177" i="4" s="1"/>
  <c r="R485" i="5"/>
  <c r="B485" i="4" s="1"/>
  <c r="R631" i="5"/>
  <c r="B631" i="4" s="1"/>
  <c r="R938" i="5"/>
  <c r="B938" i="4" s="1"/>
  <c r="R611" i="5"/>
  <c r="B611" i="4" s="1"/>
  <c r="R616" i="5"/>
  <c r="B616" i="4" s="1"/>
  <c r="R678" i="5"/>
  <c r="B678" i="4" s="1"/>
  <c r="R198" i="5"/>
  <c r="B198" i="4" s="1"/>
  <c r="R35" i="5"/>
  <c r="B35" i="4" s="1"/>
  <c r="R43" i="5"/>
  <c r="B43" i="4" s="1"/>
  <c r="R394" i="5"/>
  <c r="B394" i="4" s="1"/>
  <c r="R484" i="5"/>
  <c r="B484" i="4" s="1"/>
  <c r="R694" i="5"/>
  <c r="B694" i="4" s="1"/>
  <c r="R54" i="5"/>
  <c r="B54" i="4" s="1"/>
  <c r="R507" i="5"/>
  <c r="B507" i="4" s="1"/>
  <c r="R34" i="5"/>
  <c r="B34" i="4" s="1"/>
  <c r="R150" i="5"/>
  <c r="B150" i="4" s="1"/>
  <c r="R193" i="5"/>
  <c r="B193" i="4" s="1"/>
  <c r="R310" i="5"/>
  <c r="B310" i="4" s="1"/>
  <c r="R458" i="5"/>
  <c r="B458" i="4" s="1"/>
  <c r="R673" i="5"/>
  <c r="B673" i="4" s="1"/>
  <c r="R173" i="5"/>
  <c r="B173" i="4" s="1"/>
  <c r="R187" i="5"/>
  <c r="B187" i="4" s="1"/>
  <c r="R847" i="5"/>
  <c r="B847" i="4" s="1"/>
  <c r="R183" i="5"/>
  <c r="B183" i="4" s="1"/>
  <c r="R12" i="5"/>
  <c r="B12" i="4" s="1"/>
  <c r="R474" i="5"/>
  <c r="B474" i="4" s="1"/>
  <c r="R800" i="5"/>
  <c r="B800" i="4" s="1"/>
  <c r="R18" i="5"/>
  <c r="B18" i="4" s="1"/>
  <c r="R620" i="5"/>
  <c r="B620" i="4" s="1"/>
  <c r="R858" i="5"/>
  <c r="B858" i="4" s="1"/>
  <c r="R102" i="5"/>
  <c r="B102" i="4" s="1"/>
  <c r="R161" i="5"/>
  <c r="B161" i="4" s="1"/>
  <c r="R634" i="5"/>
  <c r="B634" i="4" s="1"/>
  <c r="R704" i="5"/>
  <c r="B704" i="4" s="1"/>
  <c r="J2" i="3"/>
  <c r="M5" i="5"/>
  <c r="D8" i="5"/>
  <c r="G9" i="5"/>
  <c r="J10" i="5"/>
  <c r="M21" i="5"/>
  <c r="D24" i="5"/>
  <c r="G25" i="5"/>
  <c r="J26" i="5"/>
  <c r="M37" i="5"/>
  <c r="G40" i="5"/>
  <c r="G50" i="5"/>
  <c r="G66" i="5"/>
  <c r="J69" i="5"/>
  <c r="I69" i="5"/>
  <c r="H69" i="5"/>
  <c r="D69" i="5"/>
  <c r="E76" i="5"/>
  <c r="J85" i="5"/>
  <c r="I85" i="5"/>
  <c r="H85" i="5"/>
  <c r="G85" i="5"/>
  <c r="F85" i="5"/>
  <c r="D85" i="5"/>
  <c r="C85" i="5"/>
  <c r="R157" i="5"/>
  <c r="B157" i="4" s="1"/>
  <c r="M176" i="5"/>
  <c r="J176" i="5"/>
  <c r="I176" i="5"/>
  <c r="H176" i="5"/>
  <c r="G176" i="5"/>
  <c r="F176" i="5"/>
  <c r="E176" i="5"/>
  <c r="D176" i="5"/>
  <c r="C176" i="5"/>
  <c r="B176" i="5"/>
  <c r="R151" i="5"/>
  <c r="B151" i="4" s="1"/>
  <c r="F41" i="5"/>
  <c r="E41" i="5"/>
  <c r="D41" i="5"/>
  <c r="B46" i="5"/>
  <c r="F57" i="5"/>
  <c r="E57" i="5"/>
  <c r="D57" i="5"/>
  <c r="B62" i="5"/>
  <c r="R62" i="5" s="1"/>
  <c r="B62" i="4" s="1"/>
  <c r="C72" i="5"/>
  <c r="B72" i="5"/>
  <c r="H72" i="5"/>
  <c r="I74" i="5"/>
  <c r="H74" i="5"/>
  <c r="G74" i="5"/>
  <c r="E74" i="5"/>
  <c r="C74" i="5"/>
  <c r="R77" i="5"/>
  <c r="B77" i="4" s="1"/>
  <c r="M128" i="5"/>
  <c r="J128" i="5"/>
  <c r="I128" i="5"/>
  <c r="H128" i="5"/>
  <c r="G128" i="5"/>
  <c r="E128" i="5"/>
  <c r="D128" i="5"/>
  <c r="C128" i="5"/>
  <c r="B128" i="5"/>
  <c r="R128" i="5" s="1"/>
  <c r="B128" i="4" s="1"/>
  <c r="J351" i="5"/>
  <c r="I351" i="5"/>
  <c r="H351" i="5"/>
  <c r="G351" i="5"/>
  <c r="F351" i="5"/>
  <c r="E351" i="5"/>
  <c r="D351" i="5"/>
  <c r="C351" i="5"/>
  <c r="B351" i="5"/>
  <c r="M351" i="5"/>
  <c r="F24" i="5"/>
  <c r="F46" i="5"/>
  <c r="H47" i="5"/>
  <c r="G47" i="5"/>
  <c r="F47" i="5"/>
  <c r="F62" i="5"/>
  <c r="H63" i="5"/>
  <c r="G63" i="5"/>
  <c r="F63" i="5"/>
  <c r="B78" i="5"/>
  <c r="D83" i="5"/>
  <c r="C83" i="5"/>
  <c r="R83" i="5" s="1"/>
  <c r="B83" i="4" s="1"/>
  <c r="B83" i="5"/>
  <c r="I83" i="5"/>
  <c r="H83" i="5"/>
  <c r="R167" i="5"/>
  <c r="B167" i="4" s="1"/>
  <c r="H79" i="5"/>
  <c r="G79" i="5"/>
  <c r="F79" i="5"/>
  <c r="D79" i="5"/>
  <c r="B79" i="5"/>
  <c r="M4" i="5"/>
  <c r="G8" i="5"/>
  <c r="J9" i="5"/>
  <c r="I14" i="5"/>
  <c r="B17" i="5"/>
  <c r="M20" i="5"/>
  <c r="G24" i="5"/>
  <c r="J25" i="5"/>
  <c r="I30" i="5"/>
  <c r="B33" i="5"/>
  <c r="M36" i="5"/>
  <c r="J40" i="5"/>
  <c r="G46" i="5"/>
  <c r="J50" i="5"/>
  <c r="J53" i="5"/>
  <c r="I53" i="5"/>
  <c r="H53" i="5"/>
  <c r="B55" i="5"/>
  <c r="G62" i="5"/>
  <c r="J66" i="5"/>
  <c r="H76" i="5"/>
  <c r="F78" i="5"/>
  <c r="C80" i="5"/>
  <c r="G89" i="5"/>
  <c r="B114" i="5"/>
  <c r="E117" i="5"/>
  <c r="H297" i="5"/>
  <c r="G297" i="5"/>
  <c r="F297" i="5"/>
  <c r="E297" i="5"/>
  <c r="D297" i="5"/>
  <c r="B297" i="5"/>
  <c r="M297" i="5"/>
  <c r="I297" i="5"/>
  <c r="C297" i="5"/>
  <c r="B6" i="5"/>
  <c r="H8" i="5"/>
  <c r="R8" i="5" s="1"/>
  <c r="B8" i="4" s="1"/>
  <c r="M9" i="5"/>
  <c r="J14" i="5"/>
  <c r="R14" i="5" s="1"/>
  <c r="B14" i="4" s="1"/>
  <c r="C17" i="5"/>
  <c r="B22" i="5"/>
  <c r="H24" i="5"/>
  <c r="M25" i="5"/>
  <c r="J30" i="5"/>
  <c r="C33" i="5"/>
  <c r="B38" i="5"/>
  <c r="H46" i="5"/>
  <c r="M50" i="5"/>
  <c r="C55" i="5"/>
  <c r="H62" i="5"/>
  <c r="G78" i="5"/>
  <c r="J197" i="5"/>
  <c r="I197" i="5"/>
  <c r="H197" i="5"/>
  <c r="G197" i="5"/>
  <c r="F197" i="5"/>
  <c r="E197" i="5"/>
  <c r="D197" i="5"/>
  <c r="C197" i="5"/>
  <c r="B197" i="5"/>
  <c r="B11" i="5"/>
  <c r="D17" i="5"/>
  <c r="C22" i="5"/>
  <c r="I24" i="5"/>
  <c r="B27" i="5"/>
  <c r="D33" i="5"/>
  <c r="C38" i="5"/>
  <c r="C40" i="5"/>
  <c r="B40" i="5"/>
  <c r="C45" i="5"/>
  <c r="R45" i="5" s="1"/>
  <c r="B45" i="4" s="1"/>
  <c r="I46" i="5"/>
  <c r="D55" i="5"/>
  <c r="C61" i="5"/>
  <c r="I62" i="5"/>
  <c r="M76" i="5"/>
  <c r="I76" i="5"/>
  <c r="D76" i="5"/>
  <c r="R76" i="5" s="1"/>
  <c r="B76" i="4" s="1"/>
  <c r="H78" i="5"/>
  <c r="F89" i="5"/>
  <c r="E89" i="5"/>
  <c r="D89" i="5"/>
  <c r="C89" i="5"/>
  <c r="B89" i="5"/>
  <c r="M89" i="5"/>
  <c r="J89" i="5"/>
  <c r="I89" i="5"/>
  <c r="M112" i="5"/>
  <c r="J112" i="5"/>
  <c r="I112" i="5"/>
  <c r="H112" i="5"/>
  <c r="G112" i="5"/>
  <c r="E112" i="5"/>
  <c r="D112" i="5"/>
  <c r="C112" i="5"/>
  <c r="B112" i="5"/>
  <c r="R112" i="5" s="1"/>
  <c r="B112" i="4" s="1"/>
  <c r="M114" i="5"/>
  <c r="J114" i="5"/>
  <c r="I114" i="5"/>
  <c r="H114" i="5"/>
  <c r="G114" i="5"/>
  <c r="F114" i="5"/>
  <c r="E114" i="5"/>
  <c r="D114" i="5"/>
  <c r="J117" i="5"/>
  <c r="I117" i="5"/>
  <c r="H117" i="5"/>
  <c r="G117" i="5"/>
  <c r="F117" i="5"/>
  <c r="D117" i="5"/>
  <c r="C117" i="5"/>
  <c r="B117" i="5"/>
  <c r="R117" i="5" s="1"/>
  <c r="B117" i="4" s="1"/>
  <c r="R140" i="5"/>
  <c r="B140" i="4" s="1"/>
  <c r="D6" i="5"/>
  <c r="J8" i="5"/>
  <c r="C11" i="5"/>
  <c r="B16" i="5"/>
  <c r="E17" i="5"/>
  <c r="D22" i="5"/>
  <c r="J24" i="5"/>
  <c r="C27" i="5"/>
  <c r="B32" i="5"/>
  <c r="R32" i="5" s="1"/>
  <c r="B32" i="4" s="1"/>
  <c r="E33" i="5"/>
  <c r="D38" i="5"/>
  <c r="D45" i="5"/>
  <c r="J46" i="5"/>
  <c r="E55" i="5"/>
  <c r="D61" i="5"/>
  <c r="J62" i="5"/>
  <c r="I78" i="5"/>
  <c r="M80" i="5"/>
  <c r="J80" i="5"/>
  <c r="I80" i="5"/>
  <c r="G80" i="5"/>
  <c r="E80" i="5"/>
  <c r="D80" i="5"/>
  <c r="J149" i="5"/>
  <c r="I149" i="5"/>
  <c r="H149" i="5"/>
  <c r="G149" i="5"/>
  <c r="F149" i="5"/>
  <c r="D149" i="5"/>
  <c r="C149" i="5"/>
  <c r="B149" i="5"/>
  <c r="M192" i="5"/>
  <c r="J192" i="5"/>
  <c r="I192" i="5"/>
  <c r="H192" i="5"/>
  <c r="G192" i="5"/>
  <c r="F192" i="5"/>
  <c r="E192" i="5"/>
  <c r="D192" i="5"/>
  <c r="C192" i="5"/>
  <c r="B192" i="5"/>
  <c r="J181" i="5"/>
  <c r="I181" i="5"/>
  <c r="H181" i="5"/>
  <c r="G181" i="5"/>
  <c r="F181" i="5"/>
  <c r="E181" i="5"/>
  <c r="D181" i="5"/>
  <c r="C181" i="5"/>
  <c r="B181" i="5"/>
  <c r="C6" i="5"/>
  <c r="B5" i="5"/>
  <c r="E6" i="5"/>
  <c r="D11" i="5"/>
  <c r="C16" i="5"/>
  <c r="F17" i="5"/>
  <c r="B21" i="5"/>
  <c r="R21" i="5" s="1"/>
  <c r="B21" i="4" s="1"/>
  <c r="E22" i="5"/>
  <c r="D27" i="5"/>
  <c r="C32" i="5"/>
  <c r="F33" i="5"/>
  <c r="B37" i="5"/>
  <c r="E38" i="5"/>
  <c r="E45" i="5"/>
  <c r="F55" i="5"/>
  <c r="C56" i="5"/>
  <c r="B56" i="5"/>
  <c r="R56" i="5" s="1"/>
  <c r="B56" i="4" s="1"/>
  <c r="E61" i="5"/>
  <c r="E67" i="5"/>
  <c r="G68" i="5"/>
  <c r="F68" i="5"/>
  <c r="E68" i="5"/>
  <c r="R68" i="5" s="1"/>
  <c r="B68" i="4" s="1"/>
  <c r="R113" i="5"/>
  <c r="B113" i="4" s="1"/>
  <c r="M144" i="5"/>
  <c r="J144" i="5"/>
  <c r="I144" i="5"/>
  <c r="H144" i="5"/>
  <c r="G144" i="5"/>
  <c r="E144" i="5"/>
  <c r="D144" i="5"/>
  <c r="C144" i="5"/>
  <c r="B144" i="5"/>
  <c r="M146" i="5"/>
  <c r="J146" i="5"/>
  <c r="I146" i="5"/>
  <c r="H146" i="5"/>
  <c r="G146" i="5"/>
  <c r="F146" i="5"/>
  <c r="E146" i="5"/>
  <c r="D146" i="5"/>
  <c r="J319" i="5"/>
  <c r="I319" i="5"/>
  <c r="H319" i="5"/>
  <c r="G319" i="5"/>
  <c r="F319" i="5"/>
  <c r="E319" i="5"/>
  <c r="D319" i="5"/>
  <c r="C319" i="5"/>
  <c r="B319" i="5"/>
  <c r="M130" i="5"/>
  <c r="J130" i="5"/>
  <c r="I130" i="5"/>
  <c r="H130" i="5"/>
  <c r="G130" i="5"/>
  <c r="F130" i="5"/>
  <c r="E130" i="5"/>
  <c r="D130" i="5"/>
  <c r="G17" i="5"/>
  <c r="F22" i="5"/>
  <c r="G33" i="5"/>
  <c r="C37" i="5"/>
  <c r="F45" i="5"/>
  <c r="E46" i="5"/>
  <c r="D46" i="5"/>
  <c r="C46" i="5"/>
  <c r="G55" i="5"/>
  <c r="R55" i="5" s="1"/>
  <c r="B55" i="4" s="1"/>
  <c r="F61" i="5"/>
  <c r="E62" i="5"/>
  <c r="D62" i="5"/>
  <c r="C62" i="5"/>
  <c r="F67" i="5"/>
  <c r="E78" i="5"/>
  <c r="D78" i="5"/>
  <c r="C78" i="5"/>
  <c r="J78" i="5"/>
  <c r="R92" i="5"/>
  <c r="B92" i="4" s="1"/>
  <c r="R109" i="5"/>
  <c r="B109" i="4" s="1"/>
  <c r="J133" i="5"/>
  <c r="I133" i="5"/>
  <c r="H133" i="5"/>
  <c r="G133" i="5"/>
  <c r="F133" i="5"/>
  <c r="D133" i="5"/>
  <c r="C133" i="5"/>
  <c r="B133" i="5"/>
  <c r="D51" i="5"/>
  <c r="C51" i="5"/>
  <c r="B51" i="5"/>
  <c r="C21" i="5"/>
  <c r="D5" i="5"/>
  <c r="G6" i="5"/>
  <c r="J7" i="5"/>
  <c r="R7" i="5" s="1"/>
  <c r="B7" i="4" s="1"/>
  <c r="C10" i="5"/>
  <c r="F11" i="5"/>
  <c r="B15" i="5"/>
  <c r="E16" i="5"/>
  <c r="H17" i="5"/>
  <c r="D21" i="5"/>
  <c r="G22" i="5"/>
  <c r="J23" i="5"/>
  <c r="R23" i="5" s="1"/>
  <c r="B23" i="4" s="1"/>
  <c r="C26" i="5"/>
  <c r="F27" i="5"/>
  <c r="B31" i="5"/>
  <c r="E32" i="5"/>
  <c r="H33" i="5"/>
  <c r="D37" i="5"/>
  <c r="G38" i="5"/>
  <c r="J39" i="5"/>
  <c r="C41" i="5"/>
  <c r="I42" i="5"/>
  <c r="H42" i="5"/>
  <c r="G42" i="5"/>
  <c r="R42" i="5" s="1"/>
  <c r="B42" i="4" s="1"/>
  <c r="B44" i="5"/>
  <c r="G45" i="5"/>
  <c r="F51" i="5"/>
  <c r="G52" i="5"/>
  <c r="F52" i="5"/>
  <c r="E52" i="5"/>
  <c r="R52" i="5" s="1"/>
  <c r="B52" i="4" s="1"/>
  <c r="H55" i="5"/>
  <c r="J58" i="5"/>
  <c r="B60" i="5"/>
  <c r="G61" i="5"/>
  <c r="G67" i="5"/>
  <c r="F73" i="5"/>
  <c r="E73" i="5"/>
  <c r="D73" i="5"/>
  <c r="B73" i="5"/>
  <c r="M73" i="5"/>
  <c r="R81" i="5"/>
  <c r="B81" i="4" s="1"/>
  <c r="H82" i="5"/>
  <c r="R145" i="5"/>
  <c r="B145" i="4" s="1"/>
  <c r="B41" i="5"/>
  <c r="B4" i="5"/>
  <c r="R4" i="5" s="1"/>
  <c r="B4" i="4" s="1"/>
  <c r="E5" i="5"/>
  <c r="H6" i="5"/>
  <c r="D10" i="5"/>
  <c r="G11" i="5"/>
  <c r="C15" i="5"/>
  <c r="F16" i="5"/>
  <c r="I17" i="5"/>
  <c r="B20" i="5"/>
  <c r="E21" i="5"/>
  <c r="H22" i="5"/>
  <c r="D26" i="5"/>
  <c r="G27" i="5"/>
  <c r="C31" i="5"/>
  <c r="F32" i="5"/>
  <c r="I33" i="5"/>
  <c r="B36" i="5"/>
  <c r="E37" i="5"/>
  <c r="H38" i="5"/>
  <c r="G41" i="5"/>
  <c r="C44" i="5"/>
  <c r="H45" i="5"/>
  <c r="G51" i="5"/>
  <c r="I55" i="5"/>
  <c r="B57" i="5"/>
  <c r="C60" i="5"/>
  <c r="H61" i="5"/>
  <c r="H67" i="5"/>
  <c r="B69" i="5"/>
  <c r="D72" i="5"/>
  <c r="C79" i="5"/>
  <c r="R141" i="5"/>
  <c r="B141" i="4" s="1"/>
  <c r="J165" i="5"/>
  <c r="I165" i="5"/>
  <c r="H165" i="5"/>
  <c r="R165" i="5" s="1"/>
  <c r="B165" i="4" s="1"/>
  <c r="G165" i="5"/>
  <c r="F165" i="5"/>
  <c r="E165" i="5"/>
  <c r="D165" i="5"/>
  <c r="C165" i="5"/>
  <c r="B165" i="5"/>
  <c r="R93" i="5"/>
  <c r="B93" i="4" s="1"/>
  <c r="C5" i="5"/>
  <c r="B10" i="5"/>
  <c r="E27" i="5"/>
  <c r="F38" i="5"/>
  <c r="C4" i="5"/>
  <c r="F5" i="5"/>
  <c r="I6" i="5"/>
  <c r="B9" i="5"/>
  <c r="R9" i="5" s="1"/>
  <c r="B9" i="4" s="1"/>
  <c r="E10" i="5"/>
  <c r="H11" i="5"/>
  <c r="D15" i="5"/>
  <c r="G16" i="5"/>
  <c r="J17" i="5"/>
  <c r="C20" i="5"/>
  <c r="F21" i="5"/>
  <c r="I22" i="5"/>
  <c r="B25" i="5"/>
  <c r="E26" i="5"/>
  <c r="H27" i="5"/>
  <c r="D31" i="5"/>
  <c r="G32" i="5"/>
  <c r="J33" i="5"/>
  <c r="C36" i="5"/>
  <c r="F37" i="5"/>
  <c r="I38" i="5"/>
  <c r="H41" i="5"/>
  <c r="D44" i="5"/>
  <c r="I45" i="5"/>
  <c r="B47" i="5"/>
  <c r="B50" i="5"/>
  <c r="H51" i="5"/>
  <c r="J55" i="5"/>
  <c r="C57" i="5"/>
  <c r="I58" i="5"/>
  <c r="H58" i="5"/>
  <c r="G58" i="5"/>
  <c r="D60" i="5"/>
  <c r="I61" i="5"/>
  <c r="B63" i="5"/>
  <c r="B66" i="5"/>
  <c r="C69" i="5"/>
  <c r="E72" i="5"/>
  <c r="E79" i="5"/>
  <c r="M82" i="5"/>
  <c r="J82" i="5"/>
  <c r="F82" i="5"/>
  <c r="E82" i="5"/>
  <c r="E133" i="5"/>
  <c r="R189" i="5"/>
  <c r="B189" i="4" s="1"/>
  <c r="J202" i="5"/>
  <c r="H202" i="5"/>
  <c r="M202" i="5"/>
  <c r="I202" i="5"/>
  <c r="G202" i="5"/>
  <c r="F202" i="5"/>
  <c r="E202" i="5"/>
  <c r="D202" i="5"/>
  <c r="R202" i="5" s="1"/>
  <c r="B202" i="4" s="1"/>
  <c r="C202" i="5"/>
  <c r="B202" i="5"/>
  <c r="D67" i="5"/>
  <c r="C67" i="5"/>
  <c r="B67" i="5"/>
  <c r="F6" i="5"/>
  <c r="E11" i="5"/>
  <c r="R39" i="5"/>
  <c r="B39" i="4" s="1"/>
  <c r="I41" i="5"/>
  <c r="J45" i="5"/>
  <c r="C47" i="5"/>
  <c r="M48" i="5"/>
  <c r="J48" i="5"/>
  <c r="I48" i="5"/>
  <c r="R48" i="5" s="1"/>
  <c r="B48" i="4" s="1"/>
  <c r="I51" i="5"/>
  <c r="B53" i="5"/>
  <c r="G57" i="5"/>
  <c r="J61" i="5"/>
  <c r="C63" i="5"/>
  <c r="M64" i="5"/>
  <c r="J64" i="5"/>
  <c r="I64" i="5"/>
  <c r="C66" i="5"/>
  <c r="J67" i="5"/>
  <c r="E69" i="5"/>
  <c r="F72" i="5"/>
  <c r="B74" i="5"/>
  <c r="R74" i="5" s="1"/>
  <c r="B74" i="4" s="1"/>
  <c r="I79" i="5"/>
  <c r="M96" i="5"/>
  <c r="J96" i="5"/>
  <c r="I96" i="5"/>
  <c r="H96" i="5"/>
  <c r="G96" i="5"/>
  <c r="E96" i="5"/>
  <c r="D96" i="5"/>
  <c r="B96" i="5"/>
  <c r="M98" i="5"/>
  <c r="J98" i="5"/>
  <c r="I98" i="5"/>
  <c r="H98" i="5"/>
  <c r="G98" i="5"/>
  <c r="F98" i="5"/>
  <c r="E98" i="5"/>
  <c r="D98" i="5"/>
  <c r="J101" i="5"/>
  <c r="I101" i="5"/>
  <c r="H101" i="5"/>
  <c r="G101" i="5"/>
  <c r="F101" i="5"/>
  <c r="D101" i="5"/>
  <c r="C101" i="5"/>
  <c r="B101" i="5"/>
  <c r="R124" i="5"/>
  <c r="B124" i="4" s="1"/>
  <c r="B130" i="5"/>
  <c r="M133" i="5"/>
  <c r="M160" i="5"/>
  <c r="J160" i="5"/>
  <c r="I160" i="5"/>
  <c r="H160" i="5"/>
  <c r="G160" i="5"/>
  <c r="F160" i="5"/>
  <c r="E160" i="5"/>
  <c r="D160" i="5"/>
  <c r="C160" i="5"/>
  <c r="B160" i="5"/>
  <c r="R199" i="5"/>
  <c r="B199" i="4" s="1"/>
  <c r="H94" i="5"/>
  <c r="G99" i="5"/>
  <c r="I105" i="5"/>
  <c r="H110" i="5"/>
  <c r="G115" i="5"/>
  <c r="I121" i="5"/>
  <c r="H126" i="5"/>
  <c r="G131" i="5"/>
  <c r="I137" i="5"/>
  <c r="H142" i="5"/>
  <c r="G147" i="5"/>
  <c r="I153" i="5"/>
  <c r="H158" i="5"/>
  <c r="D162" i="5"/>
  <c r="G163" i="5"/>
  <c r="I169" i="5"/>
  <c r="H174" i="5"/>
  <c r="D178" i="5"/>
  <c r="G179" i="5"/>
  <c r="H190" i="5"/>
  <c r="D194" i="5"/>
  <c r="G195" i="5"/>
  <c r="F204" i="5"/>
  <c r="J207" i="5"/>
  <c r="I207" i="5"/>
  <c r="G207" i="5"/>
  <c r="F207" i="5"/>
  <c r="B207" i="5"/>
  <c r="R207" i="5" s="1"/>
  <c r="B207" i="4" s="1"/>
  <c r="F215" i="5"/>
  <c r="B217" i="5"/>
  <c r="I222" i="5"/>
  <c r="I227" i="5"/>
  <c r="M234" i="5"/>
  <c r="J234" i="5"/>
  <c r="I234" i="5"/>
  <c r="H234" i="5"/>
  <c r="G234" i="5"/>
  <c r="C234" i="5"/>
  <c r="G236" i="5"/>
  <c r="R257" i="5"/>
  <c r="B257" i="4" s="1"/>
  <c r="J271" i="5"/>
  <c r="I271" i="5"/>
  <c r="H271" i="5"/>
  <c r="G271" i="5"/>
  <c r="F271" i="5"/>
  <c r="D271" i="5"/>
  <c r="C271" i="5"/>
  <c r="B271" i="5"/>
  <c r="F291" i="5"/>
  <c r="E291" i="5"/>
  <c r="D291" i="5"/>
  <c r="C291" i="5"/>
  <c r="B291" i="5"/>
  <c r="M291" i="5"/>
  <c r="I291" i="5"/>
  <c r="F323" i="5"/>
  <c r="E323" i="5"/>
  <c r="D323" i="5"/>
  <c r="C323" i="5"/>
  <c r="B323" i="5"/>
  <c r="M323" i="5"/>
  <c r="J323" i="5"/>
  <c r="I323" i="5"/>
  <c r="F355" i="5"/>
  <c r="E355" i="5"/>
  <c r="D355" i="5"/>
  <c r="C355" i="5"/>
  <c r="B355" i="5"/>
  <c r="M355" i="5"/>
  <c r="J355" i="5"/>
  <c r="I355" i="5"/>
  <c r="M362" i="5"/>
  <c r="J362" i="5"/>
  <c r="I362" i="5"/>
  <c r="H362" i="5"/>
  <c r="G362" i="5"/>
  <c r="F362" i="5"/>
  <c r="E362" i="5"/>
  <c r="D362" i="5"/>
  <c r="C362" i="5"/>
  <c r="B362" i="5"/>
  <c r="R381" i="5"/>
  <c r="B381" i="4" s="1"/>
  <c r="I94" i="5"/>
  <c r="H99" i="5"/>
  <c r="J105" i="5"/>
  <c r="I110" i="5"/>
  <c r="H115" i="5"/>
  <c r="J121" i="5"/>
  <c r="I126" i="5"/>
  <c r="H131" i="5"/>
  <c r="J137" i="5"/>
  <c r="I142" i="5"/>
  <c r="H147" i="5"/>
  <c r="J153" i="5"/>
  <c r="I158" i="5"/>
  <c r="E162" i="5"/>
  <c r="H163" i="5"/>
  <c r="J169" i="5"/>
  <c r="I174" i="5"/>
  <c r="E178" i="5"/>
  <c r="H179" i="5"/>
  <c r="J185" i="5"/>
  <c r="I190" i="5"/>
  <c r="E194" i="5"/>
  <c r="H195" i="5"/>
  <c r="J201" i="5"/>
  <c r="R203" i="5"/>
  <c r="B203" i="4" s="1"/>
  <c r="G204" i="5"/>
  <c r="J212" i="5"/>
  <c r="G215" i="5"/>
  <c r="C217" i="5"/>
  <c r="J222" i="5"/>
  <c r="J227" i="5"/>
  <c r="E232" i="5"/>
  <c r="D232" i="5"/>
  <c r="C232" i="5"/>
  <c r="B232" i="5"/>
  <c r="J232" i="5"/>
  <c r="H236" i="5"/>
  <c r="I243" i="5"/>
  <c r="J249" i="5"/>
  <c r="E255" i="5"/>
  <c r="G275" i="5"/>
  <c r="B284" i="5"/>
  <c r="M330" i="5"/>
  <c r="J330" i="5"/>
  <c r="I330" i="5"/>
  <c r="H330" i="5"/>
  <c r="G330" i="5"/>
  <c r="F330" i="5"/>
  <c r="E330" i="5"/>
  <c r="D330" i="5"/>
  <c r="C330" i="5"/>
  <c r="B330" i="5"/>
  <c r="R369" i="5"/>
  <c r="B369" i="4" s="1"/>
  <c r="E71" i="5"/>
  <c r="R71" i="5" s="1"/>
  <c r="B71" i="4" s="1"/>
  <c r="E87" i="5"/>
  <c r="R87" i="5" s="1"/>
  <c r="B87" i="4" s="1"/>
  <c r="H88" i="5"/>
  <c r="J94" i="5"/>
  <c r="I99" i="5"/>
  <c r="E103" i="5"/>
  <c r="R103" i="5" s="1"/>
  <c r="B103" i="4" s="1"/>
  <c r="H104" i="5"/>
  <c r="M105" i="5"/>
  <c r="J110" i="5"/>
  <c r="I115" i="5"/>
  <c r="H120" i="5"/>
  <c r="M121" i="5"/>
  <c r="J126" i="5"/>
  <c r="I131" i="5"/>
  <c r="H136" i="5"/>
  <c r="M137" i="5"/>
  <c r="J142" i="5"/>
  <c r="I147" i="5"/>
  <c r="H152" i="5"/>
  <c r="M153" i="5"/>
  <c r="J158" i="5"/>
  <c r="F162" i="5"/>
  <c r="I163" i="5"/>
  <c r="H168" i="5"/>
  <c r="M169" i="5"/>
  <c r="J174" i="5"/>
  <c r="F178" i="5"/>
  <c r="I179" i="5"/>
  <c r="H184" i="5"/>
  <c r="M185" i="5"/>
  <c r="J190" i="5"/>
  <c r="F194" i="5"/>
  <c r="I195" i="5"/>
  <c r="H200" i="5"/>
  <c r="M201" i="5"/>
  <c r="H204" i="5"/>
  <c r="B206" i="5"/>
  <c r="R206" i="5" s="1"/>
  <c r="B206" i="4" s="1"/>
  <c r="C210" i="5"/>
  <c r="B210" i="5"/>
  <c r="M210" i="5"/>
  <c r="H215" i="5"/>
  <c r="I217" i="5"/>
  <c r="R230" i="5"/>
  <c r="B230" i="4" s="1"/>
  <c r="J236" i="5"/>
  <c r="R262" i="5"/>
  <c r="B262" i="4" s="1"/>
  <c r="H275" i="5"/>
  <c r="H281" i="5"/>
  <c r="G281" i="5"/>
  <c r="F281" i="5"/>
  <c r="E281" i="5"/>
  <c r="D281" i="5"/>
  <c r="B281" i="5"/>
  <c r="R281" i="5" s="1"/>
  <c r="B281" i="4" s="1"/>
  <c r="M281" i="5"/>
  <c r="C284" i="5"/>
  <c r="R285" i="5"/>
  <c r="B285" i="4" s="1"/>
  <c r="M300" i="5"/>
  <c r="J300" i="5"/>
  <c r="I300" i="5"/>
  <c r="H300" i="5"/>
  <c r="F300" i="5"/>
  <c r="D300" i="5"/>
  <c r="F424" i="5"/>
  <c r="E424" i="5"/>
  <c r="D424" i="5"/>
  <c r="C424" i="5"/>
  <c r="B424" i="5"/>
  <c r="M424" i="5"/>
  <c r="J424" i="5"/>
  <c r="I424" i="5"/>
  <c r="H424" i="5"/>
  <c r="G424" i="5"/>
  <c r="J99" i="5"/>
  <c r="J115" i="5"/>
  <c r="J131" i="5"/>
  <c r="J147" i="5"/>
  <c r="G162" i="5"/>
  <c r="J163" i="5"/>
  <c r="M174" i="5"/>
  <c r="G178" i="5"/>
  <c r="J179" i="5"/>
  <c r="M190" i="5"/>
  <c r="G194" i="5"/>
  <c r="J195" i="5"/>
  <c r="J204" i="5"/>
  <c r="E206" i="5"/>
  <c r="I212" i="5"/>
  <c r="H212" i="5"/>
  <c r="F212" i="5"/>
  <c r="E212" i="5"/>
  <c r="I215" i="5"/>
  <c r="J217" i="5"/>
  <c r="G222" i="5"/>
  <c r="F222" i="5"/>
  <c r="E222" i="5"/>
  <c r="D222" i="5"/>
  <c r="C222" i="5"/>
  <c r="F227" i="5"/>
  <c r="E227" i="5"/>
  <c r="D227" i="5"/>
  <c r="C227" i="5"/>
  <c r="R227" i="5" s="1"/>
  <c r="B227" i="4" s="1"/>
  <c r="B227" i="5"/>
  <c r="F243" i="5"/>
  <c r="E243" i="5"/>
  <c r="D243" i="5"/>
  <c r="C243" i="5"/>
  <c r="B243" i="5"/>
  <c r="M243" i="5"/>
  <c r="H249" i="5"/>
  <c r="G249" i="5"/>
  <c r="F249" i="5"/>
  <c r="E249" i="5"/>
  <c r="D249" i="5"/>
  <c r="B249" i="5"/>
  <c r="J255" i="5"/>
  <c r="I255" i="5"/>
  <c r="H255" i="5"/>
  <c r="G255" i="5"/>
  <c r="F255" i="5"/>
  <c r="D255" i="5"/>
  <c r="C255" i="5"/>
  <c r="B255" i="5"/>
  <c r="E284" i="5"/>
  <c r="M298" i="5"/>
  <c r="J298" i="5"/>
  <c r="I298" i="5"/>
  <c r="H298" i="5"/>
  <c r="G298" i="5"/>
  <c r="E298" i="5"/>
  <c r="D298" i="5"/>
  <c r="C298" i="5"/>
  <c r="B298" i="5"/>
  <c r="R298" i="5" s="1"/>
  <c r="B298" i="4" s="1"/>
  <c r="R359" i="5"/>
  <c r="B359" i="4" s="1"/>
  <c r="M99" i="5"/>
  <c r="M115" i="5"/>
  <c r="M131" i="5"/>
  <c r="M147" i="5"/>
  <c r="H162" i="5"/>
  <c r="M163" i="5"/>
  <c r="H178" i="5"/>
  <c r="M179" i="5"/>
  <c r="H194" i="5"/>
  <c r="M195" i="5"/>
  <c r="M204" i="5"/>
  <c r="H206" i="5"/>
  <c r="I236" i="5"/>
  <c r="F236" i="5"/>
  <c r="G259" i="5"/>
  <c r="F275" i="5"/>
  <c r="E275" i="5"/>
  <c r="D275" i="5"/>
  <c r="C275" i="5"/>
  <c r="B275" i="5"/>
  <c r="M275" i="5"/>
  <c r="I275" i="5"/>
  <c r="M378" i="5"/>
  <c r="J378" i="5"/>
  <c r="I378" i="5"/>
  <c r="H378" i="5"/>
  <c r="G378" i="5"/>
  <c r="F378" i="5"/>
  <c r="E378" i="5"/>
  <c r="D378" i="5"/>
  <c r="C378" i="5"/>
  <c r="B378" i="5"/>
  <c r="I162" i="5"/>
  <c r="I178" i="5"/>
  <c r="I194" i="5"/>
  <c r="I206" i="5"/>
  <c r="B215" i="5"/>
  <c r="J215" i="5"/>
  <c r="H217" i="5"/>
  <c r="G217" i="5"/>
  <c r="F217" i="5"/>
  <c r="E217" i="5"/>
  <c r="D217" i="5"/>
  <c r="H259" i="5"/>
  <c r="M284" i="5"/>
  <c r="J284" i="5"/>
  <c r="I284" i="5"/>
  <c r="H284" i="5"/>
  <c r="F284" i="5"/>
  <c r="D284" i="5"/>
  <c r="R305" i="5"/>
  <c r="B305" i="4" s="1"/>
  <c r="R349" i="5"/>
  <c r="B349" i="4" s="1"/>
  <c r="J367" i="5"/>
  <c r="I367" i="5"/>
  <c r="H367" i="5"/>
  <c r="G367" i="5"/>
  <c r="F367" i="5"/>
  <c r="E367" i="5"/>
  <c r="D367" i="5"/>
  <c r="C367" i="5"/>
  <c r="B367" i="5"/>
  <c r="R385" i="5"/>
  <c r="B385" i="4" s="1"/>
  <c r="F472" i="5"/>
  <c r="E472" i="5"/>
  <c r="D472" i="5"/>
  <c r="C472" i="5"/>
  <c r="B472" i="5"/>
  <c r="M472" i="5"/>
  <c r="J472" i="5"/>
  <c r="H472" i="5"/>
  <c r="G472" i="5"/>
  <c r="B90" i="5"/>
  <c r="B106" i="5"/>
  <c r="B122" i="5"/>
  <c r="B138" i="5"/>
  <c r="B154" i="5"/>
  <c r="R154" i="5" s="1"/>
  <c r="B154" i="4" s="1"/>
  <c r="J162" i="5"/>
  <c r="B170" i="5"/>
  <c r="J178" i="5"/>
  <c r="B186" i="5"/>
  <c r="J194" i="5"/>
  <c r="J206" i="5"/>
  <c r="I259" i="5"/>
  <c r="H265" i="5"/>
  <c r="G265" i="5"/>
  <c r="F265" i="5"/>
  <c r="E265" i="5"/>
  <c r="D265" i="5"/>
  <c r="B265" i="5"/>
  <c r="M265" i="5"/>
  <c r="R269" i="5"/>
  <c r="B269" i="4" s="1"/>
  <c r="M282" i="5"/>
  <c r="J282" i="5"/>
  <c r="I282" i="5"/>
  <c r="H282" i="5"/>
  <c r="G282" i="5"/>
  <c r="E282" i="5"/>
  <c r="D282" i="5"/>
  <c r="C282" i="5"/>
  <c r="B282" i="5"/>
  <c r="R317" i="5"/>
  <c r="B317" i="4" s="1"/>
  <c r="J335" i="5"/>
  <c r="I335" i="5"/>
  <c r="H335" i="5"/>
  <c r="G335" i="5"/>
  <c r="F335" i="5"/>
  <c r="E335" i="5"/>
  <c r="D335" i="5"/>
  <c r="C335" i="5"/>
  <c r="B335" i="5"/>
  <c r="G339" i="5"/>
  <c r="C90" i="5"/>
  <c r="B95" i="5"/>
  <c r="C106" i="5"/>
  <c r="B111" i="5"/>
  <c r="C122" i="5"/>
  <c r="B127" i="5"/>
  <c r="C138" i="5"/>
  <c r="B143" i="5"/>
  <c r="C154" i="5"/>
  <c r="I156" i="5"/>
  <c r="R156" i="5" s="1"/>
  <c r="B156" i="4" s="1"/>
  <c r="B159" i="5"/>
  <c r="C170" i="5"/>
  <c r="I172" i="5"/>
  <c r="R172" i="5" s="1"/>
  <c r="B172" i="4" s="1"/>
  <c r="B175" i="5"/>
  <c r="C186" i="5"/>
  <c r="I188" i="5"/>
  <c r="R188" i="5" s="1"/>
  <c r="B188" i="4" s="1"/>
  <c r="B191" i="5"/>
  <c r="D223" i="5"/>
  <c r="D228" i="5"/>
  <c r="H231" i="5"/>
  <c r="F371" i="5"/>
  <c r="E371" i="5"/>
  <c r="D371" i="5"/>
  <c r="C371" i="5"/>
  <c r="B371" i="5"/>
  <c r="M371" i="5"/>
  <c r="J371" i="5"/>
  <c r="I371" i="5"/>
  <c r="R491" i="5"/>
  <c r="B491" i="4" s="1"/>
  <c r="C519" i="5"/>
  <c r="B519" i="5"/>
  <c r="R519" i="5" s="1"/>
  <c r="B519" i="4" s="1"/>
  <c r="M519" i="5"/>
  <c r="J519" i="5"/>
  <c r="I519" i="5"/>
  <c r="H519" i="5"/>
  <c r="G519" i="5"/>
  <c r="F519" i="5"/>
  <c r="E519" i="5"/>
  <c r="D519" i="5"/>
  <c r="G206" i="5"/>
  <c r="F206" i="5"/>
  <c r="D206" i="5"/>
  <c r="C206" i="5"/>
  <c r="F259" i="5"/>
  <c r="E259" i="5"/>
  <c r="D259" i="5"/>
  <c r="C259" i="5"/>
  <c r="B259" i="5"/>
  <c r="M259" i="5"/>
  <c r="F339" i="5"/>
  <c r="E339" i="5"/>
  <c r="D339" i="5"/>
  <c r="C339" i="5"/>
  <c r="B339" i="5"/>
  <c r="M339" i="5"/>
  <c r="J339" i="5"/>
  <c r="I339" i="5"/>
  <c r="E486" i="5"/>
  <c r="D486" i="5"/>
  <c r="C486" i="5"/>
  <c r="B486" i="5"/>
  <c r="J486" i="5"/>
  <c r="I486" i="5"/>
  <c r="M486" i="5"/>
  <c r="H486" i="5"/>
  <c r="G486" i="5"/>
  <c r="F486" i="5"/>
  <c r="E90" i="5"/>
  <c r="D95" i="5"/>
  <c r="B105" i="5"/>
  <c r="E106" i="5"/>
  <c r="D111" i="5"/>
  <c r="B121" i="5"/>
  <c r="E122" i="5"/>
  <c r="D127" i="5"/>
  <c r="C132" i="5"/>
  <c r="R132" i="5" s="1"/>
  <c r="B132" i="4" s="1"/>
  <c r="B137" i="5"/>
  <c r="E138" i="5"/>
  <c r="D143" i="5"/>
  <c r="C148" i="5"/>
  <c r="B153" i="5"/>
  <c r="E154" i="5"/>
  <c r="D159" i="5"/>
  <c r="C164" i="5"/>
  <c r="B169" i="5"/>
  <c r="E170" i="5"/>
  <c r="D175" i="5"/>
  <c r="C180" i="5"/>
  <c r="B185" i="5"/>
  <c r="E186" i="5"/>
  <c r="D191" i="5"/>
  <c r="C196" i="5"/>
  <c r="R196" i="5" s="1"/>
  <c r="B196" i="4" s="1"/>
  <c r="B201" i="5"/>
  <c r="C220" i="5"/>
  <c r="R220" i="5" s="1"/>
  <c r="B220" i="4" s="1"/>
  <c r="R225" i="5"/>
  <c r="B225" i="4" s="1"/>
  <c r="H233" i="5"/>
  <c r="G233" i="5"/>
  <c r="F233" i="5"/>
  <c r="E233" i="5"/>
  <c r="D233" i="5"/>
  <c r="I244" i="5"/>
  <c r="H244" i="5"/>
  <c r="G244" i="5"/>
  <c r="F244" i="5"/>
  <c r="E244" i="5"/>
  <c r="C244" i="5"/>
  <c r="M250" i="5"/>
  <c r="J250" i="5"/>
  <c r="I250" i="5"/>
  <c r="H250" i="5"/>
  <c r="G250" i="5"/>
  <c r="E250" i="5"/>
  <c r="C250" i="5"/>
  <c r="M268" i="5"/>
  <c r="J268" i="5"/>
  <c r="I268" i="5"/>
  <c r="H268" i="5"/>
  <c r="F268" i="5"/>
  <c r="R268" i="5" s="1"/>
  <c r="B268" i="4" s="1"/>
  <c r="D268" i="5"/>
  <c r="R289" i="5"/>
  <c r="B289" i="4" s="1"/>
  <c r="J303" i="5"/>
  <c r="I303" i="5"/>
  <c r="H303" i="5"/>
  <c r="G303" i="5"/>
  <c r="F303" i="5"/>
  <c r="D303" i="5"/>
  <c r="C303" i="5"/>
  <c r="B303" i="5"/>
  <c r="M346" i="5"/>
  <c r="J346" i="5"/>
  <c r="I346" i="5"/>
  <c r="H346" i="5"/>
  <c r="G346" i="5"/>
  <c r="F346" i="5"/>
  <c r="E346" i="5"/>
  <c r="D346" i="5"/>
  <c r="C346" i="5"/>
  <c r="B346" i="5"/>
  <c r="R346" i="5" s="1"/>
  <c r="B346" i="4" s="1"/>
  <c r="J383" i="5"/>
  <c r="I383" i="5"/>
  <c r="H383" i="5"/>
  <c r="G383" i="5"/>
  <c r="F383" i="5"/>
  <c r="E383" i="5"/>
  <c r="D383" i="5"/>
  <c r="C383" i="5"/>
  <c r="B383" i="5"/>
  <c r="D84" i="5"/>
  <c r="R84" i="5" s="1"/>
  <c r="B84" i="4" s="1"/>
  <c r="F90" i="5"/>
  <c r="B94" i="5"/>
  <c r="E95" i="5"/>
  <c r="D100" i="5"/>
  <c r="C105" i="5"/>
  <c r="F106" i="5"/>
  <c r="B110" i="5"/>
  <c r="E111" i="5"/>
  <c r="D116" i="5"/>
  <c r="R116" i="5" s="1"/>
  <c r="B116" i="4" s="1"/>
  <c r="C121" i="5"/>
  <c r="F122" i="5"/>
  <c r="B126" i="5"/>
  <c r="E127" i="5"/>
  <c r="D132" i="5"/>
  <c r="C137" i="5"/>
  <c r="F138" i="5"/>
  <c r="B142" i="5"/>
  <c r="E143" i="5"/>
  <c r="D148" i="5"/>
  <c r="C153" i="5"/>
  <c r="F154" i="5"/>
  <c r="B158" i="5"/>
  <c r="R158" i="5" s="1"/>
  <c r="B158" i="4" s="1"/>
  <c r="E159" i="5"/>
  <c r="D164" i="5"/>
  <c r="C169" i="5"/>
  <c r="F170" i="5"/>
  <c r="B174" i="5"/>
  <c r="R174" i="5" s="1"/>
  <c r="B174" i="4" s="1"/>
  <c r="E175" i="5"/>
  <c r="D180" i="5"/>
  <c r="C185" i="5"/>
  <c r="F186" i="5"/>
  <c r="B190" i="5"/>
  <c r="E191" i="5"/>
  <c r="D196" i="5"/>
  <c r="C201" i="5"/>
  <c r="D220" i="5"/>
  <c r="J223" i="5"/>
  <c r="I223" i="5"/>
  <c r="H223" i="5"/>
  <c r="G223" i="5"/>
  <c r="F223" i="5"/>
  <c r="B223" i="5"/>
  <c r="I228" i="5"/>
  <c r="H228" i="5"/>
  <c r="G228" i="5"/>
  <c r="F228" i="5"/>
  <c r="E228" i="5"/>
  <c r="B231" i="5"/>
  <c r="J231" i="5"/>
  <c r="G231" i="5"/>
  <c r="R241" i="5"/>
  <c r="B241" i="4" s="1"/>
  <c r="M266" i="5"/>
  <c r="J266" i="5"/>
  <c r="I266" i="5"/>
  <c r="H266" i="5"/>
  <c r="G266" i="5"/>
  <c r="E266" i="5"/>
  <c r="D266" i="5"/>
  <c r="C266" i="5"/>
  <c r="R266" i="5" s="1"/>
  <c r="B266" i="4" s="1"/>
  <c r="B266" i="5"/>
  <c r="F307" i="5"/>
  <c r="E307" i="5"/>
  <c r="D307" i="5"/>
  <c r="C307" i="5"/>
  <c r="B307" i="5"/>
  <c r="M307" i="5"/>
  <c r="J307" i="5"/>
  <c r="I307" i="5"/>
  <c r="R353" i="5"/>
  <c r="B353" i="4" s="1"/>
  <c r="R358" i="5"/>
  <c r="B358" i="4" s="1"/>
  <c r="J59" i="5"/>
  <c r="R59" i="5" s="1"/>
  <c r="B59" i="4" s="1"/>
  <c r="J75" i="5"/>
  <c r="R75" i="5" s="1"/>
  <c r="B75" i="4" s="1"/>
  <c r="E84" i="5"/>
  <c r="G90" i="5"/>
  <c r="J91" i="5"/>
  <c r="R91" i="5" s="1"/>
  <c r="B91" i="4" s="1"/>
  <c r="C94" i="5"/>
  <c r="F95" i="5"/>
  <c r="B99" i="5"/>
  <c r="E100" i="5"/>
  <c r="D105" i="5"/>
  <c r="G106" i="5"/>
  <c r="J107" i="5"/>
  <c r="R107" i="5" s="1"/>
  <c r="B107" i="4" s="1"/>
  <c r="C110" i="5"/>
  <c r="F111" i="5"/>
  <c r="B115" i="5"/>
  <c r="R115" i="5" s="1"/>
  <c r="B115" i="4" s="1"/>
  <c r="E116" i="5"/>
  <c r="D121" i="5"/>
  <c r="G122" i="5"/>
  <c r="J123" i="5"/>
  <c r="R123" i="5" s="1"/>
  <c r="B123" i="4" s="1"/>
  <c r="C126" i="5"/>
  <c r="R126" i="5" s="1"/>
  <c r="B126" i="4" s="1"/>
  <c r="F127" i="5"/>
  <c r="B131" i="5"/>
  <c r="E132" i="5"/>
  <c r="D137" i="5"/>
  <c r="G138" i="5"/>
  <c r="J139" i="5"/>
  <c r="R139" i="5" s="1"/>
  <c r="B139" i="4" s="1"/>
  <c r="C142" i="5"/>
  <c r="F143" i="5"/>
  <c r="B147" i="5"/>
  <c r="E148" i="5"/>
  <c r="D153" i="5"/>
  <c r="G154" i="5"/>
  <c r="J155" i="5"/>
  <c r="R155" i="5" s="1"/>
  <c r="B155" i="4" s="1"/>
  <c r="C158" i="5"/>
  <c r="F159" i="5"/>
  <c r="B163" i="5"/>
  <c r="E164" i="5"/>
  <c r="D169" i="5"/>
  <c r="G170" i="5"/>
  <c r="C174" i="5"/>
  <c r="F175" i="5"/>
  <c r="B179" i="5"/>
  <c r="E180" i="5"/>
  <c r="D185" i="5"/>
  <c r="G186" i="5"/>
  <c r="C190" i="5"/>
  <c r="F191" i="5"/>
  <c r="B195" i="5"/>
  <c r="E196" i="5"/>
  <c r="D201" i="5"/>
  <c r="C207" i="5"/>
  <c r="D210" i="5"/>
  <c r="F211" i="5"/>
  <c r="E211" i="5"/>
  <c r="C211" i="5"/>
  <c r="B211" i="5"/>
  <c r="R211" i="5" s="1"/>
  <c r="B211" i="4" s="1"/>
  <c r="E220" i="5"/>
  <c r="C226" i="5"/>
  <c r="B226" i="5"/>
  <c r="M226" i="5"/>
  <c r="M252" i="5"/>
  <c r="J252" i="5"/>
  <c r="I252" i="5"/>
  <c r="F252" i="5"/>
  <c r="R294" i="5"/>
  <c r="B294" i="4" s="1"/>
  <c r="M314" i="5"/>
  <c r="J314" i="5"/>
  <c r="I314" i="5"/>
  <c r="H314" i="5"/>
  <c r="G314" i="5"/>
  <c r="F314" i="5"/>
  <c r="E314" i="5"/>
  <c r="D314" i="5"/>
  <c r="C314" i="5"/>
  <c r="B314" i="5"/>
  <c r="R321" i="5"/>
  <c r="B321" i="4" s="1"/>
  <c r="R326" i="5"/>
  <c r="B326" i="4" s="1"/>
  <c r="E429" i="5"/>
  <c r="D429" i="5"/>
  <c r="C429" i="5"/>
  <c r="B429" i="5"/>
  <c r="J429" i="5"/>
  <c r="I429" i="5"/>
  <c r="H429" i="5"/>
  <c r="G429" i="5"/>
  <c r="F429" i="5"/>
  <c r="F84" i="5"/>
  <c r="B88" i="5"/>
  <c r="R88" i="5" s="1"/>
  <c r="B88" i="4" s="1"/>
  <c r="H90" i="5"/>
  <c r="D94" i="5"/>
  <c r="G95" i="5"/>
  <c r="C99" i="5"/>
  <c r="F100" i="5"/>
  <c r="B104" i="5"/>
  <c r="R104" i="5" s="1"/>
  <c r="B104" i="4" s="1"/>
  <c r="E105" i="5"/>
  <c r="H106" i="5"/>
  <c r="D110" i="5"/>
  <c r="G111" i="5"/>
  <c r="C115" i="5"/>
  <c r="F116" i="5"/>
  <c r="B120" i="5"/>
  <c r="E121" i="5"/>
  <c r="H122" i="5"/>
  <c r="D126" i="5"/>
  <c r="G127" i="5"/>
  <c r="C131" i="5"/>
  <c r="F132" i="5"/>
  <c r="B136" i="5"/>
  <c r="R136" i="5" s="1"/>
  <c r="B136" i="4" s="1"/>
  <c r="E137" i="5"/>
  <c r="H138" i="5"/>
  <c r="D142" i="5"/>
  <c r="G143" i="5"/>
  <c r="C147" i="5"/>
  <c r="F148" i="5"/>
  <c r="B152" i="5"/>
  <c r="E153" i="5"/>
  <c r="H154" i="5"/>
  <c r="D158" i="5"/>
  <c r="G159" i="5"/>
  <c r="C163" i="5"/>
  <c r="F164" i="5"/>
  <c r="B168" i="5"/>
  <c r="R168" i="5" s="1"/>
  <c r="B168" i="4" s="1"/>
  <c r="E169" i="5"/>
  <c r="H170" i="5"/>
  <c r="D174" i="5"/>
  <c r="G175" i="5"/>
  <c r="C179" i="5"/>
  <c r="F180" i="5"/>
  <c r="B184" i="5"/>
  <c r="R184" i="5" s="1"/>
  <c r="B184" i="4" s="1"/>
  <c r="E185" i="5"/>
  <c r="H186" i="5"/>
  <c r="D190" i="5"/>
  <c r="G191" i="5"/>
  <c r="C195" i="5"/>
  <c r="F196" i="5"/>
  <c r="B200" i="5"/>
  <c r="R200" i="5" s="1"/>
  <c r="B200" i="4" s="1"/>
  <c r="E201" i="5"/>
  <c r="B204" i="5"/>
  <c r="D207" i="5"/>
  <c r="E210" i="5"/>
  <c r="R214" i="5"/>
  <c r="B214" i="4" s="1"/>
  <c r="M218" i="5"/>
  <c r="J218" i="5"/>
  <c r="I218" i="5"/>
  <c r="H218" i="5"/>
  <c r="G218" i="5"/>
  <c r="C218" i="5"/>
  <c r="F220" i="5"/>
  <c r="F232" i="5"/>
  <c r="B234" i="5"/>
  <c r="R234" i="5" s="1"/>
  <c r="B234" i="4" s="1"/>
  <c r="B236" i="5"/>
  <c r="J239" i="5"/>
  <c r="I239" i="5"/>
  <c r="H239" i="5"/>
  <c r="G239" i="5"/>
  <c r="F239" i="5"/>
  <c r="D239" i="5"/>
  <c r="B239" i="5"/>
  <c r="C242" i="5"/>
  <c r="B242" i="5"/>
  <c r="M242" i="5"/>
  <c r="H242" i="5"/>
  <c r="E248" i="5"/>
  <c r="D248" i="5"/>
  <c r="C248" i="5"/>
  <c r="B248" i="5"/>
  <c r="J248" i="5"/>
  <c r="J287" i="5"/>
  <c r="I287" i="5"/>
  <c r="H287" i="5"/>
  <c r="G287" i="5"/>
  <c r="F287" i="5"/>
  <c r="D287" i="5"/>
  <c r="C287" i="5"/>
  <c r="B287" i="5"/>
  <c r="R365" i="5"/>
  <c r="B365" i="4" s="1"/>
  <c r="R410" i="5"/>
  <c r="B410" i="4" s="1"/>
  <c r="C204" i="5"/>
  <c r="E207" i="5"/>
  <c r="F210" i="5"/>
  <c r="B212" i="5"/>
  <c r="C215" i="5"/>
  <c r="E216" i="5"/>
  <c r="D216" i="5"/>
  <c r="C216" i="5"/>
  <c r="B216" i="5"/>
  <c r="G220" i="5"/>
  <c r="G232" i="5"/>
  <c r="D234" i="5"/>
  <c r="C236" i="5"/>
  <c r="I260" i="5"/>
  <c r="H260" i="5"/>
  <c r="G260" i="5"/>
  <c r="F260" i="5"/>
  <c r="E260" i="5"/>
  <c r="C260" i="5"/>
  <c r="B260" i="5"/>
  <c r="R273" i="5"/>
  <c r="B273" i="4" s="1"/>
  <c r="G291" i="5"/>
  <c r="R333" i="5"/>
  <c r="B333" i="4" s="1"/>
  <c r="J411" i="5"/>
  <c r="M411" i="5"/>
  <c r="I411" i="5"/>
  <c r="H411" i="5"/>
  <c r="G411" i="5"/>
  <c r="F411" i="5"/>
  <c r="E411" i="5"/>
  <c r="D411" i="5"/>
  <c r="C411" i="5"/>
  <c r="B411" i="5"/>
  <c r="D434" i="5"/>
  <c r="C434" i="5"/>
  <c r="B434" i="5"/>
  <c r="J434" i="5"/>
  <c r="I434" i="5"/>
  <c r="H434" i="5"/>
  <c r="G434" i="5"/>
  <c r="F434" i="5"/>
  <c r="E434" i="5"/>
  <c r="F482" i="5"/>
  <c r="E482" i="5"/>
  <c r="D482" i="5"/>
  <c r="C482" i="5"/>
  <c r="B482" i="5"/>
  <c r="M482" i="5"/>
  <c r="J482" i="5"/>
  <c r="H482" i="5"/>
  <c r="G482" i="5"/>
  <c r="M313" i="5"/>
  <c r="D316" i="5"/>
  <c r="M329" i="5"/>
  <c r="D332" i="5"/>
  <c r="M345" i="5"/>
  <c r="D348" i="5"/>
  <c r="M361" i="5"/>
  <c r="D364" i="5"/>
  <c r="M377" i="5"/>
  <c r="D380" i="5"/>
  <c r="R380" i="5" s="1"/>
  <c r="B380" i="4" s="1"/>
  <c r="I387" i="5"/>
  <c r="M393" i="5"/>
  <c r="J404" i="5"/>
  <c r="I404" i="5"/>
  <c r="H404" i="5"/>
  <c r="I413" i="5"/>
  <c r="R432" i="5"/>
  <c r="B432" i="4" s="1"/>
  <c r="C439" i="5"/>
  <c r="B439" i="5"/>
  <c r="M447" i="5"/>
  <c r="J447" i="5"/>
  <c r="I447" i="5"/>
  <c r="H447" i="5"/>
  <c r="G447" i="5"/>
  <c r="F447" i="5"/>
  <c r="E447" i="5"/>
  <c r="D447" i="5"/>
  <c r="G461" i="5"/>
  <c r="E497" i="5"/>
  <c r="D497" i="5"/>
  <c r="C497" i="5"/>
  <c r="B497" i="5"/>
  <c r="J497" i="5"/>
  <c r="I497" i="5"/>
  <c r="E513" i="5"/>
  <c r="D513" i="5"/>
  <c r="C513" i="5"/>
  <c r="B513" i="5"/>
  <c r="J513" i="5"/>
  <c r="I513" i="5"/>
  <c r="E316" i="5"/>
  <c r="J387" i="5"/>
  <c r="E397" i="5"/>
  <c r="D397" i="5"/>
  <c r="J413" i="5"/>
  <c r="H461" i="5"/>
  <c r="F536" i="5"/>
  <c r="E536" i="5"/>
  <c r="D536" i="5"/>
  <c r="C536" i="5"/>
  <c r="B536" i="5"/>
  <c r="J536" i="5"/>
  <c r="I536" i="5"/>
  <c r="G247" i="5"/>
  <c r="H258" i="5"/>
  <c r="G263" i="5"/>
  <c r="R263" i="5" s="1"/>
  <c r="B263" i="4" s="1"/>
  <c r="J264" i="5"/>
  <c r="H274" i="5"/>
  <c r="G279" i="5"/>
  <c r="J280" i="5"/>
  <c r="H290" i="5"/>
  <c r="G295" i="5"/>
  <c r="J296" i="5"/>
  <c r="H306" i="5"/>
  <c r="G311" i="5"/>
  <c r="J312" i="5"/>
  <c r="F316" i="5"/>
  <c r="H322" i="5"/>
  <c r="G327" i="5"/>
  <c r="J328" i="5"/>
  <c r="F332" i="5"/>
  <c r="H338" i="5"/>
  <c r="G343" i="5"/>
  <c r="J344" i="5"/>
  <c r="F348" i="5"/>
  <c r="H354" i="5"/>
  <c r="G359" i="5"/>
  <c r="J360" i="5"/>
  <c r="F364" i="5"/>
  <c r="H370" i="5"/>
  <c r="G375" i="5"/>
  <c r="R375" i="5" s="1"/>
  <c r="B375" i="4" s="1"/>
  <c r="J376" i="5"/>
  <c r="F380" i="5"/>
  <c r="H386" i="5"/>
  <c r="M387" i="5"/>
  <c r="G391" i="5"/>
  <c r="R391" i="5" s="1"/>
  <c r="B391" i="4" s="1"/>
  <c r="J392" i="5"/>
  <c r="H396" i="5"/>
  <c r="E399" i="5"/>
  <c r="J400" i="5"/>
  <c r="H403" i="5"/>
  <c r="E409" i="5"/>
  <c r="H418" i="5"/>
  <c r="B430" i="5"/>
  <c r="H435" i="5"/>
  <c r="H445" i="5"/>
  <c r="D450" i="5"/>
  <c r="C450" i="5"/>
  <c r="B450" i="5"/>
  <c r="G456" i="5"/>
  <c r="D483" i="5"/>
  <c r="J483" i="5"/>
  <c r="I483" i="5"/>
  <c r="H483" i="5"/>
  <c r="G483" i="5"/>
  <c r="F483" i="5"/>
  <c r="E483" i="5"/>
  <c r="C483" i="5"/>
  <c r="B483" i="5"/>
  <c r="D498" i="5"/>
  <c r="B498" i="5"/>
  <c r="M498" i="5"/>
  <c r="J498" i="5"/>
  <c r="I498" i="5"/>
  <c r="H498" i="5"/>
  <c r="G498" i="5"/>
  <c r="F498" i="5"/>
  <c r="E498" i="5"/>
  <c r="C498" i="5"/>
  <c r="F504" i="5"/>
  <c r="D504" i="5"/>
  <c r="C504" i="5"/>
  <c r="J504" i="5"/>
  <c r="I504" i="5"/>
  <c r="H504" i="5"/>
  <c r="G504" i="5"/>
  <c r="E504" i="5"/>
  <c r="B504" i="5"/>
  <c r="E413" i="5"/>
  <c r="D413" i="5"/>
  <c r="C413" i="5"/>
  <c r="E461" i="5"/>
  <c r="D461" i="5"/>
  <c r="C461" i="5"/>
  <c r="B461" i="5"/>
  <c r="J461" i="5"/>
  <c r="I461" i="5"/>
  <c r="H316" i="5"/>
  <c r="H332" i="5"/>
  <c r="H348" i="5"/>
  <c r="H364" i="5"/>
  <c r="H380" i="5"/>
  <c r="C407" i="5"/>
  <c r="B407" i="5"/>
  <c r="M415" i="5"/>
  <c r="J415" i="5"/>
  <c r="I415" i="5"/>
  <c r="G415" i="5"/>
  <c r="F415" i="5"/>
  <c r="J420" i="5"/>
  <c r="I420" i="5"/>
  <c r="H420" i="5"/>
  <c r="G420" i="5"/>
  <c r="F420" i="5"/>
  <c r="E420" i="5"/>
  <c r="J445" i="5"/>
  <c r="H451" i="5"/>
  <c r="I473" i="5"/>
  <c r="H473" i="5"/>
  <c r="G473" i="5"/>
  <c r="F473" i="5"/>
  <c r="E473" i="5"/>
  <c r="D473" i="5"/>
  <c r="C473" i="5"/>
  <c r="B473" i="5"/>
  <c r="B492" i="5"/>
  <c r="M492" i="5"/>
  <c r="J492" i="5"/>
  <c r="I492" i="5"/>
  <c r="H492" i="5"/>
  <c r="G492" i="5"/>
  <c r="F492" i="5"/>
  <c r="E492" i="5"/>
  <c r="D492" i="5"/>
  <c r="C492" i="5"/>
  <c r="B508" i="5"/>
  <c r="M508" i="5"/>
  <c r="J508" i="5"/>
  <c r="I508" i="5"/>
  <c r="H508" i="5"/>
  <c r="G508" i="5"/>
  <c r="F508" i="5"/>
  <c r="E508" i="5"/>
  <c r="D508" i="5"/>
  <c r="C508" i="5"/>
  <c r="J582" i="5"/>
  <c r="G582" i="5"/>
  <c r="F582" i="5"/>
  <c r="E582" i="5"/>
  <c r="M582" i="5"/>
  <c r="I582" i="5"/>
  <c r="H582" i="5"/>
  <c r="D582" i="5"/>
  <c r="C582" i="5"/>
  <c r="B582" i="5"/>
  <c r="F219" i="5"/>
  <c r="R219" i="5" s="1"/>
  <c r="B219" i="4" s="1"/>
  <c r="F235" i="5"/>
  <c r="D245" i="5"/>
  <c r="G246" i="5"/>
  <c r="R246" i="5" s="1"/>
  <c r="B246" i="4" s="1"/>
  <c r="J247" i="5"/>
  <c r="F251" i="5"/>
  <c r="E256" i="5"/>
  <c r="M258" i="5"/>
  <c r="D261" i="5"/>
  <c r="J263" i="5"/>
  <c r="F267" i="5"/>
  <c r="E272" i="5"/>
  <c r="M274" i="5"/>
  <c r="D277" i="5"/>
  <c r="R277" i="5" s="1"/>
  <c r="B277" i="4" s="1"/>
  <c r="J279" i="5"/>
  <c r="R279" i="5" s="1"/>
  <c r="B279" i="4" s="1"/>
  <c r="F283" i="5"/>
  <c r="E288" i="5"/>
  <c r="M290" i="5"/>
  <c r="D293" i="5"/>
  <c r="J295" i="5"/>
  <c r="F299" i="5"/>
  <c r="R299" i="5" s="1"/>
  <c r="B299" i="4" s="1"/>
  <c r="E304" i="5"/>
  <c r="M306" i="5"/>
  <c r="D309" i="5"/>
  <c r="J311" i="5"/>
  <c r="F315" i="5"/>
  <c r="I316" i="5"/>
  <c r="E320" i="5"/>
  <c r="M322" i="5"/>
  <c r="D325" i="5"/>
  <c r="R325" i="5" s="1"/>
  <c r="B325" i="4" s="1"/>
  <c r="J327" i="5"/>
  <c r="F331" i="5"/>
  <c r="R331" i="5" s="1"/>
  <c r="B331" i="4" s="1"/>
  <c r="I332" i="5"/>
  <c r="E336" i="5"/>
  <c r="M338" i="5"/>
  <c r="D341" i="5"/>
  <c r="R341" i="5" s="1"/>
  <c r="B341" i="4" s="1"/>
  <c r="J343" i="5"/>
  <c r="F347" i="5"/>
  <c r="R347" i="5" s="1"/>
  <c r="B347" i="4" s="1"/>
  <c r="I348" i="5"/>
  <c r="E352" i="5"/>
  <c r="M354" i="5"/>
  <c r="D357" i="5"/>
  <c r="J359" i="5"/>
  <c r="F363" i="5"/>
  <c r="I364" i="5"/>
  <c r="E368" i="5"/>
  <c r="R368" i="5" s="1"/>
  <c r="B368" i="4" s="1"/>
  <c r="M370" i="5"/>
  <c r="D373" i="5"/>
  <c r="G374" i="5"/>
  <c r="R374" i="5" s="1"/>
  <c r="B374" i="4" s="1"/>
  <c r="J375" i="5"/>
  <c r="F379" i="5"/>
  <c r="I380" i="5"/>
  <c r="E384" i="5"/>
  <c r="M386" i="5"/>
  <c r="D389" i="5"/>
  <c r="G390" i="5"/>
  <c r="R390" i="5" s="1"/>
  <c r="B390" i="4" s="1"/>
  <c r="J391" i="5"/>
  <c r="F395" i="5"/>
  <c r="R395" i="5" s="1"/>
  <c r="B395" i="4" s="1"/>
  <c r="M396" i="5"/>
  <c r="C398" i="5"/>
  <c r="F402" i="5"/>
  <c r="G406" i="5"/>
  <c r="R406" i="5" s="1"/>
  <c r="B406" i="4" s="1"/>
  <c r="I425" i="5"/>
  <c r="H425" i="5"/>
  <c r="G425" i="5"/>
  <c r="F425" i="5"/>
  <c r="E425" i="5"/>
  <c r="D425" i="5"/>
  <c r="R425" i="5" s="1"/>
  <c r="B425" i="4" s="1"/>
  <c r="J428" i="5"/>
  <c r="R428" i="5" s="1"/>
  <c r="B428" i="4" s="1"/>
  <c r="I451" i="5"/>
  <c r="M479" i="5"/>
  <c r="J479" i="5"/>
  <c r="I479" i="5"/>
  <c r="H479" i="5"/>
  <c r="G479" i="5"/>
  <c r="F479" i="5"/>
  <c r="E479" i="5"/>
  <c r="D479" i="5"/>
  <c r="C479" i="5"/>
  <c r="R522" i="5"/>
  <c r="B522" i="4" s="1"/>
  <c r="G531" i="5"/>
  <c r="F531" i="5"/>
  <c r="E531" i="5"/>
  <c r="D531" i="5"/>
  <c r="R531" i="5" s="1"/>
  <c r="B531" i="4" s="1"/>
  <c r="C531" i="5"/>
  <c r="M531" i="5"/>
  <c r="J531" i="5"/>
  <c r="M543" i="5"/>
  <c r="J543" i="5"/>
  <c r="I543" i="5"/>
  <c r="H543" i="5"/>
  <c r="G543" i="5"/>
  <c r="E543" i="5"/>
  <c r="D543" i="5"/>
  <c r="B543" i="5"/>
  <c r="C543" i="5"/>
  <c r="B276" i="5"/>
  <c r="B292" i="5"/>
  <c r="B308" i="5"/>
  <c r="J316" i="5"/>
  <c r="B324" i="5"/>
  <c r="J332" i="5"/>
  <c r="B340" i="5"/>
  <c r="J348" i="5"/>
  <c r="B356" i="5"/>
  <c r="J364" i="5"/>
  <c r="B372" i="5"/>
  <c r="J380" i="5"/>
  <c r="B388" i="5"/>
  <c r="R388" i="5" s="1"/>
  <c r="B388" i="4" s="1"/>
  <c r="B401" i="5"/>
  <c r="G403" i="5"/>
  <c r="F403" i="5"/>
  <c r="R403" i="5" s="1"/>
  <c r="B403" i="4" s="1"/>
  <c r="I409" i="5"/>
  <c r="H409" i="5"/>
  <c r="G409" i="5"/>
  <c r="D409" i="5"/>
  <c r="R409" i="5" s="1"/>
  <c r="B409" i="4" s="1"/>
  <c r="D418" i="5"/>
  <c r="C418" i="5"/>
  <c r="B418" i="5"/>
  <c r="H430" i="5"/>
  <c r="G430" i="5"/>
  <c r="F430" i="5"/>
  <c r="E430" i="5"/>
  <c r="D430" i="5"/>
  <c r="C430" i="5"/>
  <c r="G435" i="5"/>
  <c r="F435" i="5"/>
  <c r="E435" i="5"/>
  <c r="D435" i="5"/>
  <c r="C435" i="5"/>
  <c r="B435" i="5"/>
  <c r="E445" i="5"/>
  <c r="D445" i="5"/>
  <c r="C445" i="5"/>
  <c r="B445" i="5"/>
  <c r="J451" i="5"/>
  <c r="F456" i="5"/>
  <c r="E456" i="5"/>
  <c r="D456" i="5"/>
  <c r="C456" i="5"/>
  <c r="B456" i="5"/>
  <c r="M456" i="5"/>
  <c r="B468" i="5"/>
  <c r="R476" i="5"/>
  <c r="B476" i="4" s="1"/>
  <c r="R490" i="5"/>
  <c r="B490" i="4" s="1"/>
  <c r="R506" i="5"/>
  <c r="B506" i="4" s="1"/>
  <c r="C276" i="5"/>
  <c r="C292" i="5"/>
  <c r="C308" i="5"/>
  <c r="B313" i="5"/>
  <c r="C324" i="5"/>
  <c r="B329" i="5"/>
  <c r="C340" i="5"/>
  <c r="B345" i="5"/>
  <c r="C356" i="5"/>
  <c r="B361" i="5"/>
  <c r="C372" i="5"/>
  <c r="B377" i="5"/>
  <c r="C388" i="5"/>
  <c r="B393" i="5"/>
  <c r="M399" i="5"/>
  <c r="J399" i="5"/>
  <c r="C401" i="5"/>
  <c r="R416" i="5"/>
  <c r="B416" i="4" s="1"/>
  <c r="C423" i="5"/>
  <c r="R423" i="5" s="1"/>
  <c r="B423" i="4" s="1"/>
  <c r="B423" i="5"/>
  <c r="R438" i="5"/>
  <c r="B438" i="4" s="1"/>
  <c r="F440" i="5"/>
  <c r="E440" i="5"/>
  <c r="D440" i="5"/>
  <c r="C440" i="5"/>
  <c r="B440" i="5"/>
  <c r="R440" i="5" s="1"/>
  <c r="B440" i="4" s="1"/>
  <c r="R454" i="5"/>
  <c r="B454" i="4" s="1"/>
  <c r="J583" i="5"/>
  <c r="I583" i="5"/>
  <c r="H583" i="5"/>
  <c r="D583" i="5"/>
  <c r="C583" i="5"/>
  <c r="B583" i="5"/>
  <c r="G583" i="5"/>
  <c r="F583" i="5"/>
  <c r="E583" i="5"/>
  <c r="C329" i="5"/>
  <c r="C345" i="5"/>
  <c r="C361" i="5"/>
  <c r="C377" i="5"/>
  <c r="C393" i="5"/>
  <c r="G451" i="5"/>
  <c r="F451" i="5"/>
  <c r="E451" i="5"/>
  <c r="D451" i="5"/>
  <c r="C451" i="5"/>
  <c r="B451" i="5"/>
  <c r="J468" i="5"/>
  <c r="I468" i="5"/>
  <c r="H468" i="5"/>
  <c r="G468" i="5"/>
  <c r="F468" i="5"/>
  <c r="E468" i="5"/>
  <c r="D468" i="5"/>
  <c r="R468" i="5" s="1"/>
  <c r="B468" i="4" s="1"/>
  <c r="C468" i="5"/>
  <c r="I521" i="5"/>
  <c r="H521" i="5"/>
  <c r="G521" i="5"/>
  <c r="F521" i="5"/>
  <c r="E521" i="5"/>
  <c r="M521" i="5"/>
  <c r="J521" i="5"/>
  <c r="D521" i="5"/>
  <c r="C521" i="5"/>
  <c r="B521" i="5"/>
  <c r="J219" i="5"/>
  <c r="J235" i="5"/>
  <c r="R235" i="5" s="1"/>
  <c r="B235" i="4" s="1"/>
  <c r="C238" i="5"/>
  <c r="I240" i="5"/>
  <c r="R240" i="5" s="1"/>
  <c r="B240" i="4" s="1"/>
  <c r="H245" i="5"/>
  <c r="J251" i="5"/>
  <c r="C254" i="5"/>
  <c r="I256" i="5"/>
  <c r="H261" i="5"/>
  <c r="J267" i="5"/>
  <c r="C270" i="5"/>
  <c r="I272" i="5"/>
  <c r="E276" i="5"/>
  <c r="H277" i="5"/>
  <c r="J283" i="5"/>
  <c r="C286" i="5"/>
  <c r="R286" i="5" s="1"/>
  <c r="B286" i="4" s="1"/>
  <c r="I288" i="5"/>
  <c r="E292" i="5"/>
  <c r="H293" i="5"/>
  <c r="J299" i="5"/>
  <c r="C302" i="5"/>
  <c r="I304" i="5"/>
  <c r="E308" i="5"/>
  <c r="H309" i="5"/>
  <c r="D313" i="5"/>
  <c r="J315" i="5"/>
  <c r="C318" i="5"/>
  <c r="I320" i="5"/>
  <c r="E324" i="5"/>
  <c r="H325" i="5"/>
  <c r="D329" i="5"/>
  <c r="J331" i="5"/>
  <c r="C334" i="5"/>
  <c r="I336" i="5"/>
  <c r="E340" i="5"/>
  <c r="H341" i="5"/>
  <c r="D345" i="5"/>
  <c r="J347" i="5"/>
  <c r="C350" i="5"/>
  <c r="I352" i="5"/>
  <c r="E356" i="5"/>
  <c r="H357" i="5"/>
  <c r="D361" i="5"/>
  <c r="J363" i="5"/>
  <c r="C366" i="5"/>
  <c r="I368" i="5"/>
  <c r="E372" i="5"/>
  <c r="H373" i="5"/>
  <c r="D377" i="5"/>
  <c r="J379" i="5"/>
  <c r="C382" i="5"/>
  <c r="I384" i="5"/>
  <c r="B387" i="5"/>
  <c r="E388" i="5"/>
  <c r="H389" i="5"/>
  <c r="D393" i="5"/>
  <c r="J395" i="5"/>
  <c r="B397" i="5"/>
  <c r="E401" i="5"/>
  <c r="J402" i="5"/>
  <c r="B404" i="5"/>
  <c r="H408" i="5"/>
  <c r="I414" i="5"/>
  <c r="H419" i="5"/>
  <c r="B431" i="5"/>
  <c r="B436" i="5"/>
  <c r="E439" i="5"/>
  <c r="J446" i="5"/>
  <c r="J457" i="5"/>
  <c r="F466" i="5"/>
  <c r="J562" i="5"/>
  <c r="G562" i="5"/>
  <c r="F562" i="5"/>
  <c r="E562" i="5"/>
  <c r="D562" i="5"/>
  <c r="C562" i="5"/>
  <c r="M562" i="5"/>
  <c r="I562" i="5"/>
  <c r="H562" i="5"/>
  <c r="B562" i="5"/>
  <c r="I213" i="5"/>
  <c r="R213" i="5" s="1"/>
  <c r="B213" i="4" s="1"/>
  <c r="I229" i="5"/>
  <c r="R229" i="5" s="1"/>
  <c r="B229" i="4" s="1"/>
  <c r="D238" i="5"/>
  <c r="I245" i="5"/>
  <c r="D254" i="5"/>
  <c r="I261" i="5"/>
  <c r="B264" i="5"/>
  <c r="D270" i="5"/>
  <c r="F276" i="5"/>
  <c r="I277" i="5"/>
  <c r="B280" i="5"/>
  <c r="D286" i="5"/>
  <c r="F292" i="5"/>
  <c r="I293" i="5"/>
  <c r="B296" i="5"/>
  <c r="D302" i="5"/>
  <c r="F308" i="5"/>
  <c r="I309" i="5"/>
  <c r="B312" i="5"/>
  <c r="E313" i="5"/>
  <c r="D318" i="5"/>
  <c r="F324" i="5"/>
  <c r="I325" i="5"/>
  <c r="B328" i="5"/>
  <c r="E329" i="5"/>
  <c r="D334" i="5"/>
  <c r="F340" i="5"/>
  <c r="I341" i="5"/>
  <c r="B344" i="5"/>
  <c r="E345" i="5"/>
  <c r="D350" i="5"/>
  <c r="F356" i="5"/>
  <c r="I357" i="5"/>
  <c r="B360" i="5"/>
  <c r="E361" i="5"/>
  <c r="D366" i="5"/>
  <c r="F372" i="5"/>
  <c r="I373" i="5"/>
  <c r="B376" i="5"/>
  <c r="E377" i="5"/>
  <c r="D382" i="5"/>
  <c r="C387" i="5"/>
  <c r="F388" i="5"/>
  <c r="I389" i="5"/>
  <c r="B392" i="5"/>
  <c r="E393" i="5"/>
  <c r="C397" i="5"/>
  <c r="B400" i="5"/>
  <c r="F401" i="5"/>
  <c r="C404" i="5"/>
  <c r="I408" i="5"/>
  <c r="J414" i="5"/>
  <c r="I419" i="5"/>
  <c r="C431" i="5"/>
  <c r="C436" i="5"/>
  <c r="F439" i="5"/>
  <c r="G466" i="5"/>
  <c r="E238" i="5"/>
  <c r="E254" i="5"/>
  <c r="C264" i="5"/>
  <c r="E270" i="5"/>
  <c r="G276" i="5"/>
  <c r="C280" i="5"/>
  <c r="E286" i="5"/>
  <c r="G292" i="5"/>
  <c r="C296" i="5"/>
  <c r="E302" i="5"/>
  <c r="G308" i="5"/>
  <c r="C312" i="5"/>
  <c r="F313" i="5"/>
  <c r="E318" i="5"/>
  <c r="G324" i="5"/>
  <c r="C328" i="5"/>
  <c r="F329" i="5"/>
  <c r="E334" i="5"/>
  <c r="G340" i="5"/>
  <c r="C344" i="5"/>
  <c r="F345" i="5"/>
  <c r="E350" i="5"/>
  <c r="G356" i="5"/>
  <c r="C360" i="5"/>
  <c r="F361" i="5"/>
  <c r="E366" i="5"/>
  <c r="G372" i="5"/>
  <c r="J373" i="5"/>
  <c r="C376" i="5"/>
  <c r="F377" i="5"/>
  <c r="E382" i="5"/>
  <c r="D387" i="5"/>
  <c r="G388" i="5"/>
  <c r="J389" i="5"/>
  <c r="C392" i="5"/>
  <c r="F393" i="5"/>
  <c r="F397" i="5"/>
  <c r="C400" i="5"/>
  <c r="G401" i="5"/>
  <c r="D402" i="5"/>
  <c r="C402" i="5"/>
  <c r="D404" i="5"/>
  <c r="J408" i="5"/>
  <c r="J419" i="5"/>
  <c r="D431" i="5"/>
  <c r="D436" i="5"/>
  <c r="G439" i="5"/>
  <c r="H446" i="5"/>
  <c r="G446" i="5"/>
  <c r="F446" i="5"/>
  <c r="E446" i="5"/>
  <c r="D446" i="5"/>
  <c r="C446" i="5"/>
  <c r="B446" i="5"/>
  <c r="E450" i="5"/>
  <c r="B452" i="5"/>
  <c r="I457" i="5"/>
  <c r="H457" i="5"/>
  <c r="G457" i="5"/>
  <c r="F457" i="5"/>
  <c r="E457" i="5"/>
  <c r="D457" i="5"/>
  <c r="C457" i="5"/>
  <c r="B457" i="5"/>
  <c r="B463" i="5"/>
  <c r="R464" i="5"/>
  <c r="B464" i="4" s="1"/>
  <c r="J466" i="5"/>
  <c r="R621" i="5"/>
  <c r="B621" i="4" s="1"/>
  <c r="C205" i="5"/>
  <c r="R205" i="5" s="1"/>
  <c r="B205" i="4" s="1"/>
  <c r="C221" i="5"/>
  <c r="R221" i="5" s="1"/>
  <c r="B221" i="4" s="1"/>
  <c r="C237" i="5"/>
  <c r="R237" i="5" s="1"/>
  <c r="B237" i="4" s="1"/>
  <c r="F238" i="5"/>
  <c r="F254" i="5"/>
  <c r="B258" i="5"/>
  <c r="D264" i="5"/>
  <c r="F270" i="5"/>
  <c r="B274" i="5"/>
  <c r="H276" i="5"/>
  <c r="D280" i="5"/>
  <c r="F286" i="5"/>
  <c r="B290" i="5"/>
  <c r="H292" i="5"/>
  <c r="D296" i="5"/>
  <c r="F302" i="5"/>
  <c r="B306" i="5"/>
  <c r="H308" i="5"/>
  <c r="D312" i="5"/>
  <c r="G313" i="5"/>
  <c r="F318" i="5"/>
  <c r="B322" i="5"/>
  <c r="R322" i="5" s="1"/>
  <c r="B322" i="4" s="1"/>
  <c r="H324" i="5"/>
  <c r="D328" i="5"/>
  <c r="G329" i="5"/>
  <c r="F334" i="5"/>
  <c r="R334" i="5" s="1"/>
  <c r="B334" i="4" s="1"/>
  <c r="B338" i="5"/>
  <c r="H340" i="5"/>
  <c r="D344" i="5"/>
  <c r="G345" i="5"/>
  <c r="F350" i="5"/>
  <c r="B354" i="5"/>
  <c r="R354" i="5" s="1"/>
  <c r="B354" i="4" s="1"/>
  <c r="H356" i="5"/>
  <c r="D360" i="5"/>
  <c r="G361" i="5"/>
  <c r="F366" i="5"/>
  <c r="B370" i="5"/>
  <c r="H372" i="5"/>
  <c r="D376" i="5"/>
  <c r="G377" i="5"/>
  <c r="F382" i="5"/>
  <c r="B386" i="5"/>
  <c r="R386" i="5" s="1"/>
  <c r="B386" i="4" s="1"/>
  <c r="E387" i="5"/>
  <c r="H388" i="5"/>
  <c r="D392" i="5"/>
  <c r="G393" i="5"/>
  <c r="G397" i="5"/>
  <c r="H398" i="5"/>
  <c r="G398" i="5"/>
  <c r="D400" i="5"/>
  <c r="H401" i="5"/>
  <c r="E404" i="5"/>
  <c r="D407" i="5"/>
  <c r="R407" i="5" s="1"/>
  <c r="B407" i="4" s="1"/>
  <c r="B413" i="5"/>
  <c r="H414" i="5"/>
  <c r="G414" i="5"/>
  <c r="F414" i="5"/>
  <c r="C414" i="5"/>
  <c r="R433" i="5"/>
  <c r="B433" i="4" s="1"/>
  <c r="H439" i="5"/>
  <c r="I441" i="5"/>
  <c r="H441" i="5"/>
  <c r="G441" i="5"/>
  <c r="F441" i="5"/>
  <c r="E441" i="5"/>
  <c r="D441" i="5"/>
  <c r="C441" i="5"/>
  <c r="B441" i="5"/>
  <c r="F450" i="5"/>
  <c r="R465" i="5"/>
  <c r="B465" i="4" s="1"/>
  <c r="E477" i="5"/>
  <c r="D477" i="5"/>
  <c r="C477" i="5"/>
  <c r="B477" i="5"/>
  <c r="R477" i="5" s="1"/>
  <c r="B477" i="4" s="1"/>
  <c r="J477" i="5"/>
  <c r="I477" i="5"/>
  <c r="F497" i="5"/>
  <c r="F513" i="5"/>
  <c r="C396" i="5"/>
  <c r="H397" i="5"/>
  <c r="F404" i="5"/>
  <c r="E407" i="5"/>
  <c r="F408" i="5"/>
  <c r="E408" i="5"/>
  <c r="D408" i="5"/>
  <c r="F413" i="5"/>
  <c r="G419" i="5"/>
  <c r="F419" i="5"/>
  <c r="E419" i="5"/>
  <c r="D419" i="5"/>
  <c r="C419" i="5"/>
  <c r="B419" i="5"/>
  <c r="M431" i="5"/>
  <c r="J431" i="5"/>
  <c r="I431" i="5"/>
  <c r="H431" i="5"/>
  <c r="G431" i="5"/>
  <c r="F431" i="5"/>
  <c r="J436" i="5"/>
  <c r="I436" i="5"/>
  <c r="H436" i="5"/>
  <c r="G436" i="5"/>
  <c r="F436" i="5"/>
  <c r="E436" i="5"/>
  <c r="I439" i="5"/>
  <c r="G450" i="5"/>
  <c r="J452" i="5"/>
  <c r="I452" i="5"/>
  <c r="H452" i="5"/>
  <c r="G452" i="5"/>
  <c r="F452" i="5"/>
  <c r="E452" i="5"/>
  <c r="D452" i="5"/>
  <c r="C452" i="5"/>
  <c r="R460" i="5"/>
  <c r="B460" i="4" s="1"/>
  <c r="M463" i="5"/>
  <c r="J463" i="5"/>
  <c r="I463" i="5"/>
  <c r="H463" i="5"/>
  <c r="G463" i="5"/>
  <c r="F463" i="5"/>
  <c r="E463" i="5"/>
  <c r="D463" i="5"/>
  <c r="D466" i="5"/>
  <c r="C466" i="5"/>
  <c r="B466" i="5"/>
  <c r="I466" i="5"/>
  <c r="H466" i="5"/>
  <c r="G497" i="5"/>
  <c r="G513" i="5"/>
  <c r="B684" i="5"/>
  <c r="M684" i="5"/>
  <c r="C684" i="5"/>
  <c r="I684" i="5"/>
  <c r="H684" i="5"/>
  <c r="G684" i="5"/>
  <c r="F684" i="5"/>
  <c r="E684" i="5"/>
  <c r="D684" i="5"/>
  <c r="H503" i="5"/>
  <c r="H515" i="5"/>
  <c r="J547" i="5"/>
  <c r="I547" i="5"/>
  <c r="H547" i="5"/>
  <c r="G547" i="5"/>
  <c r="F547" i="5"/>
  <c r="D547" i="5"/>
  <c r="C547" i="5"/>
  <c r="B547" i="5"/>
  <c r="M578" i="5"/>
  <c r="J578" i="5"/>
  <c r="I578" i="5"/>
  <c r="G578" i="5"/>
  <c r="F578" i="5"/>
  <c r="E578" i="5"/>
  <c r="D578" i="5"/>
  <c r="C578" i="5"/>
  <c r="E732" i="5"/>
  <c r="M732" i="5"/>
  <c r="G732" i="5"/>
  <c r="F732" i="5"/>
  <c r="C732" i="5"/>
  <c r="D732" i="5"/>
  <c r="B732" i="5"/>
  <c r="H732" i="5"/>
  <c r="I732" i="5"/>
  <c r="H494" i="5"/>
  <c r="F494" i="5"/>
  <c r="E494" i="5"/>
  <c r="J500" i="5"/>
  <c r="H500" i="5"/>
  <c r="G500" i="5"/>
  <c r="I503" i="5"/>
  <c r="H510" i="5"/>
  <c r="F510" i="5"/>
  <c r="E510" i="5"/>
  <c r="H526" i="5"/>
  <c r="G526" i="5"/>
  <c r="F526" i="5"/>
  <c r="E526" i="5"/>
  <c r="D526" i="5"/>
  <c r="R544" i="5"/>
  <c r="B544" i="4" s="1"/>
  <c r="I551" i="5"/>
  <c r="H551" i="5"/>
  <c r="G551" i="5"/>
  <c r="F551" i="5"/>
  <c r="E551" i="5"/>
  <c r="C551" i="5"/>
  <c r="B551" i="5"/>
  <c r="R553" i="5"/>
  <c r="B553" i="4" s="1"/>
  <c r="M610" i="5"/>
  <c r="J610" i="5"/>
  <c r="I610" i="5"/>
  <c r="G610" i="5"/>
  <c r="F610" i="5"/>
  <c r="E610" i="5"/>
  <c r="D610" i="5"/>
  <c r="C610" i="5"/>
  <c r="B610" i="5"/>
  <c r="B622" i="5"/>
  <c r="H622" i="5"/>
  <c r="J622" i="5"/>
  <c r="I622" i="5"/>
  <c r="G622" i="5"/>
  <c r="F622" i="5"/>
  <c r="E622" i="5"/>
  <c r="D622" i="5"/>
  <c r="C622" i="5"/>
  <c r="D658" i="5"/>
  <c r="E658" i="5"/>
  <c r="B658" i="5"/>
  <c r="M658" i="5"/>
  <c r="I658" i="5"/>
  <c r="H658" i="5"/>
  <c r="G658" i="5"/>
  <c r="F658" i="5"/>
  <c r="C658" i="5"/>
  <c r="E716" i="5"/>
  <c r="I716" i="5"/>
  <c r="H716" i="5"/>
  <c r="F716" i="5"/>
  <c r="J716" i="5"/>
  <c r="G716" i="5"/>
  <c r="D716" i="5"/>
  <c r="C716" i="5"/>
  <c r="B716" i="5"/>
  <c r="M716" i="5"/>
  <c r="G515" i="5"/>
  <c r="F515" i="5"/>
  <c r="E515" i="5"/>
  <c r="D515" i="5"/>
  <c r="C515" i="5"/>
  <c r="R515" i="5" s="1"/>
  <c r="B515" i="4" s="1"/>
  <c r="R572" i="5"/>
  <c r="B572" i="4" s="1"/>
  <c r="B590" i="5"/>
  <c r="H590" i="5"/>
  <c r="G590" i="5"/>
  <c r="F590" i="5"/>
  <c r="E590" i="5"/>
  <c r="D590" i="5"/>
  <c r="M590" i="5"/>
  <c r="D596" i="5"/>
  <c r="M596" i="5"/>
  <c r="J596" i="5"/>
  <c r="I596" i="5"/>
  <c r="H596" i="5"/>
  <c r="G596" i="5"/>
  <c r="E596" i="5"/>
  <c r="C596" i="5"/>
  <c r="B596" i="5"/>
  <c r="F520" i="5"/>
  <c r="E520" i="5"/>
  <c r="D520" i="5"/>
  <c r="C520" i="5"/>
  <c r="B520" i="5"/>
  <c r="R520" i="5" s="1"/>
  <c r="B520" i="4" s="1"/>
  <c r="I555" i="5"/>
  <c r="E555" i="5"/>
  <c r="J555" i="5"/>
  <c r="H555" i="5"/>
  <c r="G555" i="5"/>
  <c r="F555" i="5"/>
  <c r="D555" i="5"/>
  <c r="B555" i="5"/>
  <c r="E559" i="5"/>
  <c r="J559" i="5"/>
  <c r="I559" i="5"/>
  <c r="H559" i="5"/>
  <c r="G559" i="5"/>
  <c r="F559" i="5"/>
  <c r="C559" i="5"/>
  <c r="B559" i="5"/>
  <c r="R559" i="5" s="1"/>
  <c r="B559" i="4" s="1"/>
  <c r="B462" i="5"/>
  <c r="B478" i="5"/>
  <c r="B487" i="5"/>
  <c r="R487" i="5" s="1"/>
  <c r="B487" i="4" s="1"/>
  <c r="I525" i="5"/>
  <c r="D527" i="5"/>
  <c r="R528" i="5"/>
  <c r="B528" i="4" s="1"/>
  <c r="D537" i="5"/>
  <c r="R604" i="5"/>
  <c r="B604" i="4" s="1"/>
  <c r="J427" i="5"/>
  <c r="R427" i="5" s="1"/>
  <c r="B427" i="4" s="1"/>
  <c r="J443" i="5"/>
  <c r="R443" i="5" s="1"/>
  <c r="B443" i="4" s="1"/>
  <c r="J459" i="5"/>
  <c r="R459" i="5" s="1"/>
  <c r="B459" i="4" s="1"/>
  <c r="C462" i="5"/>
  <c r="B467" i="5"/>
  <c r="J475" i="5"/>
  <c r="R475" i="5" s="1"/>
  <c r="B475" i="4" s="1"/>
  <c r="C478" i="5"/>
  <c r="I480" i="5"/>
  <c r="R480" i="5" s="1"/>
  <c r="B480" i="4" s="1"/>
  <c r="R481" i="5"/>
  <c r="B481" i="4" s="1"/>
  <c r="C487" i="5"/>
  <c r="M489" i="5"/>
  <c r="R489" i="5" s="1"/>
  <c r="B489" i="4" s="1"/>
  <c r="E493" i="5"/>
  <c r="C493" i="5"/>
  <c r="B493" i="5"/>
  <c r="G499" i="5"/>
  <c r="E499" i="5"/>
  <c r="D499" i="5"/>
  <c r="J502" i="5"/>
  <c r="R502" i="5" s="1"/>
  <c r="B502" i="4" s="1"/>
  <c r="E509" i="5"/>
  <c r="C509" i="5"/>
  <c r="B509" i="5"/>
  <c r="J525" i="5"/>
  <c r="E527" i="5"/>
  <c r="B529" i="5"/>
  <c r="R529" i="5" s="1"/>
  <c r="B529" i="4" s="1"/>
  <c r="R534" i="5"/>
  <c r="B534" i="4" s="1"/>
  <c r="J537" i="5"/>
  <c r="D557" i="5"/>
  <c r="J567" i="5"/>
  <c r="I567" i="5"/>
  <c r="M567" i="5"/>
  <c r="H567" i="5"/>
  <c r="G567" i="5"/>
  <c r="F567" i="5"/>
  <c r="E567" i="5"/>
  <c r="R567" i="5" s="1"/>
  <c r="B567" i="4" s="1"/>
  <c r="I629" i="5"/>
  <c r="F629" i="5"/>
  <c r="E629" i="5"/>
  <c r="D629" i="5"/>
  <c r="M629" i="5"/>
  <c r="J629" i="5"/>
  <c r="H629" i="5"/>
  <c r="G629" i="5"/>
  <c r="C629" i="5"/>
  <c r="B629" i="5"/>
  <c r="D462" i="5"/>
  <c r="C467" i="5"/>
  <c r="D478" i="5"/>
  <c r="J480" i="5"/>
  <c r="D487" i="5"/>
  <c r="R496" i="5"/>
  <c r="B496" i="4" s="1"/>
  <c r="I505" i="5"/>
  <c r="G505" i="5"/>
  <c r="F505" i="5"/>
  <c r="R512" i="5"/>
  <c r="B512" i="4" s="1"/>
  <c r="C524" i="5"/>
  <c r="C529" i="5"/>
  <c r="R539" i="5"/>
  <c r="B539" i="4" s="1"/>
  <c r="C569" i="5"/>
  <c r="H569" i="5"/>
  <c r="G569" i="5"/>
  <c r="F569" i="5"/>
  <c r="E569" i="5"/>
  <c r="D569" i="5"/>
  <c r="M569" i="5"/>
  <c r="H624" i="5"/>
  <c r="E624" i="5"/>
  <c r="D624" i="5"/>
  <c r="C624" i="5"/>
  <c r="G624" i="5"/>
  <c r="F624" i="5"/>
  <c r="B624" i="5"/>
  <c r="M624" i="5"/>
  <c r="C647" i="5"/>
  <c r="E647" i="5"/>
  <c r="M647" i="5"/>
  <c r="I647" i="5"/>
  <c r="H647" i="5"/>
  <c r="G647" i="5"/>
  <c r="F647" i="5"/>
  <c r="D647" i="5"/>
  <c r="B647" i="5"/>
  <c r="E462" i="5"/>
  <c r="D467" i="5"/>
  <c r="E478" i="5"/>
  <c r="E487" i="5"/>
  <c r="R518" i="5"/>
  <c r="B518" i="4" s="1"/>
  <c r="D524" i="5"/>
  <c r="E525" i="5"/>
  <c r="D525" i="5"/>
  <c r="C525" i="5"/>
  <c r="B525" i="5"/>
  <c r="M527" i="5"/>
  <c r="J527" i="5"/>
  <c r="I527" i="5"/>
  <c r="H527" i="5"/>
  <c r="G527" i="5"/>
  <c r="D529" i="5"/>
  <c r="I537" i="5"/>
  <c r="H537" i="5"/>
  <c r="G537" i="5"/>
  <c r="F537" i="5"/>
  <c r="E537" i="5"/>
  <c r="C537" i="5"/>
  <c r="B537" i="5"/>
  <c r="R537" i="5" s="1"/>
  <c r="B537" i="4" s="1"/>
  <c r="M557" i="5"/>
  <c r="J557" i="5"/>
  <c r="I557" i="5"/>
  <c r="H557" i="5"/>
  <c r="G557" i="5"/>
  <c r="F557" i="5"/>
  <c r="F462" i="5"/>
  <c r="E467" i="5"/>
  <c r="F478" i="5"/>
  <c r="F487" i="5"/>
  <c r="B494" i="5"/>
  <c r="B500" i="5"/>
  <c r="B510" i="5"/>
  <c r="E524" i="5"/>
  <c r="E529" i="5"/>
  <c r="D530" i="5"/>
  <c r="C530" i="5"/>
  <c r="B530" i="5"/>
  <c r="J532" i="5"/>
  <c r="I532" i="5"/>
  <c r="H532" i="5"/>
  <c r="G532" i="5"/>
  <c r="F532" i="5"/>
  <c r="H542" i="5"/>
  <c r="G542" i="5"/>
  <c r="F542" i="5"/>
  <c r="E542" i="5"/>
  <c r="D542" i="5"/>
  <c r="B542" i="5"/>
  <c r="R564" i="5"/>
  <c r="B564" i="4" s="1"/>
  <c r="G581" i="5"/>
  <c r="D581" i="5"/>
  <c r="C581" i="5"/>
  <c r="B581" i="5"/>
  <c r="J581" i="5"/>
  <c r="I581" i="5"/>
  <c r="H581" i="5"/>
  <c r="F581" i="5"/>
  <c r="E581" i="5"/>
  <c r="G613" i="5"/>
  <c r="D613" i="5"/>
  <c r="C613" i="5"/>
  <c r="B613" i="5"/>
  <c r="J613" i="5"/>
  <c r="I613" i="5"/>
  <c r="H613" i="5"/>
  <c r="F613" i="5"/>
  <c r="E613" i="5"/>
  <c r="M671" i="5"/>
  <c r="G671" i="5"/>
  <c r="F671" i="5"/>
  <c r="H671" i="5"/>
  <c r="D671" i="5"/>
  <c r="C671" i="5"/>
  <c r="B671" i="5"/>
  <c r="J671" i="5"/>
  <c r="B455" i="5"/>
  <c r="R455" i="5" s="1"/>
  <c r="B455" i="4" s="1"/>
  <c r="G462" i="5"/>
  <c r="F467" i="5"/>
  <c r="B471" i="5"/>
  <c r="R471" i="5" s="1"/>
  <c r="B471" i="4" s="1"/>
  <c r="G478" i="5"/>
  <c r="G487" i="5"/>
  <c r="C494" i="5"/>
  <c r="M495" i="5"/>
  <c r="I495" i="5"/>
  <c r="H495" i="5"/>
  <c r="C500" i="5"/>
  <c r="B503" i="5"/>
  <c r="C510" i="5"/>
  <c r="M511" i="5"/>
  <c r="I511" i="5"/>
  <c r="H511" i="5"/>
  <c r="F524" i="5"/>
  <c r="F529" i="5"/>
  <c r="R588" i="5"/>
  <c r="B588" i="4" s="1"/>
  <c r="R600" i="5"/>
  <c r="B600" i="4" s="1"/>
  <c r="H654" i="5"/>
  <c r="D654" i="5"/>
  <c r="B654" i="5"/>
  <c r="J654" i="5"/>
  <c r="M654" i="5"/>
  <c r="I654" i="5"/>
  <c r="G654" i="5"/>
  <c r="F654" i="5"/>
  <c r="E654" i="5"/>
  <c r="C654" i="5"/>
  <c r="G770" i="5"/>
  <c r="B770" i="5"/>
  <c r="J770" i="5"/>
  <c r="M770" i="5"/>
  <c r="D770" i="5"/>
  <c r="C770" i="5"/>
  <c r="E770" i="5"/>
  <c r="I770" i="5"/>
  <c r="D494" i="5"/>
  <c r="D500" i="5"/>
  <c r="M501" i="5"/>
  <c r="J501" i="5"/>
  <c r="D503" i="5"/>
  <c r="D510" i="5"/>
  <c r="D514" i="5"/>
  <c r="C514" i="5"/>
  <c r="B514" i="5"/>
  <c r="J516" i="5"/>
  <c r="I516" i="5"/>
  <c r="H516" i="5"/>
  <c r="G516" i="5"/>
  <c r="F516" i="5"/>
  <c r="R523" i="5"/>
  <c r="B523" i="4" s="1"/>
  <c r="G524" i="5"/>
  <c r="B526" i="5"/>
  <c r="R568" i="5"/>
  <c r="B568" i="4" s="1"/>
  <c r="J684" i="5"/>
  <c r="J598" i="5"/>
  <c r="G598" i="5"/>
  <c r="F598" i="5"/>
  <c r="E598" i="5"/>
  <c r="F632" i="5"/>
  <c r="B632" i="5"/>
  <c r="D632" i="5"/>
  <c r="M632" i="5"/>
  <c r="E637" i="5"/>
  <c r="J637" i="5"/>
  <c r="G637" i="5"/>
  <c r="F637" i="5"/>
  <c r="D637" i="5"/>
  <c r="G722" i="5"/>
  <c r="C722" i="5"/>
  <c r="F722" i="5"/>
  <c r="E722" i="5"/>
  <c r="D722" i="5"/>
  <c r="B722" i="5"/>
  <c r="H722" i="5"/>
  <c r="B614" i="5"/>
  <c r="J615" i="5"/>
  <c r="I615" i="5"/>
  <c r="H615" i="5"/>
  <c r="D623" i="5"/>
  <c r="M626" i="5"/>
  <c r="J626" i="5"/>
  <c r="I626" i="5"/>
  <c r="D626" i="5"/>
  <c r="M639" i="5"/>
  <c r="G639" i="5"/>
  <c r="B639" i="5"/>
  <c r="I639" i="5"/>
  <c r="J644" i="5"/>
  <c r="F644" i="5"/>
  <c r="I644" i="5"/>
  <c r="E644" i="5"/>
  <c r="D644" i="5"/>
  <c r="C644" i="5"/>
  <c r="D661" i="5"/>
  <c r="E669" i="5"/>
  <c r="G669" i="5"/>
  <c r="D669" i="5"/>
  <c r="C669" i="5"/>
  <c r="B669" i="5"/>
  <c r="M687" i="5"/>
  <c r="G687" i="5"/>
  <c r="F687" i="5"/>
  <c r="D687" i="5"/>
  <c r="C687" i="5"/>
  <c r="B687" i="5"/>
  <c r="J730" i="5"/>
  <c r="M730" i="5"/>
  <c r="G730" i="5"/>
  <c r="F730" i="5"/>
  <c r="E730" i="5"/>
  <c r="D730" i="5"/>
  <c r="C730" i="5"/>
  <c r="B730" i="5"/>
  <c r="H730" i="5"/>
  <c r="I561" i="5"/>
  <c r="G565" i="5"/>
  <c r="D565" i="5"/>
  <c r="C565" i="5"/>
  <c r="J571" i="5"/>
  <c r="E575" i="5"/>
  <c r="B575" i="5"/>
  <c r="I577" i="5"/>
  <c r="J603" i="5"/>
  <c r="E607" i="5"/>
  <c r="B607" i="5"/>
  <c r="I609" i="5"/>
  <c r="C614" i="5"/>
  <c r="F623" i="5"/>
  <c r="I659" i="5"/>
  <c r="E661" i="5"/>
  <c r="R679" i="5"/>
  <c r="B679" i="4" s="1"/>
  <c r="E685" i="5"/>
  <c r="I685" i="5"/>
  <c r="H685" i="5"/>
  <c r="G685" i="5"/>
  <c r="F685" i="5"/>
  <c r="D685" i="5"/>
  <c r="C685" i="5"/>
  <c r="B685" i="5"/>
  <c r="J803" i="5"/>
  <c r="H803" i="5"/>
  <c r="E803" i="5"/>
  <c r="D803" i="5"/>
  <c r="B803" i="5"/>
  <c r="M803" i="5"/>
  <c r="I803" i="5"/>
  <c r="G803" i="5"/>
  <c r="F803" i="5"/>
  <c r="C803" i="5"/>
  <c r="F554" i="5"/>
  <c r="B554" i="5"/>
  <c r="F586" i="5"/>
  <c r="C586" i="5"/>
  <c r="B586" i="5"/>
  <c r="H592" i="5"/>
  <c r="E592" i="5"/>
  <c r="D592" i="5"/>
  <c r="C592" i="5"/>
  <c r="D614" i="5"/>
  <c r="G623" i="5"/>
  <c r="M655" i="5"/>
  <c r="G655" i="5"/>
  <c r="H655" i="5"/>
  <c r="E655" i="5"/>
  <c r="D655" i="5"/>
  <c r="C655" i="5"/>
  <c r="B655" i="5"/>
  <c r="F661" i="5"/>
  <c r="R698" i="5"/>
  <c r="B698" i="4" s="1"/>
  <c r="H719" i="5"/>
  <c r="D719" i="5"/>
  <c r="C719" i="5"/>
  <c r="J719" i="5"/>
  <c r="I719" i="5"/>
  <c r="G719" i="5"/>
  <c r="F719" i="5"/>
  <c r="E719" i="5"/>
  <c r="B719" i="5"/>
  <c r="M719" i="5"/>
  <c r="R736" i="5"/>
  <c r="B736" i="4" s="1"/>
  <c r="E796" i="5"/>
  <c r="H796" i="5"/>
  <c r="M796" i="5"/>
  <c r="J796" i="5"/>
  <c r="I796" i="5"/>
  <c r="G796" i="5"/>
  <c r="F796" i="5"/>
  <c r="D796" i="5"/>
  <c r="C796" i="5"/>
  <c r="B796" i="5"/>
  <c r="M561" i="5"/>
  <c r="G561" i="5"/>
  <c r="I571" i="5"/>
  <c r="F571" i="5"/>
  <c r="E571" i="5"/>
  <c r="R571" i="5" s="1"/>
  <c r="B571" i="4" s="1"/>
  <c r="M577" i="5"/>
  <c r="H577" i="5"/>
  <c r="G577" i="5"/>
  <c r="F577" i="5"/>
  <c r="I603" i="5"/>
  <c r="F603" i="5"/>
  <c r="E603" i="5"/>
  <c r="D603" i="5"/>
  <c r="M609" i="5"/>
  <c r="H609" i="5"/>
  <c r="G609" i="5"/>
  <c r="F609" i="5"/>
  <c r="R609" i="5" s="1"/>
  <c r="B609" i="4" s="1"/>
  <c r="H614" i="5"/>
  <c r="H623" i="5"/>
  <c r="G659" i="5"/>
  <c r="C659" i="5"/>
  <c r="J659" i="5"/>
  <c r="H659" i="5"/>
  <c r="F659" i="5"/>
  <c r="E659" i="5"/>
  <c r="D659" i="5"/>
  <c r="G661" i="5"/>
  <c r="B670" i="5"/>
  <c r="M540" i="5"/>
  <c r="R540" i="5" s="1"/>
  <c r="B540" i="4" s="1"/>
  <c r="M549" i="5"/>
  <c r="R549" i="5" s="1"/>
  <c r="B549" i="4" s="1"/>
  <c r="I614" i="5"/>
  <c r="I623" i="5"/>
  <c r="F648" i="5"/>
  <c r="B648" i="5"/>
  <c r="J648" i="5"/>
  <c r="G648" i="5"/>
  <c r="E648" i="5"/>
  <c r="D648" i="5"/>
  <c r="J661" i="5"/>
  <c r="E670" i="5"/>
  <c r="R674" i="5"/>
  <c r="B674" i="4" s="1"/>
  <c r="M702" i="5"/>
  <c r="I702" i="5"/>
  <c r="E702" i="5"/>
  <c r="D702" i="5"/>
  <c r="B702" i="5"/>
  <c r="F702" i="5"/>
  <c r="C702" i="5"/>
  <c r="G702" i="5"/>
  <c r="M594" i="5"/>
  <c r="J594" i="5"/>
  <c r="I594" i="5"/>
  <c r="R594" i="5" s="1"/>
  <c r="B594" i="4" s="1"/>
  <c r="G597" i="5"/>
  <c r="D597" i="5"/>
  <c r="C597" i="5"/>
  <c r="B597" i="5"/>
  <c r="I633" i="5"/>
  <c r="E633" i="5"/>
  <c r="J633" i="5"/>
  <c r="F633" i="5"/>
  <c r="D633" i="5"/>
  <c r="C633" i="5"/>
  <c r="R635" i="5"/>
  <c r="B635" i="4" s="1"/>
  <c r="J672" i="5"/>
  <c r="I672" i="5"/>
  <c r="F672" i="5"/>
  <c r="D672" i="5"/>
  <c r="C672" i="5"/>
  <c r="B672" i="5"/>
  <c r="R702" i="5"/>
  <c r="B702" i="4" s="1"/>
  <c r="J614" i="5"/>
  <c r="G614" i="5"/>
  <c r="F614" i="5"/>
  <c r="E614" i="5"/>
  <c r="E623" i="5"/>
  <c r="B623" i="5"/>
  <c r="M623" i="5"/>
  <c r="I661" i="5"/>
  <c r="B661" i="5"/>
  <c r="H661" i="5"/>
  <c r="H670" i="5"/>
  <c r="D670" i="5"/>
  <c r="C670" i="5"/>
  <c r="M670" i="5"/>
  <c r="J670" i="5"/>
  <c r="I670" i="5"/>
  <c r="G670" i="5"/>
  <c r="B700" i="5"/>
  <c r="M700" i="5"/>
  <c r="I700" i="5"/>
  <c r="H700" i="5"/>
  <c r="G700" i="5"/>
  <c r="F700" i="5"/>
  <c r="E700" i="5"/>
  <c r="D700" i="5"/>
  <c r="C700" i="5"/>
  <c r="F744" i="5"/>
  <c r="I517" i="5"/>
  <c r="I533" i="5"/>
  <c r="R533" i="5" s="1"/>
  <c r="B533" i="4" s="1"/>
  <c r="B546" i="5"/>
  <c r="R546" i="5" s="1"/>
  <c r="B546" i="4" s="1"/>
  <c r="I576" i="5"/>
  <c r="R595" i="5"/>
  <c r="B595" i="4" s="1"/>
  <c r="I602" i="5"/>
  <c r="I608" i="5"/>
  <c r="H619" i="5"/>
  <c r="M625" i="5"/>
  <c r="H625" i="5"/>
  <c r="G625" i="5"/>
  <c r="F625" i="5"/>
  <c r="R625" i="5" s="1"/>
  <c r="B625" i="4" s="1"/>
  <c r="I627" i="5"/>
  <c r="B636" i="5"/>
  <c r="E636" i="5"/>
  <c r="M636" i="5"/>
  <c r="I643" i="5"/>
  <c r="D652" i="5"/>
  <c r="E656" i="5"/>
  <c r="I663" i="5"/>
  <c r="J668" i="5"/>
  <c r="R668" i="5" s="1"/>
  <c r="B668" i="4" s="1"/>
  <c r="R689" i="5"/>
  <c r="B689" i="4" s="1"/>
  <c r="F696" i="5"/>
  <c r="B696" i="5"/>
  <c r="D696" i="5"/>
  <c r="C696" i="5"/>
  <c r="M696" i="5"/>
  <c r="J744" i="5"/>
  <c r="C758" i="5"/>
  <c r="M758" i="5"/>
  <c r="F758" i="5"/>
  <c r="J758" i="5"/>
  <c r="I758" i="5"/>
  <c r="G758" i="5"/>
  <c r="B758" i="5"/>
  <c r="R758" i="5" s="1"/>
  <c r="B758" i="4" s="1"/>
  <c r="D758" i="5"/>
  <c r="J517" i="5"/>
  <c r="J533" i="5"/>
  <c r="B541" i="5"/>
  <c r="C546" i="5"/>
  <c r="M548" i="5"/>
  <c r="R548" i="5" s="1"/>
  <c r="B548" i="4" s="1"/>
  <c r="B550" i="5"/>
  <c r="H560" i="5"/>
  <c r="D560" i="5"/>
  <c r="R560" i="5" s="1"/>
  <c r="B560" i="4" s="1"/>
  <c r="I563" i="5"/>
  <c r="R563" i="5" s="1"/>
  <c r="B563" i="4" s="1"/>
  <c r="H566" i="5"/>
  <c r="R574" i="5"/>
  <c r="B574" i="4" s="1"/>
  <c r="J576" i="5"/>
  <c r="M585" i="5"/>
  <c r="H587" i="5"/>
  <c r="E593" i="5"/>
  <c r="B598" i="5"/>
  <c r="J599" i="5"/>
  <c r="I599" i="5"/>
  <c r="H599" i="5"/>
  <c r="B601" i="5"/>
  <c r="R601" i="5" s="1"/>
  <c r="B601" i="4" s="1"/>
  <c r="J602" i="5"/>
  <c r="R606" i="5"/>
  <c r="B606" i="4" s="1"/>
  <c r="J608" i="5"/>
  <c r="C617" i="5"/>
  <c r="R617" i="5" s="1"/>
  <c r="B617" i="4" s="1"/>
  <c r="I617" i="5"/>
  <c r="J619" i="5"/>
  <c r="J627" i="5"/>
  <c r="C632" i="5"/>
  <c r="J640" i="5"/>
  <c r="G640" i="5"/>
  <c r="D640" i="5"/>
  <c r="C640" i="5"/>
  <c r="B640" i="5"/>
  <c r="R640" i="5" s="1"/>
  <c r="B640" i="4" s="1"/>
  <c r="I645" i="5"/>
  <c r="M645" i="5"/>
  <c r="J645" i="5"/>
  <c r="H645" i="5"/>
  <c r="C645" i="5"/>
  <c r="I652" i="5"/>
  <c r="D690" i="5"/>
  <c r="E690" i="5"/>
  <c r="C690" i="5"/>
  <c r="B690" i="5"/>
  <c r="M690" i="5"/>
  <c r="I693" i="5"/>
  <c r="H693" i="5"/>
  <c r="F693" i="5"/>
  <c r="E693" i="5"/>
  <c r="D693" i="5"/>
  <c r="C693" i="5"/>
  <c r="B693" i="5"/>
  <c r="R696" i="5"/>
  <c r="B696" i="4" s="1"/>
  <c r="B780" i="5"/>
  <c r="C541" i="5"/>
  <c r="D546" i="5"/>
  <c r="C550" i="5"/>
  <c r="C558" i="5"/>
  <c r="F570" i="5"/>
  <c r="C570" i="5"/>
  <c r="B570" i="5"/>
  <c r="R570" i="5" s="1"/>
  <c r="B570" i="4" s="1"/>
  <c r="C575" i="5"/>
  <c r="E591" i="5"/>
  <c r="B591" i="5"/>
  <c r="C598" i="5"/>
  <c r="D601" i="5"/>
  <c r="C607" i="5"/>
  <c r="B615" i="5"/>
  <c r="E632" i="5"/>
  <c r="B637" i="5"/>
  <c r="G643" i="5"/>
  <c r="C643" i="5"/>
  <c r="R643" i="5" s="1"/>
  <c r="B643" i="4" s="1"/>
  <c r="D643" i="5"/>
  <c r="M643" i="5"/>
  <c r="J656" i="5"/>
  <c r="M656" i="5"/>
  <c r="I656" i="5"/>
  <c r="H656" i="5"/>
  <c r="G656" i="5"/>
  <c r="B656" i="5"/>
  <c r="C663" i="5"/>
  <c r="R663" i="5" s="1"/>
  <c r="B663" i="4" s="1"/>
  <c r="J663" i="5"/>
  <c r="H663" i="5"/>
  <c r="G663" i="5"/>
  <c r="F663" i="5"/>
  <c r="E663" i="5"/>
  <c r="B668" i="5"/>
  <c r="H668" i="5"/>
  <c r="I744" i="5"/>
  <c r="D744" i="5"/>
  <c r="C744" i="5"/>
  <c r="H744" i="5"/>
  <c r="G744" i="5"/>
  <c r="E744" i="5"/>
  <c r="B744" i="5"/>
  <c r="B535" i="5"/>
  <c r="R535" i="5" s="1"/>
  <c r="B535" i="4" s="1"/>
  <c r="D541" i="5"/>
  <c r="E546" i="5"/>
  <c r="D550" i="5"/>
  <c r="C554" i="5"/>
  <c r="D558" i="5"/>
  <c r="B565" i="5"/>
  <c r="D575" i="5"/>
  <c r="H576" i="5"/>
  <c r="E576" i="5"/>
  <c r="D576" i="5"/>
  <c r="C576" i="5"/>
  <c r="R585" i="5"/>
  <c r="B585" i="4" s="1"/>
  <c r="D598" i="5"/>
  <c r="E601" i="5"/>
  <c r="F602" i="5"/>
  <c r="C602" i="5"/>
  <c r="B602" i="5"/>
  <c r="R602" i="5" s="1"/>
  <c r="B602" i="4" s="1"/>
  <c r="D607" i="5"/>
  <c r="H608" i="5"/>
  <c r="E608" i="5"/>
  <c r="D608" i="5"/>
  <c r="C608" i="5"/>
  <c r="C615" i="5"/>
  <c r="I619" i="5"/>
  <c r="F619" i="5"/>
  <c r="E619" i="5"/>
  <c r="D619" i="5"/>
  <c r="B626" i="5"/>
  <c r="R626" i="5" s="1"/>
  <c r="B626" i="4" s="1"/>
  <c r="G627" i="5"/>
  <c r="H627" i="5"/>
  <c r="R627" i="5" s="1"/>
  <c r="B627" i="4" s="1"/>
  <c r="G632" i="5"/>
  <c r="C637" i="5"/>
  <c r="C639" i="5"/>
  <c r="R646" i="5"/>
  <c r="B646" i="4" s="1"/>
  <c r="B652" i="5"/>
  <c r="J652" i="5"/>
  <c r="H652" i="5"/>
  <c r="G652" i="5"/>
  <c r="F652" i="5"/>
  <c r="E652" i="5"/>
  <c r="R721" i="5"/>
  <c r="B721" i="4" s="1"/>
  <c r="E780" i="5"/>
  <c r="H780" i="5"/>
  <c r="M780" i="5"/>
  <c r="J780" i="5"/>
  <c r="I780" i="5"/>
  <c r="G780" i="5"/>
  <c r="D780" i="5"/>
  <c r="C780" i="5"/>
  <c r="B545" i="5"/>
  <c r="R545" i="5" s="1"/>
  <c r="B545" i="4" s="1"/>
  <c r="E550" i="5"/>
  <c r="D554" i="5"/>
  <c r="E558" i="5"/>
  <c r="B561" i="5"/>
  <c r="E565" i="5"/>
  <c r="J566" i="5"/>
  <c r="G566" i="5"/>
  <c r="F566" i="5"/>
  <c r="F575" i="5"/>
  <c r="B580" i="5"/>
  <c r="R580" i="5" s="1"/>
  <c r="B580" i="4" s="1"/>
  <c r="D586" i="5"/>
  <c r="I587" i="5"/>
  <c r="F587" i="5"/>
  <c r="E587" i="5"/>
  <c r="D587" i="5"/>
  <c r="R587" i="5" s="1"/>
  <c r="B587" i="4" s="1"/>
  <c r="M593" i="5"/>
  <c r="H593" i="5"/>
  <c r="G593" i="5"/>
  <c r="F593" i="5"/>
  <c r="H598" i="5"/>
  <c r="F601" i="5"/>
  <c r="F607" i="5"/>
  <c r="B612" i="5"/>
  <c r="R612" i="5" s="1"/>
  <c r="B612" i="4" s="1"/>
  <c r="D615" i="5"/>
  <c r="C626" i="5"/>
  <c r="H632" i="5"/>
  <c r="H637" i="5"/>
  <c r="D639" i="5"/>
  <c r="R650" i="5"/>
  <c r="B650" i="4" s="1"/>
  <c r="R657" i="5"/>
  <c r="B657" i="4" s="1"/>
  <c r="F669" i="5"/>
  <c r="G691" i="5"/>
  <c r="C691" i="5"/>
  <c r="B691" i="5"/>
  <c r="M691" i="5"/>
  <c r="J691" i="5"/>
  <c r="I691" i="5"/>
  <c r="H691" i="5"/>
  <c r="F691" i="5"/>
  <c r="E691" i="5"/>
  <c r="D691" i="5"/>
  <c r="D705" i="5"/>
  <c r="E705" i="5"/>
  <c r="G705" i="5"/>
  <c r="F705" i="5"/>
  <c r="C705" i="5"/>
  <c r="B705" i="5"/>
  <c r="R705" i="5" s="1"/>
  <c r="B705" i="4" s="1"/>
  <c r="H705" i="5"/>
  <c r="I722" i="5"/>
  <c r="F727" i="5"/>
  <c r="E727" i="5"/>
  <c r="G727" i="5"/>
  <c r="D727" i="5"/>
  <c r="C727" i="5"/>
  <c r="B727" i="5"/>
  <c r="H727" i="5"/>
  <c r="J725" i="5"/>
  <c r="I725" i="5"/>
  <c r="G725" i="5"/>
  <c r="M782" i="5"/>
  <c r="F782" i="5"/>
  <c r="E782" i="5"/>
  <c r="C782" i="5"/>
  <c r="J782" i="5"/>
  <c r="H782" i="5"/>
  <c r="G782" i="5"/>
  <c r="D782" i="5"/>
  <c r="B782" i="5"/>
  <c r="E811" i="5"/>
  <c r="C811" i="5"/>
  <c r="B811" i="5"/>
  <c r="H811" i="5"/>
  <c r="M811" i="5"/>
  <c r="I811" i="5"/>
  <c r="G811" i="5"/>
  <c r="F811" i="5"/>
  <c r="D811" i="5"/>
  <c r="I665" i="5"/>
  <c r="E665" i="5"/>
  <c r="D665" i="5"/>
  <c r="B667" i="5"/>
  <c r="G675" i="5"/>
  <c r="C675" i="5"/>
  <c r="B675" i="5"/>
  <c r="I681" i="5"/>
  <c r="E681" i="5"/>
  <c r="D681" i="5"/>
  <c r="B681" i="5"/>
  <c r="J707" i="5"/>
  <c r="H707" i="5"/>
  <c r="G707" i="5"/>
  <c r="E707" i="5"/>
  <c r="J710" i="5"/>
  <c r="H715" i="5"/>
  <c r="H718" i="5"/>
  <c r="I751" i="5"/>
  <c r="H751" i="5"/>
  <c r="F751" i="5"/>
  <c r="C751" i="5"/>
  <c r="G754" i="5"/>
  <c r="B754" i="5"/>
  <c r="J754" i="5"/>
  <c r="C754" i="5"/>
  <c r="G786" i="5"/>
  <c r="B786" i="5"/>
  <c r="J786" i="5"/>
  <c r="M786" i="5"/>
  <c r="I786" i="5"/>
  <c r="D807" i="5"/>
  <c r="G807" i="5"/>
  <c r="E807" i="5"/>
  <c r="C807" i="5"/>
  <c r="J807" i="5"/>
  <c r="M807" i="5"/>
  <c r="H807" i="5"/>
  <c r="F807" i="5"/>
  <c r="B807" i="5"/>
  <c r="M699" i="5"/>
  <c r="J699" i="5"/>
  <c r="H699" i="5"/>
  <c r="R713" i="5"/>
  <c r="B713" i="4" s="1"/>
  <c r="M724" i="5"/>
  <c r="G724" i="5"/>
  <c r="F724" i="5"/>
  <c r="D724" i="5"/>
  <c r="H756" i="5"/>
  <c r="G756" i="5"/>
  <c r="E756" i="5"/>
  <c r="M756" i="5"/>
  <c r="G771" i="5"/>
  <c r="C710" i="5"/>
  <c r="G710" i="5"/>
  <c r="B710" i="5"/>
  <c r="B714" i="5"/>
  <c r="M734" i="5"/>
  <c r="F734" i="5"/>
  <c r="C734" i="5"/>
  <c r="D734" i="5"/>
  <c r="R734" i="5" s="1"/>
  <c r="B734" i="4" s="1"/>
  <c r="R737" i="5"/>
  <c r="B737" i="4" s="1"/>
  <c r="H749" i="5"/>
  <c r="C749" i="5"/>
  <c r="B749" i="5"/>
  <c r="M749" i="5"/>
  <c r="F749" i="5"/>
  <c r="H765" i="5"/>
  <c r="C765" i="5"/>
  <c r="B765" i="5"/>
  <c r="M765" i="5"/>
  <c r="E765" i="5"/>
  <c r="F775" i="5"/>
  <c r="I775" i="5"/>
  <c r="B775" i="5"/>
  <c r="M775" i="5"/>
  <c r="J775" i="5"/>
  <c r="I783" i="5"/>
  <c r="H783" i="5"/>
  <c r="F783" i="5"/>
  <c r="M783" i="5"/>
  <c r="J783" i="5"/>
  <c r="I712" i="5"/>
  <c r="R712" i="5" s="1"/>
  <c r="B712" i="4" s="1"/>
  <c r="M712" i="5"/>
  <c r="J712" i="5"/>
  <c r="G712" i="5"/>
  <c r="C714" i="5"/>
  <c r="B715" i="5"/>
  <c r="R715" i="5" s="1"/>
  <c r="B715" i="4" s="1"/>
  <c r="I715" i="5"/>
  <c r="E715" i="5"/>
  <c r="D715" i="5"/>
  <c r="M718" i="5"/>
  <c r="D718" i="5"/>
  <c r="R718" i="5" s="1"/>
  <c r="B718" i="4" s="1"/>
  <c r="J771" i="5"/>
  <c r="E771" i="5"/>
  <c r="D771" i="5"/>
  <c r="B771" i="5"/>
  <c r="M771" i="5"/>
  <c r="H771" i="5"/>
  <c r="F771" i="5"/>
  <c r="C771" i="5"/>
  <c r="I677" i="5"/>
  <c r="H677" i="5"/>
  <c r="F677" i="5"/>
  <c r="D688" i="5"/>
  <c r="J692" i="5"/>
  <c r="F692" i="5"/>
  <c r="E692" i="5"/>
  <c r="C692" i="5"/>
  <c r="R692" i="5" s="1"/>
  <c r="B692" i="4" s="1"/>
  <c r="D714" i="5"/>
  <c r="B725" i="5"/>
  <c r="R725" i="5" s="1"/>
  <c r="B725" i="4" s="1"/>
  <c r="R729" i="5"/>
  <c r="B729" i="4" s="1"/>
  <c r="G743" i="5"/>
  <c r="J746" i="5"/>
  <c r="I746" i="5"/>
  <c r="G746" i="5"/>
  <c r="B746" i="5"/>
  <c r="D746" i="5"/>
  <c r="M773" i="5"/>
  <c r="J773" i="5"/>
  <c r="H773" i="5"/>
  <c r="C773" i="5"/>
  <c r="E773" i="5"/>
  <c r="B773" i="5"/>
  <c r="J787" i="5"/>
  <c r="E787" i="5"/>
  <c r="D787" i="5"/>
  <c r="B787" i="5"/>
  <c r="M787" i="5"/>
  <c r="H787" i="5"/>
  <c r="F787" i="5"/>
  <c r="C787" i="5"/>
  <c r="M798" i="5"/>
  <c r="I798" i="5"/>
  <c r="F798" i="5"/>
  <c r="E798" i="5"/>
  <c r="C798" i="5"/>
  <c r="J798" i="5"/>
  <c r="H798" i="5"/>
  <c r="G798" i="5"/>
  <c r="D798" i="5"/>
  <c r="B798" i="5"/>
  <c r="J573" i="5"/>
  <c r="R573" i="5" s="1"/>
  <c r="B573" i="4" s="1"/>
  <c r="J589" i="5"/>
  <c r="R589" i="5" s="1"/>
  <c r="B589" i="4" s="1"/>
  <c r="J605" i="5"/>
  <c r="R605" i="5" s="1"/>
  <c r="B605" i="4" s="1"/>
  <c r="J621" i="5"/>
  <c r="J638" i="5"/>
  <c r="J649" i="5"/>
  <c r="J653" i="5"/>
  <c r="I660" i="5"/>
  <c r="G667" i="5"/>
  <c r="J680" i="5"/>
  <c r="G683" i="5"/>
  <c r="E688" i="5"/>
  <c r="G703" i="5"/>
  <c r="J706" i="5"/>
  <c r="F714" i="5"/>
  <c r="H723" i="5"/>
  <c r="C725" i="5"/>
  <c r="C726" i="5"/>
  <c r="M726" i="5"/>
  <c r="C735" i="5"/>
  <c r="H738" i="5"/>
  <c r="H743" i="5"/>
  <c r="B750" i="5"/>
  <c r="G757" i="5"/>
  <c r="J759" i="5"/>
  <c r="J762" i="5"/>
  <c r="I762" i="5"/>
  <c r="G762" i="5"/>
  <c r="B762" i="5"/>
  <c r="C762" i="5"/>
  <c r="B618" i="5"/>
  <c r="M653" i="5"/>
  <c r="F664" i="5"/>
  <c r="B664" i="5"/>
  <c r="H667" i="5"/>
  <c r="H686" i="5"/>
  <c r="D686" i="5"/>
  <c r="C686" i="5"/>
  <c r="F688" i="5"/>
  <c r="H701" i="5"/>
  <c r="E701" i="5"/>
  <c r="R701" i="5" s="1"/>
  <c r="B701" i="4" s="1"/>
  <c r="J703" i="5"/>
  <c r="G714" i="5"/>
  <c r="I723" i="5"/>
  <c r="D725" i="5"/>
  <c r="R726" i="5"/>
  <c r="B726" i="4" s="1"/>
  <c r="I728" i="5"/>
  <c r="D728" i="5"/>
  <c r="M728" i="5"/>
  <c r="F728" i="5"/>
  <c r="E728" i="5"/>
  <c r="B728" i="5"/>
  <c r="B731" i="5"/>
  <c r="J731" i="5"/>
  <c r="F731" i="5"/>
  <c r="G735" i="5"/>
  <c r="J738" i="5"/>
  <c r="I743" i="5"/>
  <c r="D750" i="5"/>
  <c r="G824" i="5"/>
  <c r="E824" i="5"/>
  <c r="D824" i="5"/>
  <c r="C824" i="5"/>
  <c r="B824" i="5"/>
  <c r="I824" i="5"/>
  <c r="H824" i="5"/>
  <c r="C618" i="5"/>
  <c r="B628" i="5"/>
  <c r="H638" i="5"/>
  <c r="D638" i="5"/>
  <c r="I649" i="5"/>
  <c r="E649" i="5"/>
  <c r="R649" i="5" s="1"/>
  <c r="B649" i="4" s="1"/>
  <c r="B651" i="5"/>
  <c r="R651" i="5" s="1"/>
  <c r="B651" i="4" s="1"/>
  <c r="J660" i="5"/>
  <c r="F660" i="5"/>
  <c r="F680" i="5"/>
  <c r="B680" i="5"/>
  <c r="M683" i="5"/>
  <c r="J683" i="5"/>
  <c r="R683" i="5" s="1"/>
  <c r="B683" i="4" s="1"/>
  <c r="H683" i="5"/>
  <c r="H688" i="5"/>
  <c r="G706" i="5"/>
  <c r="I706" i="5"/>
  <c r="D706" i="5"/>
  <c r="C706" i="5"/>
  <c r="H714" i="5"/>
  <c r="E725" i="5"/>
  <c r="H735" i="5"/>
  <c r="J743" i="5"/>
  <c r="M757" i="5"/>
  <c r="J757" i="5"/>
  <c r="H757" i="5"/>
  <c r="C757" i="5"/>
  <c r="F757" i="5"/>
  <c r="D757" i="5"/>
  <c r="F759" i="5"/>
  <c r="I759" i="5"/>
  <c r="C759" i="5"/>
  <c r="M805" i="5"/>
  <c r="J805" i="5"/>
  <c r="H805" i="5"/>
  <c r="C805" i="5"/>
  <c r="I805" i="5"/>
  <c r="F805" i="5"/>
  <c r="E805" i="5"/>
  <c r="D805" i="5"/>
  <c r="B805" i="5"/>
  <c r="M667" i="5"/>
  <c r="J667" i="5"/>
  <c r="R695" i="5"/>
  <c r="B695" i="4" s="1"/>
  <c r="I703" i="5"/>
  <c r="H703" i="5"/>
  <c r="F703" i="5"/>
  <c r="R703" i="5" s="1"/>
  <c r="B703" i="4" s="1"/>
  <c r="I714" i="5"/>
  <c r="J723" i="5"/>
  <c r="G723" i="5"/>
  <c r="C723" i="5"/>
  <c r="B723" i="5"/>
  <c r="F725" i="5"/>
  <c r="G738" i="5"/>
  <c r="B738" i="5"/>
  <c r="R738" i="5" s="1"/>
  <c r="B738" i="4" s="1"/>
  <c r="I738" i="5"/>
  <c r="D738" i="5"/>
  <c r="C738" i="5"/>
  <c r="M750" i="5"/>
  <c r="F750" i="5"/>
  <c r="E750" i="5"/>
  <c r="C750" i="5"/>
  <c r="J750" i="5"/>
  <c r="I750" i="5"/>
  <c r="G750" i="5"/>
  <c r="J688" i="5"/>
  <c r="I688" i="5"/>
  <c r="G688" i="5"/>
  <c r="J714" i="5"/>
  <c r="H725" i="5"/>
  <c r="I735" i="5"/>
  <c r="F735" i="5"/>
  <c r="M735" i="5"/>
  <c r="E735" i="5"/>
  <c r="D735" i="5"/>
  <c r="B735" i="5"/>
  <c r="F743" i="5"/>
  <c r="R743" i="5" s="1"/>
  <c r="B743" i="4" s="1"/>
  <c r="E743" i="5"/>
  <c r="R753" i="5"/>
  <c r="B753" i="4" s="1"/>
  <c r="R777" i="5"/>
  <c r="B777" i="4" s="1"/>
  <c r="R793" i="5"/>
  <c r="B793" i="4" s="1"/>
  <c r="E628" i="5"/>
  <c r="E651" i="5"/>
  <c r="C665" i="5"/>
  <c r="E675" i="5"/>
  <c r="J676" i="5"/>
  <c r="F676" i="5"/>
  <c r="E676" i="5"/>
  <c r="C681" i="5"/>
  <c r="I697" i="5"/>
  <c r="E697" i="5"/>
  <c r="D697" i="5"/>
  <c r="B697" i="5"/>
  <c r="R697" i="5" s="1"/>
  <c r="B697" i="4" s="1"/>
  <c r="B699" i="5"/>
  <c r="B707" i="5"/>
  <c r="R709" i="5"/>
  <c r="B709" i="4" s="1"/>
  <c r="F711" i="5"/>
  <c r="M711" i="5"/>
  <c r="G711" i="5"/>
  <c r="E711" i="5"/>
  <c r="C711" i="5"/>
  <c r="M714" i="5"/>
  <c r="M725" i="5"/>
  <c r="H740" i="5"/>
  <c r="G740" i="5"/>
  <c r="E740" i="5"/>
  <c r="C740" i="5"/>
  <c r="B751" i="5"/>
  <c r="R751" i="5" s="1"/>
  <c r="B751" i="4" s="1"/>
  <c r="D754" i="5"/>
  <c r="I782" i="5"/>
  <c r="R795" i="5"/>
  <c r="B795" i="4" s="1"/>
  <c r="J811" i="5"/>
  <c r="M789" i="5"/>
  <c r="J789" i="5"/>
  <c r="H789" i="5"/>
  <c r="C789" i="5"/>
  <c r="G806" i="5"/>
  <c r="H797" i="5"/>
  <c r="F797" i="5"/>
  <c r="C797" i="5"/>
  <c r="B797" i="5"/>
  <c r="M797" i="5"/>
  <c r="G802" i="5"/>
  <c r="E802" i="5"/>
  <c r="B802" i="5"/>
  <c r="R802" i="5" s="1"/>
  <c r="B802" i="4" s="1"/>
  <c r="J802" i="5"/>
  <c r="G808" i="5"/>
  <c r="M808" i="5"/>
  <c r="I808" i="5"/>
  <c r="H808" i="5"/>
  <c r="E808" i="5"/>
  <c r="D808" i="5"/>
  <c r="B808" i="5"/>
  <c r="M820" i="5"/>
  <c r="F820" i="5"/>
  <c r="E820" i="5"/>
  <c r="D820" i="5"/>
  <c r="C820" i="5"/>
  <c r="B820" i="5"/>
  <c r="I820" i="5"/>
  <c r="F829" i="5"/>
  <c r="H829" i="5"/>
  <c r="G829" i="5"/>
  <c r="E829" i="5"/>
  <c r="D829" i="5"/>
  <c r="C829" i="5"/>
  <c r="B829" i="5"/>
  <c r="M829" i="5"/>
  <c r="R831" i="5"/>
  <c r="B831" i="4" s="1"/>
  <c r="H781" i="5"/>
  <c r="C781" i="5"/>
  <c r="B781" i="5"/>
  <c r="M781" i="5"/>
  <c r="J791" i="5"/>
  <c r="M804" i="5"/>
  <c r="H804" i="5"/>
  <c r="G804" i="5"/>
  <c r="E804" i="5"/>
  <c r="I806" i="5"/>
  <c r="I767" i="5"/>
  <c r="H767" i="5"/>
  <c r="F767" i="5"/>
  <c r="J778" i="5"/>
  <c r="I778" i="5"/>
  <c r="G778" i="5"/>
  <c r="B778" i="5"/>
  <c r="J794" i="5"/>
  <c r="I794" i="5"/>
  <c r="G794" i="5"/>
  <c r="B794" i="5"/>
  <c r="R794" i="5" s="1"/>
  <c r="B794" i="4" s="1"/>
  <c r="J825" i="5"/>
  <c r="I825" i="5"/>
  <c r="H825" i="5"/>
  <c r="G825" i="5"/>
  <c r="F825" i="5"/>
  <c r="E825" i="5"/>
  <c r="D825" i="5"/>
  <c r="C825" i="5"/>
  <c r="F791" i="5"/>
  <c r="I791" i="5"/>
  <c r="C806" i="5"/>
  <c r="M806" i="5"/>
  <c r="F806" i="5"/>
  <c r="R815" i="5"/>
  <c r="B815" i="4" s="1"/>
  <c r="C821" i="5"/>
  <c r="R821" i="5" s="1"/>
  <c r="B821" i="4" s="1"/>
  <c r="M868" i="5"/>
  <c r="R868" i="5" s="1"/>
  <c r="B868" i="4" s="1"/>
  <c r="J868" i="5"/>
  <c r="E868" i="5"/>
  <c r="D868" i="5"/>
  <c r="C868" i="5"/>
  <c r="I868" i="5"/>
  <c r="H868" i="5"/>
  <c r="G868" i="5"/>
  <c r="F868" i="5"/>
  <c r="B868" i="5"/>
  <c r="M880" i="5"/>
  <c r="D880" i="5"/>
  <c r="C880" i="5"/>
  <c r="G880" i="5"/>
  <c r="J880" i="5"/>
  <c r="I880" i="5"/>
  <c r="H880" i="5"/>
  <c r="F880" i="5"/>
  <c r="E880" i="5"/>
  <c r="B880" i="5"/>
  <c r="D766" i="5"/>
  <c r="E774" i="5"/>
  <c r="E790" i="5"/>
  <c r="R806" i="5"/>
  <c r="B806" i="4" s="1"/>
  <c r="J873" i="5"/>
  <c r="I873" i="5"/>
  <c r="D873" i="5"/>
  <c r="C873" i="5"/>
  <c r="B873" i="5"/>
  <c r="M873" i="5"/>
  <c r="H873" i="5"/>
  <c r="G873" i="5"/>
  <c r="F873" i="5"/>
  <c r="E873" i="5"/>
  <c r="J821" i="5"/>
  <c r="I821" i="5"/>
  <c r="H821" i="5"/>
  <c r="G821" i="5"/>
  <c r="F821" i="5"/>
  <c r="E821" i="5"/>
  <c r="D821" i="5"/>
  <c r="B821" i="5"/>
  <c r="H848" i="5"/>
  <c r="M848" i="5"/>
  <c r="J848" i="5"/>
  <c r="I848" i="5"/>
  <c r="G848" i="5"/>
  <c r="F848" i="5"/>
  <c r="E848" i="5"/>
  <c r="D848" i="5"/>
  <c r="C848" i="5"/>
  <c r="B848" i="5"/>
  <c r="G899" i="5"/>
  <c r="F899" i="5"/>
  <c r="D899" i="5"/>
  <c r="C899" i="5"/>
  <c r="R899" i="5" s="1"/>
  <c r="B899" i="4" s="1"/>
  <c r="B899" i="5"/>
  <c r="I899" i="5"/>
  <c r="J899" i="5"/>
  <c r="H899" i="5"/>
  <c r="E899" i="5"/>
  <c r="C742" i="5"/>
  <c r="R742" i="5" s="1"/>
  <c r="B742" i="4" s="1"/>
  <c r="M742" i="5"/>
  <c r="E748" i="5"/>
  <c r="H748" i="5"/>
  <c r="H766" i="5"/>
  <c r="H772" i="5"/>
  <c r="G772" i="5"/>
  <c r="E772" i="5"/>
  <c r="H774" i="5"/>
  <c r="H788" i="5"/>
  <c r="G788" i="5"/>
  <c r="E788" i="5"/>
  <c r="H790" i="5"/>
  <c r="H733" i="5"/>
  <c r="C733" i="5"/>
  <c r="J739" i="5"/>
  <c r="E739" i="5"/>
  <c r="D739" i="5"/>
  <c r="B739" i="5"/>
  <c r="R739" i="5" s="1"/>
  <c r="B739" i="4" s="1"/>
  <c r="E764" i="5"/>
  <c r="R764" i="5" s="1"/>
  <c r="B764" i="4" s="1"/>
  <c r="H764" i="5"/>
  <c r="G816" i="5"/>
  <c r="F816" i="5"/>
  <c r="E816" i="5"/>
  <c r="D816" i="5"/>
  <c r="C816" i="5"/>
  <c r="B816" i="5"/>
  <c r="R816" i="5" s="1"/>
  <c r="B816" i="4" s="1"/>
  <c r="J816" i="5"/>
  <c r="M766" i="5"/>
  <c r="F766" i="5"/>
  <c r="E766" i="5"/>
  <c r="C766" i="5"/>
  <c r="R766" i="5" s="1"/>
  <c r="B766" i="4" s="1"/>
  <c r="C774" i="5"/>
  <c r="M774" i="5"/>
  <c r="F774" i="5"/>
  <c r="B789" i="5"/>
  <c r="C790" i="5"/>
  <c r="M790" i="5"/>
  <c r="F790" i="5"/>
  <c r="R801" i="5"/>
  <c r="B801" i="4" s="1"/>
  <c r="R842" i="5"/>
  <c r="B842" i="4" s="1"/>
  <c r="M741" i="5"/>
  <c r="J741" i="5"/>
  <c r="H741" i="5"/>
  <c r="J755" i="5"/>
  <c r="E755" i="5"/>
  <c r="D755" i="5"/>
  <c r="B755" i="5"/>
  <c r="R755" i="5" s="1"/>
  <c r="B755" i="4" s="1"/>
  <c r="B767" i="5"/>
  <c r="R767" i="5" s="1"/>
  <c r="B767" i="4" s="1"/>
  <c r="R769" i="5"/>
  <c r="B769" i="4" s="1"/>
  <c r="D781" i="5"/>
  <c r="R785" i="5"/>
  <c r="B785" i="4" s="1"/>
  <c r="E789" i="5"/>
  <c r="B791" i="5"/>
  <c r="D797" i="5"/>
  <c r="D802" i="5"/>
  <c r="B804" i="5"/>
  <c r="R805" i="5"/>
  <c r="B805" i="4" s="1"/>
  <c r="B817" i="5"/>
  <c r="M817" i="5"/>
  <c r="J817" i="5"/>
  <c r="I817" i="5"/>
  <c r="H817" i="5"/>
  <c r="G817" i="5"/>
  <c r="F817" i="5"/>
  <c r="E817" i="5"/>
  <c r="C817" i="5"/>
  <c r="H819" i="5"/>
  <c r="B819" i="5"/>
  <c r="R819" i="5" s="1"/>
  <c r="B819" i="4" s="1"/>
  <c r="M819" i="5"/>
  <c r="E819" i="5"/>
  <c r="E878" i="5"/>
  <c r="M878" i="5"/>
  <c r="J878" i="5"/>
  <c r="D878" i="5"/>
  <c r="C878" i="5"/>
  <c r="B878" i="5"/>
  <c r="H878" i="5"/>
  <c r="G878" i="5"/>
  <c r="F878" i="5"/>
  <c r="C827" i="5"/>
  <c r="R827" i="5" s="1"/>
  <c r="B827" i="4" s="1"/>
  <c r="J833" i="5"/>
  <c r="G836" i="5"/>
  <c r="I850" i="5"/>
  <c r="E875" i="5"/>
  <c r="E883" i="5"/>
  <c r="E893" i="5"/>
  <c r="D893" i="5"/>
  <c r="B893" i="5"/>
  <c r="F893" i="5"/>
  <c r="C893" i="5"/>
  <c r="I893" i="5"/>
  <c r="C913" i="5"/>
  <c r="C915" i="5"/>
  <c r="R986" i="5"/>
  <c r="B986" i="4" s="1"/>
  <c r="G853" i="5"/>
  <c r="F853" i="5"/>
  <c r="G856" i="5"/>
  <c r="F856" i="5"/>
  <c r="I862" i="5"/>
  <c r="H862" i="5"/>
  <c r="B862" i="5"/>
  <c r="M870" i="5"/>
  <c r="J870" i="5"/>
  <c r="I870" i="5"/>
  <c r="J897" i="5"/>
  <c r="I897" i="5"/>
  <c r="D897" i="5"/>
  <c r="C897" i="5"/>
  <c r="B897" i="5"/>
  <c r="C919" i="5"/>
  <c r="B919" i="5"/>
  <c r="M919" i="5"/>
  <c r="I919" i="5"/>
  <c r="H919" i="5"/>
  <c r="G919" i="5"/>
  <c r="E919" i="5"/>
  <c r="H934" i="5"/>
  <c r="F934" i="5"/>
  <c r="E934" i="5"/>
  <c r="D934" i="5"/>
  <c r="C934" i="5"/>
  <c r="B934" i="5"/>
  <c r="J934" i="5"/>
  <c r="G840" i="5"/>
  <c r="F840" i="5"/>
  <c r="I859" i="5"/>
  <c r="H859" i="5"/>
  <c r="B865" i="5"/>
  <c r="M865" i="5"/>
  <c r="J865" i="5"/>
  <c r="J913" i="5"/>
  <c r="F925" i="5"/>
  <c r="E925" i="5"/>
  <c r="D925" i="5"/>
  <c r="B925" i="5"/>
  <c r="M925" i="5"/>
  <c r="J925" i="5"/>
  <c r="I925" i="5"/>
  <c r="G925" i="5"/>
  <c r="M836" i="5"/>
  <c r="J836" i="5"/>
  <c r="E850" i="5"/>
  <c r="D850" i="5"/>
  <c r="R891" i="5"/>
  <c r="B891" i="4" s="1"/>
  <c r="G915" i="5"/>
  <c r="F915" i="5"/>
  <c r="D915" i="5"/>
  <c r="M915" i="5"/>
  <c r="J915" i="5"/>
  <c r="I915" i="5"/>
  <c r="B915" i="5"/>
  <c r="J875" i="5"/>
  <c r="I875" i="5"/>
  <c r="H875" i="5"/>
  <c r="C875" i="5"/>
  <c r="G883" i="5"/>
  <c r="F883" i="5"/>
  <c r="D883" i="5"/>
  <c r="B883" i="5"/>
  <c r="R883" i="5" s="1"/>
  <c r="B883" i="4" s="1"/>
  <c r="H883" i="5"/>
  <c r="I913" i="5"/>
  <c r="H913" i="5"/>
  <c r="G913" i="5"/>
  <c r="F913" i="5"/>
  <c r="D913" i="5"/>
  <c r="J747" i="5"/>
  <c r="R747" i="5" s="1"/>
  <c r="B747" i="4" s="1"/>
  <c r="J763" i="5"/>
  <c r="R763" i="5" s="1"/>
  <c r="B763" i="4" s="1"/>
  <c r="J779" i="5"/>
  <c r="R779" i="5" s="1"/>
  <c r="B779" i="4" s="1"/>
  <c r="J795" i="5"/>
  <c r="F799" i="5"/>
  <c r="F809" i="5"/>
  <c r="J810" i="5"/>
  <c r="R810" i="5" s="1"/>
  <c r="B810" i="4" s="1"/>
  <c r="D813" i="5"/>
  <c r="R813" i="5" s="1"/>
  <c r="B813" i="4" s="1"/>
  <c r="H814" i="5"/>
  <c r="R814" i="5" s="1"/>
  <c r="B814" i="4" s="1"/>
  <c r="G818" i="5"/>
  <c r="R818" i="5" s="1"/>
  <c r="B818" i="4" s="1"/>
  <c r="F822" i="5"/>
  <c r="J823" i="5"/>
  <c r="R823" i="5" s="1"/>
  <c r="B823" i="4" s="1"/>
  <c r="E826" i="5"/>
  <c r="H827" i="5"/>
  <c r="J832" i="5"/>
  <c r="R832" i="5" s="1"/>
  <c r="B832" i="4" s="1"/>
  <c r="E838" i="5"/>
  <c r="B841" i="5"/>
  <c r="D845" i="5"/>
  <c r="R845" i="5" s="1"/>
  <c r="B845" i="4" s="1"/>
  <c r="I846" i="5"/>
  <c r="H846" i="5"/>
  <c r="B846" i="5"/>
  <c r="R846" i="5" s="1"/>
  <c r="B846" i="4" s="1"/>
  <c r="H849" i="5"/>
  <c r="D854" i="5"/>
  <c r="E857" i="5"/>
  <c r="I861" i="5"/>
  <c r="F864" i="5"/>
  <c r="M879" i="5"/>
  <c r="J879" i="5"/>
  <c r="H879" i="5"/>
  <c r="I879" i="5"/>
  <c r="G879" i="5"/>
  <c r="F879" i="5"/>
  <c r="E892" i="5"/>
  <c r="C896" i="5"/>
  <c r="R896" i="5" s="1"/>
  <c r="B896" i="4" s="1"/>
  <c r="C903" i="5"/>
  <c r="B903" i="5"/>
  <c r="H903" i="5"/>
  <c r="G903" i="5"/>
  <c r="F903" i="5"/>
  <c r="M903" i="5"/>
  <c r="M968" i="5"/>
  <c r="J968" i="5"/>
  <c r="I968" i="5"/>
  <c r="H968" i="5"/>
  <c r="G968" i="5"/>
  <c r="F968" i="5"/>
  <c r="E968" i="5"/>
  <c r="D968" i="5"/>
  <c r="C968" i="5"/>
  <c r="B968" i="5"/>
  <c r="M852" i="5"/>
  <c r="J852" i="5"/>
  <c r="D852" i="5"/>
  <c r="C852" i="5"/>
  <c r="E854" i="5"/>
  <c r="F857" i="5"/>
  <c r="I864" i="5"/>
  <c r="H867" i="5"/>
  <c r="G867" i="5"/>
  <c r="B867" i="5"/>
  <c r="G872" i="5"/>
  <c r="R872" i="5" s="1"/>
  <c r="B872" i="4" s="1"/>
  <c r="F872" i="5"/>
  <c r="C884" i="5"/>
  <c r="C887" i="5"/>
  <c r="B887" i="5"/>
  <c r="G887" i="5"/>
  <c r="F887" i="5"/>
  <c r="J887" i="5"/>
  <c r="F892" i="5"/>
  <c r="F896" i="5"/>
  <c r="I926" i="5"/>
  <c r="H926" i="5"/>
  <c r="G926" i="5"/>
  <c r="E926" i="5"/>
  <c r="D926" i="5"/>
  <c r="C926" i="5"/>
  <c r="B926" i="5"/>
  <c r="M926" i="5"/>
  <c r="C760" i="5"/>
  <c r="R760" i="5" s="1"/>
  <c r="B760" i="4" s="1"/>
  <c r="C776" i="5"/>
  <c r="R776" i="5" s="1"/>
  <c r="B776" i="4" s="1"/>
  <c r="C792" i="5"/>
  <c r="H799" i="5"/>
  <c r="H809" i="5"/>
  <c r="B812" i="5"/>
  <c r="G813" i="5"/>
  <c r="I818" i="5"/>
  <c r="H822" i="5"/>
  <c r="G826" i="5"/>
  <c r="J827" i="5"/>
  <c r="C837" i="5"/>
  <c r="R837" i="5" s="1"/>
  <c r="B837" i="4" s="1"/>
  <c r="G838" i="5"/>
  <c r="D839" i="5"/>
  <c r="C839" i="5"/>
  <c r="R839" i="5" s="1"/>
  <c r="B839" i="4" s="1"/>
  <c r="E841" i="5"/>
  <c r="H845" i="5"/>
  <c r="F854" i="5"/>
  <c r="G857" i="5"/>
  <c r="J864" i="5"/>
  <c r="D884" i="5"/>
  <c r="G892" i="5"/>
  <c r="G896" i="5"/>
  <c r="C909" i="5"/>
  <c r="M911" i="5"/>
  <c r="J911" i="5"/>
  <c r="H911" i="5"/>
  <c r="C911" i="5"/>
  <c r="I911" i="5"/>
  <c r="E911" i="5"/>
  <c r="D760" i="5"/>
  <c r="D776" i="5"/>
  <c r="D792" i="5"/>
  <c r="I809" i="5"/>
  <c r="D812" i="5"/>
  <c r="H813" i="5"/>
  <c r="J818" i="5"/>
  <c r="H826" i="5"/>
  <c r="H835" i="5"/>
  <c r="G835" i="5"/>
  <c r="R835" i="5" s="1"/>
  <c r="B835" i="4" s="1"/>
  <c r="D837" i="5"/>
  <c r="H838" i="5"/>
  <c r="F841" i="5"/>
  <c r="B849" i="5"/>
  <c r="R849" i="5" s="1"/>
  <c r="B849" i="4" s="1"/>
  <c r="M849" i="5"/>
  <c r="F861" i="5"/>
  <c r="E861" i="5"/>
  <c r="H869" i="5"/>
  <c r="G869" i="5"/>
  <c r="F869" i="5"/>
  <c r="B877" i="5"/>
  <c r="G877" i="5"/>
  <c r="F877" i="5"/>
  <c r="J877" i="5"/>
  <c r="D898" i="5"/>
  <c r="C898" i="5"/>
  <c r="J898" i="5"/>
  <c r="I898" i="5"/>
  <c r="H898" i="5"/>
  <c r="I813" i="5"/>
  <c r="I826" i="5"/>
  <c r="C833" i="5"/>
  <c r="B853" i="5"/>
  <c r="B856" i="5"/>
  <c r="H864" i="5"/>
  <c r="G864" i="5"/>
  <c r="B892" i="5"/>
  <c r="J892" i="5"/>
  <c r="I892" i="5"/>
  <c r="H892" i="5"/>
  <c r="C892" i="5"/>
  <c r="J813" i="5"/>
  <c r="J826" i="5"/>
  <c r="D833" i="5"/>
  <c r="J838" i="5"/>
  <c r="B840" i="5"/>
  <c r="H841" i="5"/>
  <c r="C853" i="5"/>
  <c r="C856" i="5"/>
  <c r="J857" i="5"/>
  <c r="I857" i="5"/>
  <c r="C857" i="5"/>
  <c r="B857" i="5"/>
  <c r="B859" i="5"/>
  <c r="C862" i="5"/>
  <c r="B870" i="5"/>
  <c r="J884" i="5"/>
  <c r="I884" i="5"/>
  <c r="G884" i="5"/>
  <c r="M884" i="5"/>
  <c r="H884" i="5"/>
  <c r="B884" i="5"/>
  <c r="M896" i="5"/>
  <c r="E896" i="5"/>
  <c r="D896" i="5"/>
  <c r="H896" i="5"/>
  <c r="E909" i="5"/>
  <c r="D909" i="5"/>
  <c r="B909" i="5"/>
  <c r="H909" i="5"/>
  <c r="G909" i="5"/>
  <c r="F909" i="5"/>
  <c r="M909" i="5"/>
  <c r="M813" i="5"/>
  <c r="E833" i="5"/>
  <c r="B836" i="5"/>
  <c r="C840" i="5"/>
  <c r="F845" i="5"/>
  <c r="E845" i="5"/>
  <c r="B850" i="5"/>
  <c r="D853" i="5"/>
  <c r="J854" i="5"/>
  <c r="I854" i="5"/>
  <c r="D856" i="5"/>
  <c r="C859" i="5"/>
  <c r="D862" i="5"/>
  <c r="C865" i="5"/>
  <c r="C870" i="5"/>
  <c r="H918" i="5"/>
  <c r="J918" i="5"/>
  <c r="I918" i="5"/>
  <c r="G918" i="5"/>
  <c r="C918" i="5"/>
  <c r="B918" i="5"/>
  <c r="H931" i="5"/>
  <c r="G931" i="5"/>
  <c r="F931" i="5"/>
  <c r="D931" i="5"/>
  <c r="C931" i="5"/>
  <c r="B931" i="5"/>
  <c r="J931" i="5"/>
  <c r="G936" i="5"/>
  <c r="F936" i="5"/>
  <c r="E936" i="5"/>
  <c r="D936" i="5"/>
  <c r="C936" i="5"/>
  <c r="B936" i="5"/>
  <c r="J936" i="5"/>
  <c r="F833" i="5"/>
  <c r="C836" i="5"/>
  <c r="D840" i="5"/>
  <c r="J841" i="5"/>
  <c r="I841" i="5"/>
  <c r="C841" i="5"/>
  <c r="C850" i="5"/>
  <c r="E853" i="5"/>
  <c r="E856" i="5"/>
  <c r="D859" i="5"/>
  <c r="E862" i="5"/>
  <c r="D865" i="5"/>
  <c r="D870" i="5"/>
  <c r="R885" i="5"/>
  <c r="B885" i="4" s="1"/>
  <c r="E897" i="5"/>
  <c r="R901" i="5"/>
  <c r="B901" i="4" s="1"/>
  <c r="R917" i="5"/>
  <c r="B917" i="4" s="1"/>
  <c r="B929" i="5"/>
  <c r="I929" i="5"/>
  <c r="J929" i="5"/>
  <c r="H929" i="5"/>
  <c r="G929" i="5"/>
  <c r="F929" i="5"/>
  <c r="C929" i="5"/>
  <c r="I812" i="5"/>
  <c r="D828" i="5"/>
  <c r="R828" i="5" s="1"/>
  <c r="B828" i="4" s="1"/>
  <c r="G833" i="5"/>
  <c r="E834" i="5"/>
  <c r="D834" i="5"/>
  <c r="D836" i="5"/>
  <c r="E840" i="5"/>
  <c r="C843" i="5"/>
  <c r="R843" i="5" s="1"/>
  <c r="B843" i="4" s="1"/>
  <c r="F850" i="5"/>
  <c r="H851" i="5"/>
  <c r="G851" i="5"/>
  <c r="H853" i="5"/>
  <c r="H856" i="5"/>
  <c r="E859" i="5"/>
  <c r="F862" i="5"/>
  <c r="E865" i="5"/>
  <c r="E866" i="5"/>
  <c r="D866" i="5"/>
  <c r="R866" i="5" s="1"/>
  <c r="B866" i="4" s="1"/>
  <c r="E870" i="5"/>
  <c r="D882" i="5"/>
  <c r="C882" i="5"/>
  <c r="I882" i="5"/>
  <c r="H882" i="5"/>
  <c r="G882" i="5"/>
  <c r="H893" i="5"/>
  <c r="F897" i="5"/>
  <c r="R907" i="5"/>
  <c r="B907" i="4" s="1"/>
  <c r="M912" i="5"/>
  <c r="F912" i="5"/>
  <c r="I912" i="5"/>
  <c r="H912" i="5"/>
  <c r="G912" i="5"/>
  <c r="B912" i="5"/>
  <c r="R922" i="5"/>
  <c r="B922" i="4" s="1"/>
  <c r="B924" i="5"/>
  <c r="J924" i="5"/>
  <c r="I924" i="5"/>
  <c r="H924" i="5"/>
  <c r="G924" i="5"/>
  <c r="F924" i="5"/>
  <c r="C924" i="5"/>
  <c r="J941" i="5"/>
  <c r="F941" i="5"/>
  <c r="E941" i="5"/>
  <c r="D941" i="5"/>
  <c r="C941" i="5"/>
  <c r="B941" i="5"/>
  <c r="R941" i="5" s="1"/>
  <c r="B941" i="4" s="1"/>
  <c r="R949" i="5"/>
  <c r="B949" i="4" s="1"/>
  <c r="R955" i="5"/>
  <c r="B955" i="4" s="1"/>
  <c r="G972" i="5"/>
  <c r="F972" i="5"/>
  <c r="E972" i="5"/>
  <c r="D972" i="5"/>
  <c r="C972" i="5"/>
  <c r="B972" i="5"/>
  <c r="R972" i="5" s="1"/>
  <c r="B972" i="4" s="1"/>
  <c r="J972" i="5"/>
  <c r="M952" i="5"/>
  <c r="G952" i="5"/>
  <c r="F952" i="5"/>
  <c r="E952" i="5"/>
  <c r="D952" i="5"/>
  <c r="C952" i="5"/>
  <c r="B952" i="5"/>
  <c r="R952" i="5" s="1"/>
  <c r="B952" i="4" s="1"/>
  <c r="R939" i="5"/>
  <c r="B939" i="4" s="1"/>
  <c r="F920" i="5"/>
  <c r="E920" i="5"/>
  <c r="C920" i="5"/>
  <c r="D940" i="5"/>
  <c r="B942" i="5"/>
  <c r="R965" i="5"/>
  <c r="B965" i="4" s="1"/>
  <c r="J973" i="5"/>
  <c r="I973" i="5"/>
  <c r="H973" i="5"/>
  <c r="G973" i="5"/>
  <c r="F973" i="5"/>
  <c r="E973" i="5"/>
  <c r="D973" i="5"/>
  <c r="C973" i="5"/>
  <c r="B973" i="5"/>
  <c r="H983" i="5"/>
  <c r="G983" i="5"/>
  <c r="F983" i="5"/>
  <c r="E983" i="5"/>
  <c r="D983" i="5"/>
  <c r="C983" i="5"/>
  <c r="B983" i="5"/>
  <c r="M983" i="5"/>
  <c r="I983" i="5"/>
  <c r="C942" i="5"/>
  <c r="R987" i="5"/>
  <c r="B987" i="4" s="1"/>
  <c r="J886" i="5"/>
  <c r="G895" i="5"/>
  <c r="D904" i="5"/>
  <c r="I905" i="5"/>
  <c r="R905" i="5" s="1"/>
  <c r="B905" i="4" s="1"/>
  <c r="H905" i="5"/>
  <c r="F905" i="5"/>
  <c r="I908" i="5"/>
  <c r="C910" i="5"/>
  <c r="R910" i="5" s="1"/>
  <c r="B910" i="4" s="1"/>
  <c r="H916" i="5"/>
  <c r="M928" i="5"/>
  <c r="F928" i="5"/>
  <c r="C932" i="5"/>
  <c r="F935" i="5"/>
  <c r="C937" i="5"/>
  <c r="F940" i="5"/>
  <c r="D942" i="5"/>
  <c r="F945" i="5"/>
  <c r="B945" i="5"/>
  <c r="I945" i="5"/>
  <c r="D953" i="5"/>
  <c r="F977" i="5"/>
  <c r="E977" i="5"/>
  <c r="D977" i="5"/>
  <c r="C977" i="5"/>
  <c r="B977" i="5"/>
  <c r="I977" i="5"/>
  <c r="B881" i="5"/>
  <c r="M886" i="5"/>
  <c r="I889" i="5"/>
  <c r="H889" i="5"/>
  <c r="F889" i="5"/>
  <c r="G904" i="5"/>
  <c r="D910" i="5"/>
  <c r="R923" i="5"/>
  <c r="B923" i="4" s="1"/>
  <c r="D932" i="5"/>
  <c r="G935" i="5"/>
  <c r="D937" i="5"/>
  <c r="H940" i="5"/>
  <c r="J942" i="5"/>
  <c r="G956" i="5"/>
  <c r="F956" i="5"/>
  <c r="C956" i="5"/>
  <c r="B956" i="5"/>
  <c r="J956" i="5"/>
  <c r="G961" i="5"/>
  <c r="R970" i="5"/>
  <c r="B970" i="4" s="1"/>
  <c r="R976" i="5"/>
  <c r="B976" i="4" s="1"/>
  <c r="C881" i="5"/>
  <c r="M895" i="5"/>
  <c r="J895" i="5"/>
  <c r="H895" i="5"/>
  <c r="B908" i="5"/>
  <c r="R908" i="5" s="1"/>
  <c r="B908" i="4" s="1"/>
  <c r="J908" i="5"/>
  <c r="J916" i="5"/>
  <c r="I916" i="5"/>
  <c r="G916" i="5"/>
  <c r="B916" i="5"/>
  <c r="R916" i="5" s="1"/>
  <c r="B916" i="4" s="1"/>
  <c r="J953" i="5"/>
  <c r="I953" i="5"/>
  <c r="H953" i="5"/>
  <c r="G953" i="5"/>
  <c r="F953" i="5"/>
  <c r="E953" i="5"/>
  <c r="I942" i="5"/>
  <c r="H942" i="5"/>
  <c r="G942" i="5"/>
  <c r="F942" i="5"/>
  <c r="E942" i="5"/>
  <c r="J937" i="5"/>
  <c r="I937" i="5"/>
  <c r="H937" i="5"/>
  <c r="G937" i="5"/>
  <c r="F937" i="5"/>
  <c r="G940" i="5"/>
  <c r="C940" i="5"/>
  <c r="B940" i="5"/>
  <c r="J940" i="5"/>
  <c r="J957" i="5"/>
  <c r="I957" i="5"/>
  <c r="H957" i="5"/>
  <c r="G957" i="5"/>
  <c r="F957" i="5"/>
  <c r="E957" i="5"/>
  <c r="D957" i="5"/>
  <c r="C957" i="5"/>
  <c r="B957" i="5"/>
  <c r="J989" i="5"/>
  <c r="I989" i="5"/>
  <c r="H989" i="5"/>
  <c r="G989" i="5"/>
  <c r="F989" i="5"/>
  <c r="E989" i="5"/>
  <c r="D989" i="5"/>
  <c r="C989" i="5"/>
  <c r="B989" i="5"/>
  <c r="M989" i="5"/>
  <c r="M932" i="5"/>
  <c r="J932" i="5"/>
  <c r="I932" i="5"/>
  <c r="G932" i="5"/>
  <c r="B932" i="5"/>
  <c r="D935" i="5"/>
  <c r="C935" i="5"/>
  <c r="B935" i="5"/>
  <c r="M935" i="5"/>
  <c r="F961" i="5"/>
  <c r="E961" i="5"/>
  <c r="D961" i="5"/>
  <c r="C961" i="5"/>
  <c r="B961" i="5"/>
  <c r="I961" i="5"/>
  <c r="F904" i="5"/>
  <c r="E904" i="5"/>
  <c r="C904" i="5"/>
  <c r="H910" i="5"/>
  <c r="G910" i="5"/>
  <c r="E910" i="5"/>
  <c r="H951" i="5"/>
  <c r="D951" i="5"/>
  <c r="C951" i="5"/>
  <c r="B951" i="5"/>
  <c r="M951" i="5"/>
  <c r="H967" i="5"/>
  <c r="G967" i="5"/>
  <c r="F967" i="5"/>
  <c r="E967" i="5"/>
  <c r="D967" i="5"/>
  <c r="C967" i="5"/>
  <c r="B967" i="5"/>
  <c r="R967" i="5" s="1"/>
  <c r="B967" i="4" s="1"/>
  <c r="M967" i="5"/>
  <c r="R992" i="5"/>
  <c r="B992" i="4" s="1"/>
  <c r="B844" i="5"/>
  <c r="R844" i="5" s="1"/>
  <c r="B844" i="4" s="1"/>
  <c r="C855" i="5"/>
  <c r="R855" i="5" s="1"/>
  <c r="B855" i="4" s="1"/>
  <c r="B860" i="5"/>
  <c r="R860" i="5" s="1"/>
  <c r="B860" i="4" s="1"/>
  <c r="C871" i="5"/>
  <c r="R871" i="5" s="1"/>
  <c r="B871" i="4" s="1"/>
  <c r="B876" i="5"/>
  <c r="R876" i="5" s="1"/>
  <c r="B876" i="4" s="1"/>
  <c r="H881" i="5"/>
  <c r="F888" i="5"/>
  <c r="E888" i="5"/>
  <c r="C888" i="5"/>
  <c r="B902" i="5"/>
  <c r="R902" i="5" s="1"/>
  <c r="B902" i="4" s="1"/>
  <c r="B920" i="5"/>
  <c r="I921" i="5"/>
  <c r="H921" i="5"/>
  <c r="F921" i="5"/>
  <c r="G941" i="5"/>
  <c r="R950" i="5"/>
  <c r="B950" i="4" s="1"/>
  <c r="R971" i="5"/>
  <c r="B971" i="4" s="1"/>
  <c r="R981" i="5"/>
  <c r="B981" i="4" s="1"/>
  <c r="H894" i="5"/>
  <c r="G894" i="5"/>
  <c r="R894" i="5" s="1"/>
  <c r="B894" i="4" s="1"/>
  <c r="E894" i="5"/>
  <c r="J900" i="5"/>
  <c r="I900" i="5"/>
  <c r="G900" i="5"/>
  <c r="D920" i="5"/>
  <c r="R920" i="5" s="1"/>
  <c r="B920" i="4" s="1"/>
  <c r="B928" i="5"/>
  <c r="R933" i="5"/>
  <c r="B933" i="4" s="1"/>
  <c r="H941" i="5"/>
  <c r="M948" i="5"/>
  <c r="J948" i="5"/>
  <c r="I948" i="5"/>
  <c r="H948" i="5"/>
  <c r="G948" i="5"/>
  <c r="F948" i="5"/>
  <c r="B948" i="5"/>
  <c r="R948" i="5" s="1"/>
  <c r="B948" i="4" s="1"/>
  <c r="H972" i="5"/>
  <c r="H988" i="5"/>
  <c r="G993" i="5"/>
  <c r="C927" i="5"/>
  <c r="R927" i="5" s="1"/>
  <c r="B927" i="4" s="1"/>
  <c r="C943" i="5"/>
  <c r="F944" i="5"/>
  <c r="R944" i="5" s="1"/>
  <c r="B944" i="4" s="1"/>
  <c r="H950" i="5"/>
  <c r="F960" i="5"/>
  <c r="R960" i="5" s="1"/>
  <c r="B960" i="4" s="1"/>
  <c r="B964" i="5"/>
  <c r="H966" i="5"/>
  <c r="R966" i="5" s="1"/>
  <c r="B966" i="4" s="1"/>
  <c r="B980" i="5"/>
  <c r="H982" i="5"/>
  <c r="R982" i="5" s="1"/>
  <c r="B982" i="4" s="1"/>
  <c r="J988" i="5"/>
  <c r="I993" i="5"/>
  <c r="B996" i="5"/>
  <c r="M999" i="5"/>
  <c r="J993" i="5"/>
  <c r="M993" i="5"/>
  <c r="D958" i="5"/>
  <c r="F964" i="5"/>
  <c r="E969" i="5"/>
  <c r="D974" i="5"/>
  <c r="F980" i="5"/>
  <c r="B984" i="5"/>
  <c r="E985" i="5"/>
  <c r="D990" i="5"/>
  <c r="F996" i="5"/>
  <c r="B1000" i="5"/>
  <c r="E1001" i="5"/>
  <c r="I890" i="5"/>
  <c r="R890" i="5" s="1"/>
  <c r="B890" i="4" s="1"/>
  <c r="I906" i="5"/>
  <c r="R906" i="5" s="1"/>
  <c r="B906" i="4" s="1"/>
  <c r="H927" i="5"/>
  <c r="H943" i="5"/>
  <c r="D947" i="5"/>
  <c r="E958" i="5"/>
  <c r="H959" i="5"/>
  <c r="R959" i="5" s="1"/>
  <c r="B959" i="4" s="1"/>
  <c r="D963" i="5"/>
  <c r="G964" i="5"/>
  <c r="F969" i="5"/>
  <c r="E974" i="5"/>
  <c r="H975" i="5"/>
  <c r="D979" i="5"/>
  <c r="G980" i="5"/>
  <c r="C984" i="5"/>
  <c r="F985" i="5"/>
  <c r="E990" i="5"/>
  <c r="G996" i="5"/>
  <c r="C1000" i="5"/>
  <c r="F1001" i="5"/>
  <c r="E947" i="5"/>
  <c r="F958" i="5"/>
  <c r="E963" i="5"/>
  <c r="H964" i="5"/>
  <c r="G969" i="5"/>
  <c r="F974" i="5"/>
  <c r="B978" i="5"/>
  <c r="E979" i="5"/>
  <c r="H980" i="5"/>
  <c r="D984" i="5"/>
  <c r="G985" i="5"/>
  <c r="F990" i="5"/>
  <c r="B994" i="5"/>
  <c r="R994" i="5" s="1"/>
  <c r="B994" i="4" s="1"/>
  <c r="E995" i="5"/>
  <c r="H996" i="5"/>
  <c r="M997" i="5"/>
  <c r="R997" i="5" s="1"/>
  <c r="B997" i="4" s="1"/>
  <c r="D1000" i="5"/>
  <c r="G1001" i="5"/>
  <c r="C914" i="5"/>
  <c r="R914" i="5" s="1"/>
  <c r="B914" i="4" s="1"/>
  <c r="J927" i="5"/>
  <c r="C930" i="5"/>
  <c r="R930" i="5" s="1"/>
  <c r="B930" i="4" s="1"/>
  <c r="J943" i="5"/>
  <c r="C946" i="5"/>
  <c r="R946" i="5" s="1"/>
  <c r="B946" i="4" s="1"/>
  <c r="F947" i="5"/>
  <c r="G958" i="5"/>
  <c r="J959" i="5"/>
  <c r="C962" i="5"/>
  <c r="F963" i="5"/>
  <c r="I964" i="5"/>
  <c r="H969" i="5"/>
  <c r="G974" i="5"/>
  <c r="J975" i="5"/>
  <c r="C978" i="5"/>
  <c r="F979" i="5"/>
  <c r="R979" i="5" s="1"/>
  <c r="B979" i="4" s="1"/>
  <c r="I980" i="5"/>
  <c r="E984" i="5"/>
  <c r="H985" i="5"/>
  <c r="G990" i="5"/>
  <c r="J991" i="5"/>
  <c r="R991" i="5" s="1"/>
  <c r="B991" i="4" s="1"/>
  <c r="C994" i="5"/>
  <c r="F995" i="5"/>
  <c r="I996" i="5"/>
  <c r="B999" i="5"/>
  <c r="E1000" i="5"/>
  <c r="H1001" i="5"/>
  <c r="G947" i="5"/>
  <c r="H958" i="5"/>
  <c r="D962" i="5"/>
  <c r="G963" i="5"/>
  <c r="J964" i="5"/>
  <c r="I969" i="5"/>
  <c r="H974" i="5"/>
  <c r="D978" i="5"/>
  <c r="G979" i="5"/>
  <c r="J980" i="5"/>
  <c r="F984" i="5"/>
  <c r="I985" i="5"/>
  <c r="B988" i="5"/>
  <c r="H990" i="5"/>
  <c r="D994" i="5"/>
  <c r="G995" i="5"/>
  <c r="J996" i="5"/>
  <c r="C999" i="5"/>
  <c r="F1000" i="5"/>
  <c r="I1001" i="5"/>
  <c r="E978" i="5"/>
  <c r="G984" i="5"/>
  <c r="C988" i="5"/>
  <c r="I990" i="5"/>
  <c r="B993" i="5"/>
  <c r="E994" i="5"/>
  <c r="D999" i="5"/>
  <c r="G1000" i="5"/>
  <c r="J1001" i="5"/>
  <c r="H984" i="5"/>
  <c r="D988" i="5"/>
  <c r="C993" i="5"/>
  <c r="E999" i="5"/>
  <c r="H1000" i="5"/>
  <c r="I984" i="5"/>
  <c r="E988" i="5"/>
  <c r="D993" i="5"/>
  <c r="F999" i="5"/>
  <c r="I1000" i="5"/>
  <c r="J984" i="5"/>
  <c r="F988" i="5"/>
  <c r="E993" i="5"/>
  <c r="D998" i="5"/>
  <c r="R998" i="5" s="1"/>
  <c r="B998" i="4" s="1"/>
  <c r="G999" i="5"/>
  <c r="J1000" i="5"/>
  <c r="C2" i="5"/>
  <c r="D2" i="5"/>
  <c r="E2" i="5"/>
  <c r="F2" i="5"/>
  <c r="G2" i="5"/>
  <c r="H2" i="5"/>
  <c r="I2" i="5"/>
  <c r="J2" i="5"/>
  <c r="R1001" i="5" l="1"/>
  <c r="B1001" i="4" s="1"/>
  <c r="R873" i="5"/>
  <c r="B873" i="4" s="1"/>
  <c r="R396" i="5"/>
  <c r="B396" i="4" s="1"/>
  <c r="R900" i="5"/>
  <c r="B900" i="4" s="1"/>
  <c r="R940" i="5"/>
  <c r="B940" i="4" s="1"/>
  <c r="R836" i="5"/>
  <c r="B836" i="4" s="1"/>
  <c r="R911" i="5"/>
  <c r="B911" i="4" s="1"/>
  <c r="R822" i="5"/>
  <c r="B822" i="4" s="1"/>
  <c r="R789" i="5"/>
  <c r="B789" i="4" s="1"/>
  <c r="R759" i="5"/>
  <c r="B759" i="4" s="1"/>
  <c r="R664" i="5"/>
  <c r="B664" i="4" s="1"/>
  <c r="R749" i="5"/>
  <c r="B749" i="4" s="1"/>
  <c r="R554" i="5"/>
  <c r="B554" i="4" s="1"/>
  <c r="R503" i="5"/>
  <c r="B503" i="4" s="1"/>
  <c r="R402" i="5"/>
  <c r="B402" i="4" s="1"/>
  <c r="R382" i="5"/>
  <c r="B382" i="4" s="1"/>
  <c r="R445" i="5"/>
  <c r="B445" i="4" s="1"/>
  <c r="R418" i="5"/>
  <c r="B418" i="4" s="1"/>
  <c r="R340" i="5"/>
  <c r="B340" i="4" s="1"/>
  <c r="R309" i="5"/>
  <c r="B309" i="4" s="1"/>
  <c r="R420" i="5"/>
  <c r="B420" i="4" s="1"/>
  <c r="R482" i="5"/>
  <c r="B482" i="4" s="1"/>
  <c r="R308" i="5"/>
  <c r="B308" i="4" s="1"/>
  <c r="R525" i="5"/>
  <c r="B525" i="4" s="1"/>
  <c r="R452" i="5"/>
  <c r="B452" i="4" s="1"/>
  <c r="R259" i="5"/>
  <c r="B259" i="4" s="1"/>
  <c r="R170" i="5"/>
  <c r="B170" i="4" s="1"/>
  <c r="R217" i="5"/>
  <c r="B217" i="4" s="1"/>
  <c r="R79" i="5"/>
  <c r="B79" i="4" s="1"/>
  <c r="R176" i="5"/>
  <c r="B176" i="4" s="1"/>
  <c r="R988" i="5"/>
  <c r="B988" i="4" s="1"/>
  <c r="R947" i="5"/>
  <c r="B947" i="4" s="1"/>
  <c r="R951" i="5"/>
  <c r="B951" i="4" s="1"/>
  <c r="R956" i="5"/>
  <c r="B956" i="4" s="1"/>
  <c r="R881" i="5"/>
  <c r="B881" i="4" s="1"/>
  <c r="R936" i="5"/>
  <c r="B936" i="4" s="1"/>
  <c r="R919" i="5"/>
  <c r="B919" i="4" s="1"/>
  <c r="R699" i="5"/>
  <c r="B699" i="4" s="1"/>
  <c r="R824" i="5"/>
  <c r="B824" i="4" s="1"/>
  <c r="R798" i="5"/>
  <c r="B798" i="4" s="1"/>
  <c r="R724" i="5"/>
  <c r="B724" i="4" s="1"/>
  <c r="R591" i="5"/>
  <c r="B591" i="4" s="1"/>
  <c r="R598" i="5"/>
  <c r="B598" i="4" s="1"/>
  <c r="R672" i="5"/>
  <c r="B672" i="4" s="1"/>
  <c r="R495" i="5"/>
  <c r="B495" i="4" s="1"/>
  <c r="R530" i="5"/>
  <c r="B530" i="4" s="1"/>
  <c r="R569" i="5"/>
  <c r="B569" i="4" s="1"/>
  <c r="R562" i="5"/>
  <c r="B562" i="4" s="1"/>
  <c r="R324" i="5"/>
  <c r="B324" i="4" s="1"/>
  <c r="R251" i="5"/>
  <c r="B251" i="4" s="1"/>
  <c r="R399" i="5"/>
  <c r="B399" i="4" s="1"/>
  <c r="R343" i="5"/>
  <c r="B343" i="4" s="1"/>
  <c r="R252" i="5"/>
  <c r="B252" i="4" s="1"/>
  <c r="R195" i="5"/>
  <c r="B195" i="4" s="1"/>
  <c r="R110" i="5"/>
  <c r="B110" i="4" s="1"/>
  <c r="R146" i="5"/>
  <c r="B146" i="4" s="1"/>
  <c r="R38" i="5"/>
  <c r="B38" i="4" s="1"/>
  <c r="R138" i="5"/>
  <c r="B138" i="4" s="1"/>
  <c r="R882" i="5"/>
  <c r="B882" i="4" s="1"/>
  <c r="R447" i="5"/>
  <c r="B447" i="4" s="1"/>
  <c r="R996" i="5"/>
  <c r="B996" i="4" s="1"/>
  <c r="R924" i="5"/>
  <c r="B924" i="4" s="1"/>
  <c r="R852" i="5"/>
  <c r="B852" i="4" s="1"/>
  <c r="R875" i="5"/>
  <c r="B875" i="4" s="1"/>
  <c r="R733" i="5"/>
  <c r="B733" i="4" s="1"/>
  <c r="R880" i="5"/>
  <c r="B880" i="4" s="1"/>
  <c r="R820" i="5"/>
  <c r="B820" i="4" s="1"/>
  <c r="R757" i="5"/>
  <c r="B757" i="4" s="1"/>
  <c r="R517" i="5"/>
  <c r="B517" i="4" s="1"/>
  <c r="R524" i="5"/>
  <c r="B524" i="4" s="1"/>
  <c r="R527" i="5"/>
  <c r="B527" i="4" s="1"/>
  <c r="R551" i="5"/>
  <c r="B551" i="4" s="1"/>
  <c r="R578" i="5"/>
  <c r="B578" i="4" s="1"/>
  <c r="R466" i="5"/>
  <c r="B466" i="4" s="1"/>
  <c r="R270" i="5"/>
  <c r="B270" i="4" s="1"/>
  <c r="R292" i="5"/>
  <c r="B292" i="4" s="1"/>
  <c r="R379" i="5"/>
  <c r="B379" i="4" s="1"/>
  <c r="R293" i="5"/>
  <c r="B293" i="4" s="1"/>
  <c r="R461" i="5"/>
  <c r="B461" i="4" s="1"/>
  <c r="R247" i="5"/>
  <c r="B247" i="4" s="1"/>
  <c r="R348" i="5"/>
  <c r="B348" i="4" s="1"/>
  <c r="R204" i="5"/>
  <c r="B204" i="4" s="1"/>
  <c r="R147" i="5"/>
  <c r="B147" i="4" s="1"/>
  <c r="R100" i="5"/>
  <c r="B100" i="4" s="1"/>
  <c r="R122" i="5"/>
  <c r="B122" i="4" s="1"/>
  <c r="R424" i="5"/>
  <c r="B424" i="4" s="1"/>
  <c r="R98" i="5"/>
  <c r="B98" i="4" s="1"/>
  <c r="R36" i="5"/>
  <c r="B36" i="4" s="1"/>
  <c r="R26" i="5"/>
  <c r="B26" i="4" s="1"/>
  <c r="R133" i="5"/>
  <c r="B133" i="4" s="1"/>
  <c r="R865" i="5"/>
  <c r="B865" i="4" s="1"/>
  <c r="R897" i="5"/>
  <c r="B897" i="4" s="1"/>
  <c r="R66" i="5"/>
  <c r="B66" i="4" s="1"/>
  <c r="R995" i="5"/>
  <c r="B995" i="4" s="1"/>
  <c r="R993" i="5"/>
  <c r="B993" i="4" s="1"/>
  <c r="R990" i="5"/>
  <c r="B990" i="4" s="1"/>
  <c r="R799" i="5"/>
  <c r="B799" i="4" s="1"/>
  <c r="R778" i="5"/>
  <c r="B778" i="4" s="1"/>
  <c r="R667" i="5"/>
  <c r="B667" i="4" s="1"/>
  <c r="R654" i="5"/>
  <c r="B654" i="4" s="1"/>
  <c r="R404" i="5"/>
  <c r="B404" i="4" s="1"/>
  <c r="R366" i="5"/>
  <c r="B366" i="4" s="1"/>
  <c r="R276" i="5"/>
  <c r="B276" i="4" s="1"/>
  <c r="R415" i="5"/>
  <c r="B415" i="4" s="1"/>
  <c r="R327" i="5"/>
  <c r="B327" i="4" s="1"/>
  <c r="R244" i="5"/>
  <c r="B244" i="4" s="1"/>
  <c r="R185" i="5"/>
  <c r="B185" i="4" s="1"/>
  <c r="R121" i="5"/>
  <c r="B121" i="4" s="1"/>
  <c r="R106" i="5"/>
  <c r="B106" i="4" s="1"/>
  <c r="R41" i="5"/>
  <c r="B41" i="4" s="1"/>
  <c r="R782" i="5"/>
  <c r="B782" i="4" s="1"/>
  <c r="R935" i="5"/>
  <c r="B935" i="4" s="1"/>
  <c r="R834" i="5"/>
  <c r="B834" i="4" s="1"/>
  <c r="R812" i="5"/>
  <c r="B812" i="4" s="1"/>
  <c r="R903" i="5"/>
  <c r="B903" i="4" s="1"/>
  <c r="R741" i="5"/>
  <c r="B741" i="4" s="1"/>
  <c r="R781" i="5"/>
  <c r="B781" i="4" s="1"/>
  <c r="R660" i="5"/>
  <c r="B660" i="4" s="1"/>
  <c r="R700" i="5"/>
  <c r="B700" i="4" s="1"/>
  <c r="R730" i="5"/>
  <c r="B730" i="4" s="1"/>
  <c r="R505" i="5"/>
  <c r="B505" i="4" s="1"/>
  <c r="R509" i="5"/>
  <c r="B509" i="4" s="1"/>
  <c r="R467" i="5"/>
  <c r="B467" i="4" s="1"/>
  <c r="R419" i="5"/>
  <c r="B419" i="4" s="1"/>
  <c r="R290" i="5"/>
  <c r="B290" i="4" s="1"/>
  <c r="R332" i="5"/>
  <c r="B332" i="4" s="1"/>
  <c r="R226" i="5"/>
  <c r="B226" i="4" s="1"/>
  <c r="R307" i="5"/>
  <c r="B307" i="4" s="1"/>
  <c r="R94" i="5"/>
  <c r="B94" i="4" s="1"/>
  <c r="R180" i="5"/>
  <c r="B180" i="4" s="1"/>
  <c r="R90" i="5"/>
  <c r="B90" i="4" s="1"/>
  <c r="R222" i="5"/>
  <c r="B222" i="4" s="1"/>
  <c r="R61" i="5"/>
  <c r="B61" i="4" s="1"/>
  <c r="R22" i="5"/>
  <c r="B22" i="4" s="1"/>
  <c r="R33" i="5"/>
  <c r="B33" i="4" s="1"/>
  <c r="R46" i="5"/>
  <c r="B46" i="4" s="1"/>
  <c r="R898" i="5"/>
  <c r="B898" i="4" s="1"/>
  <c r="R323" i="5"/>
  <c r="B323" i="4" s="1"/>
  <c r="R962" i="5"/>
  <c r="B962" i="4" s="1"/>
  <c r="R1000" i="5"/>
  <c r="B1000" i="4" s="1"/>
  <c r="R931" i="5"/>
  <c r="B931" i="4" s="1"/>
  <c r="R892" i="5"/>
  <c r="B892" i="4" s="1"/>
  <c r="R877" i="5"/>
  <c r="B877" i="4" s="1"/>
  <c r="R884" i="5"/>
  <c r="B884" i="4" s="1"/>
  <c r="R817" i="5"/>
  <c r="B817" i="4" s="1"/>
  <c r="R676" i="5"/>
  <c r="B676" i="4" s="1"/>
  <c r="R688" i="5"/>
  <c r="B688" i="4" s="1"/>
  <c r="R775" i="5"/>
  <c r="B775" i="4" s="1"/>
  <c r="R714" i="5"/>
  <c r="B714" i="4" s="1"/>
  <c r="R681" i="5"/>
  <c r="B681" i="4" s="1"/>
  <c r="R558" i="5"/>
  <c r="B558" i="4" s="1"/>
  <c r="R636" i="5"/>
  <c r="B636" i="4" s="1"/>
  <c r="R500" i="5"/>
  <c r="B500" i="4" s="1"/>
  <c r="R590" i="5"/>
  <c r="B590" i="4" s="1"/>
  <c r="R318" i="5"/>
  <c r="B318" i="4" s="1"/>
  <c r="R543" i="5"/>
  <c r="B543" i="4" s="1"/>
  <c r="R283" i="5"/>
  <c r="B283" i="4" s="1"/>
  <c r="R450" i="5"/>
  <c r="B450" i="4" s="1"/>
  <c r="R536" i="5"/>
  <c r="B536" i="4" s="1"/>
  <c r="R513" i="5"/>
  <c r="B513" i="4" s="1"/>
  <c r="R179" i="5"/>
  <c r="B179" i="4" s="1"/>
  <c r="R142" i="5"/>
  <c r="B142" i="4" s="1"/>
  <c r="R378" i="5"/>
  <c r="B378" i="4" s="1"/>
  <c r="R58" i="5"/>
  <c r="B58" i="4" s="1"/>
  <c r="R5" i="5"/>
  <c r="B5" i="4" s="1"/>
  <c r="R30" i="5"/>
  <c r="B30" i="4" s="1"/>
  <c r="R85" i="5"/>
  <c r="B85" i="4" s="1"/>
  <c r="R622" i="5"/>
  <c r="B622" i="4" s="1"/>
  <c r="R710" i="5"/>
  <c r="B710" i="4" s="1"/>
  <c r="R633" i="5"/>
  <c r="B633" i="4" s="1"/>
  <c r="R592" i="5"/>
  <c r="B592" i="4" s="1"/>
  <c r="R401" i="5"/>
  <c r="B401" i="4" s="1"/>
  <c r="R582" i="5"/>
  <c r="B582" i="4" s="1"/>
  <c r="R316" i="5"/>
  <c r="B316" i="4" s="1"/>
  <c r="R190" i="5"/>
  <c r="B190" i="4" s="1"/>
  <c r="R371" i="5"/>
  <c r="B371" i="4" s="1"/>
  <c r="R69" i="5"/>
  <c r="B69" i="4" s="1"/>
  <c r="R44" i="5"/>
  <c r="B44" i="4" s="1"/>
  <c r="R24" i="5"/>
  <c r="B24" i="4" s="1"/>
  <c r="R479" i="5"/>
  <c r="B479" i="4" s="1"/>
  <c r="R260" i="5"/>
  <c r="B260" i="4" s="1"/>
  <c r="R99" i="5"/>
  <c r="B99" i="4" s="1"/>
  <c r="R228" i="5"/>
  <c r="B228" i="4" s="1"/>
  <c r="R291" i="5"/>
  <c r="B291" i="4" s="1"/>
  <c r="R194" i="5"/>
  <c r="B194" i="4" s="1"/>
  <c r="R10" i="5"/>
  <c r="B10" i="4" s="1"/>
  <c r="R144" i="5"/>
  <c r="B144" i="4" s="1"/>
  <c r="R181" i="5"/>
  <c r="B181" i="4" s="1"/>
  <c r="R16" i="5"/>
  <c r="B16" i="4" s="1"/>
  <c r="R975" i="5"/>
  <c r="B975" i="4" s="1"/>
  <c r="R904" i="5"/>
  <c r="B904" i="4" s="1"/>
  <c r="R945" i="5"/>
  <c r="B945" i="4" s="1"/>
  <c r="R895" i="5"/>
  <c r="B895" i="4" s="1"/>
  <c r="R879" i="5"/>
  <c r="B879" i="4" s="1"/>
  <c r="R838" i="5"/>
  <c r="B838" i="4" s="1"/>
  <c r="R808" i="5"/>
  <c r="B808" i="4" s="1"/>
  <c r="R653" i="5"/>
  <c r="B653" i="4" s="1"/>
  <c r="R746" i="5"/>
  <c r="B746" i="4" s="1"/>
  <c r="R677" i="5"/>
  <c r="B677" i="4" s="1"/>
  <c r="R754" i="5"/>
  <c r="B754" i="4" s="1"/>
  <c r="R623" i="5"/>
  <c r="B623" i="4" s="1"/>
  <c r="R603" i="5"/>
  <c r="B603" i="4" s="1"/>
  <c r="R499" i="5"/>
  <c r="B499" i="4" s="1"/>
  <c r="R274" i="5"/>
  <c r="B274" i="4" s="1"/>
  <c r="R352" i="5"/>
  <c r="B352" i="4" s="1"/>
  <c r="R504" i="5"/>
  <c r="B504" i="4" s="1"/>
  <c r="R233" i="5"/>
  <c r="B233" i="4" s="1"/>
  <c r="R164" i="5"/>
  <c r="B164" i="4" s="1"/>
  <c r="R282" i="5"/>
  <c r="B282" i="4" s="1"/>
  <c r="R355" i="5"/>
  <c r="B355" i="4" s="1"/>
  <c r="R130" i="5"/>
  <c r="B130" i="4" s="1"/>
  <c r="R64" i="5"/>
  <c r="B64" i="4" s="1"/>
  <c r="R25" i="5"/>
  <c r="B25" i="4" s="1"/>
  <c r="R40" i="5"/>
  <c r="B40" i="4" s="1"/>
  <c r="R887" i="5"/>
  <c r="B887" i="4" s="1"/>
  <c r="R825" i="5"/>
  <c r="B825" i="4" s="1"/>
  <c r="R886" i="5"/>
  <c r="B886" i="4" s="1"/>
  <c r="R850" i="5"/>
  <c r="B850" i="4" s="1"/>
  <c r="R853" i="5"/>
  <c r="B853" i="4" s="1"/>
  <c r="R869" i="5"/>
  <c r="B869" i="4" s="1"/>
  <c r="R665" i="5"/>
  <c r="B665" i="4" s="1"/>
  <c r="R723" i="5"/>
  <c r="B723" i="4" s="1"/>
  <c r="R638" i="5"/>
  <c r="B638" i="4" s="1"/>
  <c r="R686" i="5"/>
  <c r="B686" i="4" s="1"/>
  <c r="R765" i="5"/>
  <c r="B765" i="4" s="1"/>
  <c r="R675" i="5"/>
  <c r="B675" i="4" s="1"/>
  <c r="R637" i="5"/>
  <c r="B637" i="4" s="1"/>
  <c r="R780" i="5"/>
  <c r="B780" i="4" s="1"/>
  <c r="R645" i="5"/>
  <c r="B645" i="4" s="1"/>
  <c r="R632" i="5"/>
  <c r="B632" i="4" s="1"/>
  <c r="R770" i="5"/>
  <c r="B770" i="4" s="1"/>
  <c r="R511" i="5"/>
  <c r="B511" i="4" s="1"/>
  <c r="R373" i="5"/>
  <c r="B373" i="4" s="1"/>
  <c r="R350" i="5"/>
  <c r="B350" i="4" s="1"/>
  <c r="R254" i="5"/>
  <c r="B254" i="4" s="1"/>
  <c r="R372" i="5"/>
  <c r="B372" i="4" s="1"/>
  <c r="R398" i="5"/>
  <c r="B398" i="4" s="1"/>
  <c r="R363" i="5"/>
  <c r="B363" i="4" s="1"/>
  <c r="R320" i="5"/>
  <c r="B320" i="4" s="1"/>
  <c r="R272" i="5"/>
  <c r="B272" i="4" s="1"/>
  <c r="R498" i="5"/>
  <c r="B498" i="4" s="1"/>
  <c r="R152" i="5"/>
  <c r="B152" i="4" s="1"/>
  <c r="R231" i="5"/>
  <c r="B231" i="4" s="1"/>
  <c r="R275" i="5"/>
  <c r="B275" i="4" s="1"/>
  <c r="R243" i="5"/>
  <c r="B243" i="4" s="1"/>
  <c r="R67" i="5"/>
  <c r="B67" i="4" s="1"/>
  <c r="R6" i="5"/>
  <c r="B6" i="4" s="1"/>
  <c r="R17" i="5"/>
  <c r="B17" i="4" s="1"/>
  <c r="R977" i="5"/>
  <c r="B977" i="4" s="1"/>
  <c r="R968" i="5"/>
  <c r="B968" i="4" s="1"/>
  <c r="R864" i="5"/>
  <c r="B864" i="4" s="1"/>
  <c r="R893" i="5"/>
  <c r="B893" i="4" s="1"/>
  <c r="R807" i="5"/>
  <c r="B807" i="4" s="1"/>
  <c r="R985" i="5"/>
  <c r="B985" i="4" s="1"/>
  <c r="R980" i="5"/>
  <c r="B980" i="4" s="1"/>
  <c r="R851" i="5"/>
  <c r="B851" i="4" s="1"/>
  <c r="R833" i="5"/>
  <c r="B833" i="4" s="1"/>
  <c r="R861" i="5"/>
  <c r="B861" i="4" s="1"/>
  <c r="R913" i="5"/>
  <c r="B913" i="4" s="1"/>
  <c r="R848" i="5"/>
  <c r="B848" i="4" s="1"/>
  <c r="R706" i="5"/>
  <c r="B706" i="4" s="1"/>
  <c r="R731" i="5"/>
  <c r="B731" i="4" s="1"/>
  <c r="R586" i="5"/>
  <c r="B586" i="4" s="1"/>
  <c r="R644" i="5"/>
  <c r="B644" i="4" s="1"/>
  <c r="R614" i="5"/>
  <c r="B614" i="4" s="1"/>
  <c r="R514" i="5"/>
  <c r="B514" i="4" s="1"/>
  <c r="R532" i="5"/>
  <c r="B532" i="4" s="1"/>
  <c r="R555" i="5"/>
  <c r="B555" i="4" s="1"/>
  <c r="R413" i="5"/>
  <c r="B413" i="4" s="1"/>
  <c r="R364" i="5"/>
  <c r="B364" i="4" s="1"/>
  <c r="R267" i="5"/>
  <c r="B267" i="4" s="1"/>
  <c r="R295" i="5"/>
  <c r="B295" i="4" s="1"/>
  <c r="R411" i="5"/>
  <c r="B411" i="4" s="1"/>
  <c r="R300" i="5"/>
  <c r="B300" i="4" s="1"/>
  <c r="R178" i="5"/>
  <c r="B178" i="4" s="1"/>
  <c r="R101" i="5"/>
  <c r="B101" i="4" s="1"/>
  <c r="R96" i="5"/>
  <c r="B96" i="4" s="1"/>
  <c r="R82" i="5"/>
  <c r="B82" i="4" s="1"/>
  <c r="R20" i="5"/>
  <c r="B20" i="4" s="1"/>
  <c r="R89" i="5"/>
  <c r="B89" i="4" s="1"/>
  <c r="R953" i="5"/>
  <c r="B953" i="4" s="1"/>
  <c r="R854" i="5"/>
  <c r="B854" i="4" s="1"/>
  <c r="R719" i="5"/>
  <c r="B719" i="4" s="1"/>
  <c r="R974" i="5"/>
  <c r="B974" i="4" s="1"/>
  <c r="R888" i="5"/>
  <c r="B888" i="4" s="1"/>
  <c r="R889" i="5"/>
  <c r="B889" i="4" s="1"/>
  <c r="R926" i="5"/>
  <c r="B926" i="4" s="1"/>
  <c r="R691" i="5"/>
  <c r="B691" i="4" s="1"/>
  <c r="R557" i="5"/>
  <c r="B557" i="4" s="1"/>
  <c r="R258" i="5"/>
  <c r="B258" i="4" s="1"/>
  <c r="R387" i="5"/>
  <c r="B387" i="4" s="1"/>
  <c r="R302" i="5"/>
  <c r="B302" i="4" s="1"/>
  <c r="R356" i="5"/>
  <c r="B356" i="4" s="1"/>
  <c r="R357" i="5"/>
  <c r="B357" i="4" s="1"/>
  <c r="R315" i="5"/>
  <c r="B315" i="4" s="1"/>
  <c r="R163" i="5"/>
  <c r="B163" i="4" s="1"/>
  <c r="R250" i="5"/>
  <c r="B250" i="4" s="1"/>
  <c r="R339" i="5"/>
  <c r="B339" i="4" s="1"/>
  <c r="R162" i="5"/>
  <c r="B162" i="4" s="1"/>
  <c r="R362" i="5"/>
  <c r="B362" i="4" s="1"/>
  <c r="R50" i="5"/>
  <c r="B50" i="4" s="1"/>
  <c r="R37" i="5"/>
  <c r="B37" i="4" s="1"/>
  <c r="R149" i="5"/>
  <c r="B149" i="4" s="1"/>
  <c r="R774" i="5"/>
  <c r="B774" i="4" s="1"/>
  <c r="R969" i="5"/>
  <c r="B969" i="4" s="1"/>
  <c r="R961" i="5"/>
  <c r="B961" i="4" s="1"/>
  <c r="R929" i="5"/>
  <c r="B929" i="4" s="1"/>
  <c r="R826" i="5"/>
  <c r="B826" i="4" s="1"/>
  <c r="R915" i="5"/>
  <c r="B915" i="4" s="1"/>
  <c r="R628" i="5"/>
  <c r="B628" i="4" s="1"/>
  <c r="R963" i="5"/>
  <c r="B963" i="4" s="1"/>
  <c r="R943" i="5"/>
  <c r="B943" i="4" s="1"/>
  <c r="R937" i="5"/>
  <c r="B937" i="4" s="1"/>
  <c r="R867" i="5"/>
  <c r="B867" i="4" s="1"/>
  <c r="R790" i="5"/>
  <c r="B790" i="4" s="1"/>
  <c r="R783" i="5"/>
  <c r="B783" i="4" s="1"/>
  <c r="R756" i="5"/>
  <c r="B756" i="4" s="1"/>
  <c r="R652" i="5"/>
  <c r="B652" i="4" s="1"/>
  <c r="R599" i="5"/>
  <c r="B599" i="4" s="1"/>
  <c r="R541" i="5"/>
  <c r="B541" i="4" s="1"/>
  <c r="R597" i="5"/>
  <c r="B597" i="4" s="1"/>
  <c r="R659" i="5"/>
  <c r="B659" i="4" s="1"/>
  <c r="R577" i="5"/>
  <c r="B577" i="4" s="1"/>
  <c r="R655" i="5"/>
  <c r="B655" i="4" s="1"/>
  <c r="R575" i="5"/>
  <c r="B575" i="4" s="1"/>
  <c r="R687" i="5"/>
  <c r="B687" i="4" s="1"/>
  <c r="R684" i="5"/>
  <c r="B684" i="4" s="1"/>
  <c r="R408" i="5"/>
  <c r="B408" i="4" s="1"/>
  <c r="R312" i="5"/>
  <c r="B312" i="4" s="1"/>
  <c r="R311" i="5"/>
  <c r="B311" i="4" s="1"/>
  <c r="R261" i="5"/>
  <c r="B261" i="4" s="1"/>
  <c r="R483" i="5"/>
  <c r="B483" i="4" s="1"/>
  <c r="R148" i="5"/>
  <c r="B148" i="4" s="1"/>
  <c r="R186" i="5"/>
  <c r="B186" i="4" s="1"/>
  <c r="R192" i="5"/>
  <c r="B192" i="4" s="1"/>
  <c r="R984" i="5"/>
  <c r="B984" i="4" s="1"/>
  <c r="R750" i="5"/>
  <c r="B750" i="4" s="1"/>
  <c r="R671" i="5"/>
  <c r="B671" i="4" s="1"/>
  <c r="R457" i="5"/>
  <c r="B457" i="4" s="1"/>
  <c r="R610" i="5"/>
  <c r="B610" i="4" s="1"/>
  <c r="R330" i="5"/>
  <c r="B330" i="4" s="1"/>
  <c r="R57" i="5"/>
  <c r="B57" i="4" s="1"/>
  <c r="R197" i="5"/>
  <c r="B197" i="4" s="1"/>
  <c r="R878" i="5"/>
  <c r="B878" i="4" s="1"/>
  <c r="R735" i="5"/>
  <c r="B735" i="4" s="1"/>
  <c r="R932" i="5"/>
  <c r="B932" i="4" s="1"/>
  <c r="R791" i="5"/>
  <c r="B791" i="4" s="1"/>
  <c r="R797" i="5"/>
  <c r="B797" i="4" s="1"/>
  <c r="R114" i="5"/>
  <c r="B114" i="4" s="1"/>
  <c r="R542" i="5"/>
  <c r="B542" i="4" s="1"/>
  <c r="R624" i="5"/>
  <c r="B624" i="4" s="1"/>
  <c r="R497" i="5"/>
  <c r="B497" i="4" s="1"/>
  <c r="R131" i="5"/>
  <c r="B131" i="4" s="1"/>
  <c r="R78" i="5"/>
  <c r="B78" i="4" s="1"/>
  <c r="R656" i="5"/>
  <c r="B656" i="4" s="1"/>
  <c r="R964" i="5"/>
  <c r="B964" i="4" s="1"/>
  <c r="R473" i="5"/>
  <c r="B473" i="4" s="1"/>
  <c r="R314" i="5"/>
  <c r="B314" i="4" s="1"/>
  <c r="R160" i="5"/>
  <c r="B160" i="4" s="1"/>
  <c r="R983" i="5"/>
  <c r="B983" i="4" s="1"/>
  <c r="R685" i="5"/>
  <c r="B685" i="4" s="1"/>
  <c r="R596" i="5"/>
  <c r="B596" i="4" s="1"/>
  <c r="R439" i="5"/>
  <c r="B439" i="4" s="1"/>
  <c r="R215" i="5"/>
  <c r="B215" i="4" s="1"/>
  <c r="R111" i="5"/>
  <c r="B111" i="4" s="1"/>
  <c r="R53" i="5"/>
  <c r="B53" i="4" s="1"/>
  <c r="R912" i="5"/>
  <c r="B912" i="4" s="1"/>
  <c r="R809" i="5"/>
  <c r="B809" i="4" s="1"/>
  <c r="R862" i="5"/>
  <c r="B862" i="4" s="1"/>
  <c r="R804" i="5"/>
  <c r="B804" i="4" s="1"/>
  <c r="R707" i="5"/>
  <c r="B707" i="4" s="1"/>
  <c r="R762" i="5"/>
  <c r="B762" i="4" s="1"/>
  <c r="R773" i="5"/>
  <c r="B773" i="4" s="1"/>
  <c r="R501" i="5"/>
  <c r="B501" i="4" s="1"/>
  <c r="R478" i="5"/>
  <c r="B478" i="4" s="1"/>
  <c r="R446" i="5"/>
  <c r="B446" i="4" s="1"/>
  <c r="R383" i="5"/>
  <c r="B383" i="4" s="1"/>
  <c r="R265" i="5"/>
  <c r="B265" i="4" s="1"/>
  <c r="R792" i="5"/>
  <c r="B792" i="4" s="1"/>
  <c r="R748" i="5"/>
  <c r="B748" i="4" s="1"/>
  <c r="R829" i="5"/>
  <c r="B829" i="4" s="1"/>
  <c r="R647" i="5"/>
  <c r="B647" i="4" s="1"/>
  <c r="R360" i="5"/>
  <c r="B360" i="4" s="1"/>
  <c r="R248" i="5"/>
  <c r="B248" i="4" s="1"/>
  <c r="R169" i="5"/>
  <c r="B169" i="4" s="1"/>
  <c r="R191" i="5"/>
  <c r="B191" i="4" s="1"/>
  <c r="R367" i="5"/>
  <c r="B367" i="4" s="1"/>
  <c r="R210" i="5"/>
  <c r="B210" i="4" s="1"/>
  <c r="R73" i="5"/>
  <c r="B73" i="4" s="1"/>
  <c r="R27" i="5"/>
  <c r="B27" i="4" s="1"/>
  <c r="R105" i="5"/>
  <c r="B105" i="4" s="1"/>
  <c r="R989" i="5"/>
  <c r="B989" i="4" s="1"/>
  <c r="R942" i="5"/>
  <c r="B942" i="4" s="1"/>
  <c r="R740" i="5"/>
  <c r="B740" i="4" s="1"/>
  <c r="R811" i="5"/>
  <c r="B811" i="4" s="1"/>
  <c r="R550" i="5"/>
  <c r="B550" i="4" s="1"/>
  <c r="R661" i="5"/>
  <c r="B661" i="4" s="1"/>
  <c r="R639" i="5"/>
  <c r="B639" i="4" s="1"/>
  <c r="R526" i="5"/>
  <c r="B526" i="4" s="1"/>
  <c r="R581" i="5"/>
  <c r="B581" i="4" s="1"/>
  <c r="R414" i="5"/>
  <c r="B414" i="4" s="1"/>
  <c r="R338" i="5"/>
  <c r="B338" i="4" s="1"/>
  <c r="R238" i="5"/>
  <c r="B238" i="4" s="1"/>
  <c r="R393" i="5"/>
  <c r="B393" i="4" s="1"/>
  <c r="R223" i="5"/>
  <c r="B223" i="4" s="1"/>
  <c r="R249" i="5"/>
  <c r="B249" i="4" s="1"/>
  <c r="R15" i="5"/>
  <c r="B15" i="4" s="1"/>
  <c r="R909" i="5"/>
  <c r="B909" i="4" s="1"/>
  <c r="R744" i="5"/>
  <c r="B744" i="4" s="1"/>
  <c r="R400" i="5"/>
  <c r="B400" i="4" s="1"/>
  <c r="R436" i="5"/>
  <c r="B436" i="4" s="1"/>
  <c r="R434" i="5"/>
  <c r="B434" i="4" s="1"/>
  <c r="R120" i="5"/>
  <c r="B120" i="4" s="1"/>
  <c r="R232" i="5"/>
  <c r="B232" i="4" s="1"/>
  <c r="R870" i="5"/>
  <c r="B870" i="4" s="1"/>
  <c r="R999" i="5"/>
  <c r="B999" i="4" s="1"/>
  <c r="R859" i="5"/>
  <c r="B859" i="4" s="1"/>
  <c r="R857" i="5"/>
  <c r="B857" i="4" s="1"/>
  <c r="R841" i="5"/>
  <c r="B841" i="4" s="1"/>
  <c r="R727" i="5"/>
  <c r="B727" i="4" s="1"/>
  <c r="R693" i="5"/>
  <c r="B693" i="4" s="1"/>
  <c r="R669" i="5"/>
  <c r="B669" i="4" s="1"/>
  <c r="R658" i="5"/>
  <c r="B658" i="4" s="1"/>
  <c r="R463" i="5"/>
  <c r="B463" i="4" s="1"/>
  <c r="R296" i="5"/>
  <c r="B296" i="4" s="1"/>
  <c r="R431" i="5"/>
  <c r="B431" i="4" s="1"/>
  <c r="R377" i="5"/>
  <c r="B377" i="4" s="1"/>
  <c r="R435" i="5"/>
  <c r="B435" i="4" s="1"/>
  <c r="R218" i="5"/>
  <c r="B218" i="4" s="1"/>
  <c r="R303" i="5"/>
  <c r="B303" i="4" s="1"/>
  <c r="R175" i="5"/>
  <c r="B175" i="4" s="1"/>
  <c r="R47" i="5"/>
  <c r="B47" i="4" s="1"/>
  <c r="R670" i="5"/>
  <c r="B670" i="4" s="1"/>
  <c r="R648" i="5"/>
  <c r="B648" i="4" s="1"/>
  <c r="R607" i="5"/>
  <c r="B607" i="4" s="1"/>
  <c r="R516" i="5"/>
  <c r="B516" i="4" s="1"/>
  <c r="R716" i="5"/>
  <c r="B716" i="4" s="1"/>
  <c r="R389" i="5"/>
  <c r="B389" i="4" s="1"/>
  <c r="R256" i="5"/>
  <c r="B256" i="4" s="1"/>
  <c r="R153" i="5"/>
  <c r="B153" i="4" s="1"/>
  <c r="R271" i="5"/>
  <c r="B271" i="4" s="1"/>
  <c r="R11" i="5"/>
  <c r="B11" i="4" s="1"/>
  <c r="R566" i="5"/>
  <c r="B566" i="4" s="1"/>
  <c r="R619" i="5"/>
  <c r="B619" i="4" s="1"/>
  <c r="R576" i="5"/>
  <c r="B576" i="4" s="1"/>
  <c r="R722" i="5"/>
  <c r="B722" i="4" s="1"/>
  <c r="R392" i="5"/>
  <c r="B392" i="4" s="1"/>
  <c r="R344" i="5"/>
  <c r="B344" i="4" s="1"/>
  <c r="R361" i="5"/>
  <c r="B361" i="4" s="1"/>
  <c r="R304" i="5"/>
  <c r="B304" i="4" s="1"/>
  <c r="R216" i="5"/>
  <c r="B216" i="4" s="1"/>
  <c r="R335" i="5"/>
  <c r="B335" i="4" s="1"/>
  <c r="R297" i="5"/>
  <c r="B297" i="4" s="1"/>
  <c r="R978" i="5"/>
  <c r="B978" i="4" s="1"/>
  <c r="R728" i="5"/>
  <c r="B728" i="4" s="1"/>
  <c r="R493" i="5"/>
  <c r="B493" i="4" s="1"/>
  <c r="R521" i="5"/>
  <c r="B521" i="4" s="1"/>
  <c r="R384" i="5"/>
  <c r="B384" i="4" s="1"/>
  <c r="R287" i="5"/>
  <c r="B287" i="4" s="1"/>
  <c r="R242" i="5"/>
  <c r="B242" i="4" s="1"/>
  <c r="R429" i="5"/>
  <c r="B429" i="4" s="1"/>
  <c r="R159" i="5"/>
  <c r="B159" i="4" s="1"/>
  <c r="R284" i="5"/>
  <c r="B284" i="4" s="1"/>
  <c r="R80" i="5"/>
  <c r="B80" i="4" s="1"/>
  <c r="R615" i="5"/>
  <c r="B615" i="4" s="1"/>
  <c r="R508" i="5"/>
  <c r="B508" i="4" s="1"/>
  <c r="R236" i="5"/>
  <c r="B236" i="4" s="1"/>
  <c r="R95" i="5"/>
  <c r="B95" i="4" s="1"/>
  <c r="R921" i="5"/>
  <c r="B921" i="4" s="1"/>
  <c r="R973" i="5"/>
  <c r="B973" i="4" s="1"/>
  <c r="R925" i="5"/>
  <c r="B925" i="4" s="1"/>
  <c r="R934" i="5"/>
  <c r="B934" i="4" s="1"/>
  <c r="R788" i="5"/>
  <c r="B788" i="4" s="1"/>
  <c r="R613" i="5"/>
  <c r="B613" i="4" s="1"/>
  <c r="R510" i="5"/>
  <c r="B510" i="4" s="1"/>
  <c r="R441" i="5"/>
  <c r="B441" i="4" s="1"/>
  <c r="R370" i="5"/>
  <c r="B370" i="4" s="1"/>
  <c r="R280" i="5"/>
  <c r="B280" i="4" s="1"/>
  <c r="R345" i="5"/>
  <c r="B345" i="4" s="1"/>
  <c r="R60" i="5"/>
  <c r="B60" i="4" s="1"/>
  <c r="R319" i="5"/>
  <c r="B319" i="4" s="1"/>
  <c r="R593" i="5"/>
  <c r="B593" i="4" s="1"/>
  <c r="R629" i="5"/>
  <c r="B629" i="4" s="1"/>
  <c r="R451" i="5"/>
  <c r="B451" i="4" s="1"/>
  <c r="R583" i="5"/>
  <c r="B583" i="4" s="1"/>
  <c r="R245" i="5"/>
  <c r="B245" i="4" s="1"/>
  <c r="R239" i="5"/>
  <c r="B239" i="4" s="1"/>
  <c r="R201" i="5"/>
  <c r="B201" i="4" s="1"/>
  <c r="R137" i="5"/>
  <c r="B137" i="4" s="1"/>
  <c r="R472" i="5"/>
  <c r="B472" i="4" s="1"/>
  <c r="R351" i="5"/>
  <c r="B351" i="4" s="1"/>
  <c r="R771" i="5"/>
  <c r="B771" i="4" s="1"/>
  <c r="R803" i="5"/>
  <c r="B803" i="4" s="1"/>
  <c r="R462" i="5"/>
  <c r="B462" i="4" s="1"/>
  <c r="R918" i="5"/>
  <c r="B918" i="4" s="1"/>
  <c r="R928" i="5"/>
  <c r="B928" i="4" s="1"/>
  <c r="R957" i="5"/>
  <c r="B957" i="4" s="1"/>
  <c r="R561" i="5"/>
  <c r="B561" i="4" s="1"/>
  <c r="R494" i="5"/>
  <c r="B494" i="4" s="1"/>
  <c r="R732" i="5"/>
  <c r="B732" i="4" s="1"/>
  <c r="R329" i="5"/>
  <c r="B329" i="4" s="1"/>
  <c r="R456" i="5"/>
  <c r="B456" i="4" s="1"/>
  <c r="R336" i="5"/>
  <c r="B336" i="4" s="1"/>
  <c r="R492" i="5"/>
  <c r="B492" i="4" s="1"/>
  <c r="R486" i="5"/>
  <c r="B486" i="4" s="1"/>
  <c r="R143" i="5"/>
  <c r="B143" i="4" s="1"/>
  <c r="R255" i="5"/>
  <c r="B255" i="4" s="1"/>
  <c r="R63" i="5"/>
  <c r="B63" i="4" s="1"/>
  <c r="R31" i="5"/>
  <c r="B31" i="4" s="1"/>
  <c r="R51" i="5"/>
  <c r="B51" i="4" s="1"/>
  <c r="R840" i="5"/>
  <c r="B840" i="4" s="1"/>
  <c r="R856" i="5"/>
  <c r="B856" i="4" s="1"/>
  <c r="R787" i="5"/>
  <c r="B787" i="4" s="1"/>
  <c r="R608" i="5"/>
  <c r="B608" i="4" s="1"/>
  <c r="R565" i="5"/>
  <c r="B565" i="4" s="1"/>
  <c r="R796" i="5"/>
  <c r="B796" i="4" s="1"/>
  <c r="R547" i="5"/>
  <c r="B547" i="4" s="1"/>
  <c r="R328" i="5"/>
  <c r="B328" i="4" s="1"/>
  <c r="R397" i="5"/>
  <c r="B397" i="4" s="1"/>
  <c r="R288" i="5"/>
  <c r="B288" i="4" s="1"/>
  <c r="R430" i="5"/>
  <c r="B430" i="4" s="1"/>
  <c r="R212" i="5"/>
  <c r="B212" i="4" s="1"/>
  <c r="R711" i="5"/>
  <c r="B711" i="4" s="1"/>
  <c r="R958" i="5"/>
  <c r="B958" i="4" s="1"/>
  <c r="R772" i="5"/>
  <c r="B772" i="4" s="1"/>
  <c r="R680" i="5"/>
  <c r="B680" i="4" s="1"/>
  <c r="R618" i="5"/>
  <c r="B618" i="4" s="1"/>
  <c r="R786" i="5"/>
  <c r="B786" i="4" s="1"/>
  <c r="R690" i="5"/>
  <c r="B690" i="4" s="1"/>
  <c r="R306" i="5"/>
  <c r="B306" i="4" s="1"/>
  <c r="R376" i="5"/>
  <c r="B376" i="4" s="1"/>
  <c r="R264" i="5"/>
  <c r="B264" i="4" s="1"/>
  <c r="R313" i="5"/>
  <c r="B313" i="4" s="1"/>
  <c r="R127" i="5"/>
  <c r="B127" i="4" s="1"/>
  <c r="R72" i="5"/>
  <c r="B72" i="4" s="1"/>
  <c r="R2" i="5"/>
  <c r="B2" i="4" s="1"/>
</calcChain>
</file>

<file path=xl/sharedStrings.xml><?xml version="1.0" encoding="utf-8"?>
<sst xmlns="http://schemas.openxmlformats.org/spreadsheetml/2006/main" count="27140" uniqueCount="129">
  <si>
    <t>id</t>
  </si>
  <si>
    <t>titulo</t>
  </si>
  <si>
    <t>ubicacion</t>
  </si>
  <si>
    <t>precio</t>
  </si>
  <si>
    <t>tipo</t>
  </si>
  <si>
    <t>habitaciones</t>
  </si>
  <si>
    <t>banos</t>
  </si>
  <si>
    <t>descripcion</t>
  </si>
  <si>
    <t>descripcionCompleta</t>
  </si>
  <si>
    <t>Casa Moderna en Tegucigalpa</t>
  </si>
  <si>
    <t>casa</t>
  </si>
  <si>
    <t>area m2</t>
  </si>
  <si>
    <t>complemento imagen</t>
  </si>
  <si>
    <t>?auto=compress&amp;cs=tinysrgb&amp;w=800</t>
  </si>
  <si>
    <t>ruta imagen</t>
  </si>
  <si>
    <t>./medios/casas/101/</t>
  </si>
  <si>
    <t>imagenes</t>
  </si>
  <si>
    <t>ruta video</t>
  </si>
  <si>
    <t>videos</t>
  </si>
  <si>
    <t>formato</t>
  </si>
  <si>
    <t>.jpeg</t>
  </si>
  <si>
    <t>Hermosa casa moderna con acabados de lujo en zona residencial exclusiva.</t>
  </si>
  <si>
    <t>Esta espectacular casa moderna cuenta con acabados de primera calidad, amplios espacios y una ubicación privilegiada en una de las zonas más exclusivas de Tegucigalpa. Perfecta para familias que buscan comodidad y elegancia.</t>
  </si>
  <si>
    <t>Casa Bonita en Colonia San Angel</t>
  </si>
  <si>
    <t>./medios/casas/102/</t>
  </si>
  <si>
    <t>.jpg</t>
  </si>
  <si>
    <t>Hermosa casa compacta en colonia centrica con hermosos acabados</t>
  </si>
  <si>
    <t>Esta pequeña casa peatonal cuenta con espacios mas amplios de lo que aparentan, tiene una cocina completamente amueblada, habitaciones con sus respectivos closets y una terraza de area social.</t>
  </si>
  <si>
    <t>linea1</t>
  </si>
  <si>
    <t>linea2</t>
  </si>
  <si>
    <t>linea3</t>
  </si>
  <si>
    <t>linea4</t>
  </si>
  <si>
    <t>linea5</t>
  </si>
  <si>
    <t>linea6</t>
  </si>
  <si>
    <t>linea7</t>
  </si>
  <si>
    <t>linea8</t>
  </si>
  <si>
    <t>linea9</t>
  </si>
  <si>
    <t>end linea1</t>
  </si>
  <si>
    <t>end linea2</t>
  </si>
  <si>
    <t>end linea3</t>
  </si>
  <si>
    <t>end linea4</t>
  </si>
  <si>
    <t>end linea5</t>
  </si>
  <si>
    <t>end linea6</t>
  </si>
  <si>
    <t>end linea7</t>
  </si>
  <si>
    <t>end linea8</t>
  </si>
  <si>
    <t>end linea9</t>
  </si>
  <si>
    <t>,</t>
  </si>
  <si>
    <t>header</t>
  </si>
  <si>
    <t xml:space="preserve">id: </t>
  </si>
  <si>
    <t xml:space="preserve">precio: </t>
  </si>
  <si>
    <t xml:space="preserve">habitaciones: </t>
  </si>
  <si>
    <t xml:space="preserve">banos: </t>
  </si>
  <si>
    <t xml:space="preserve">area: </t>
  </si>
  <si>
    <t>enter</t>
  </si>
  <si>
    <t xml:space="preserve">titulo: </t>
  </si>
  <si>
    <t xml:space="preserve">ubicacion: </t>
  </si>
  <si>
    <t xml:space="preserve">tipo: </t>
  </si>
  <si>
    <t xml:space="preserve">imagen: </t>
  </si>
  <si>
    <t>dobles</t>
  </si>
  <si>
    <t>linea10</t>
  </si>
  <si>
    <t>linea11</t>
  </si>
  <si>
    <t>linea12</t>
  </si>
  <si>
    <t>linea13</t>
  </si>
  <si>
    <t>linea14</t>
  </si>
  <si>
    <t>imagenes: [</t>
  </si>
  <si>
    <t>]</t>
  </si>
  <si>
    <t>videos: [</t>
  </si>
  <si>
    <t>.mp4</t>
  </si>
  <si>
    <t>middle</t>
  </si>
  <si>
    <t>],</t>
  </si>
  <si>
    <t>coma</t>
  </si>
  <si>
    <t>[</t>
  </si>
  <si>
    <t>corchete1</t>
  </si>
  <si>
    <t>corchete2</t>
  </si>
  <si>
    <t>dos puntos</t>
  </si>
  <si>
    <t xml:space="preserve">: </t>
  </si>
  <si>
    <t>jardin</t>
  </si>
  <si>
    <t>Garaje</t>
  </si>
  <si>
    <t>Piscina</t>
  </si>
  <si>
    <t>Peatonal</t>
  </si>
  <si>
    <t>Finos Acabados</t>
  </si>
  <si>
    <t>Terraza</t>
  </si>
  <si>
    <t>caracteristicas1</t>
  </si>
  <si>
    <t>caracteristicas2</t>
  </si>
  <si>
    <t>caracteristicas3</t>
  </si>
  <si>
    <t>footer</t>
  </si>
  <si>
    <t>fusion</t>
  </si>
  <si>
    <t>UBICACION</t>
  </si>
  <si>
    <t>la ceiba</t>
  </si>
  <si>
    <t>trujillo</t>
  </si>
  <si>
    <t>comayagua</t>
  </si>
  <si>
    <t>choluteca</t>
  </si>
  <si>
    <t>yuscaran</t>
  </si>
  <si>
    <t>roatan</t>
  </si>
  <si>
    <t>gracias</t>
  </si>
  <si>
    <t>ocotepeque</t>
  </si>
  <si>
    <t>juticalpa</t>
  </si>
  <si>
    <t>nacaome</t>
  </si>
  <si>
    <t>yoro</t>
  </si>
  <si>
    <t>santa-rosa-de-copan</t>
  </si>
  <si>
    <t>san-pedro-sula</t>
  </si>
  <si>
    <t>distrito-central</t>
  </si>
  <si>
    <t>puerto-lempira</t>
  </si>
  <si>
    <t>la-esperanza</t>
  </si>
  <si>
    <t>la-paz</t>
  </si>
  <si>
    <t>santa-barbara</t>
  </si>
  <si>
    <t>TIPO</t>
  </si>
  <si>
    <t>casas</t>
  </si>
  <si>
    <t>apartamentos</t>
  </si>
  <si>
    <t>oficinas</t>
  </si>
  <si>
    <t>terrenos</t>
  </si>
  <si>
    <t>propiedades</t>
  </si>
  <si>
    <t>otros</t>
  </si>
  <si>
    <t>HABITACIONES</t>
  </si>
  <si>
    <t>BANOS</t>
  </si>
  <si>
    <t>RUTA</t>
  </si>
  <si>
    <t>./medios/</t>
  </si>
  <si>
    <t>CARACTERISTICAS</t>
  </si>
  <si>
    <t>Estacionamiento</t>
  </si>
  <si>
    <t>Area Verde</t>
  </si>
  <si>
    <t>Vehicular</t>
  </si>
  <si>
    <t>Area Social</t>
  </si>
  <si>
    <t>Parque Cercano</t>
  </si>
  <si>
    <t>Mascotas Permitidas</t>
  </si>
  <si>
    <t>Seleccione una ciudad</t>
  </si>
  <si>
    <t>Seleccione un tipo</t>
  </si>
  <si>
    <t>Seleccione una caracteristica</t>
  </si>
  <si>
    <t>codigo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</si>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</sst>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3" fillId="2" borderId="0" xfId="0" applyFont="1" applyFill="1"/>
    <xf numFmtId="0" fontId="3" fillId="3" borderId="0" xfId="0" applyFont="1" applyFill="1"/>
    <xf numFmtId="0" fontId="1" fillId="4" borderId="1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EA5C-234B-4524-B67B-56C590DC4BFF}">
  <dimension ref="A1:U3"/>
  <sheetViews>
    <sheetView topLeftCell="K1" workbookViewId="0">
      <selection activeCell="U2" sqref="U2"/>
    </sheetView>
  </sheetViews>
  <sheetFormatPr defaultRowHeight="15" x14ac:dyDescent="0.25"/>
  <cols>
    <col min="1" max="1" width="10.42578125" style="1" customWidth="1"/>
    <col min="2" max="2" width="32.5703125" style="1" bestFit="1" customWidth="1"/>
    <col min="3" max="3" width="20.85546875" style="1" bestFit="1" customWidth="1"/>
    <col min="4" max="4" width="10" style="1" customWidth="1"/>
    <col min="5" max="5" width="17.5703125" style="1" bestFit="1" customWidth="1"/>
    <col min="6" max="6" width="12.28515625" style="1" bestFit="1" customWidth="1"/>
    <col min="7" max="9" width="10" style="1" customWidth="1"/>
    <col min="10" max="10" width="19.42578125" style="1" bestFit="1" customWidth="1"/>
    <col min="11" max="11" width="38.5703125" style="1" bestFit="1" customWidth="1"/>
    <col min="12" max="12" width="9.5703125" style="1" bestFit="1" customWidth="1"/>
    <col min="13" max="13" width="9.5703125" style="1" customWidth="1"/>
    <col min="14" max="14" width="23.140625" style="1" bestFit="1" customWidth="1"/>
    <col min="15" max="16" width="10" style="1" customWidth="1"/>
    <col min="17" max="17" width="12.5703125" style="1" customWidth="1"/>
    <col min="18" max="18" width="20" style="1" customWidth="1"/>
    <col min="19" max="20" width="14.5703125" style="1" bestFit="1" customWidth="1"/>
    <col min="21" max="21" width="14.7109375" style="1" bestFit="1" customWidth="1"/>
    <col min="22" max="16384" width="9.140625" style="1"/>
  </cols>
  <sheetData>
    <row r="1" spans="1:21" x14ac:dyDescent="0.25">
      <c r="A1" s="6" t="s">
        <v>0</v>
      </c>
      <c r="B1" s="7" t="s">
        <v>1</v>
      </c>
      <c r="C1" s="7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11</v>
      </c>
      <c r="I1" s="6" t="s">
        <v>127</v>
      </c>
      <c r="J1" s="7" t="s">
        <v>14</v>
      </c>
      <c r="K1" s="1" t="s">
        <v>12</v>
      </c>
      <c r="L1" s="1" t="s">
        <v>16</v>
      </c>
      <c r="M1" s="7" t="s">
        <v>19</v>
      </c>
      <c r="N1" s="1" t="s">
        <v>17</v>
      </c>
      <c r="O1" s="1" t="s">
        <v>18</v>
      </c>
      <c r="P1" s="1" t="s">
        <v>19</v>
      </c>
      <c r="Q1" s="1" t="s">
        <v>7</v>
      </c>
      <c r="R1" s="1" t="s">
        <v>8</v>
      </c>
      <c r="S1" s="1" t="s">
        <v>82</v>
      </c>
      <c r="T1" s="1" t="s">
        <v>83</v>
      </c>
      <c r="U1" s="1" t="s">
        <v>84</v>
      </c>
    </row>
    <row r="2" spans="1:21" x14ac:dyDescent="0.25">
      <c r="A2" s="1">
        <v>1</v>
      </c>
      <c r="B2" s="1" t="s">
        <v>9</v>
      </c>
      <c r="C2" s="1" t="s">
        <v>124</v>
      </c>
      <c r="D2" s="1">
        <v>180000</v>
      </c>
      <c r="E2" s="1" t="s">
        <v>107</v>
      </c>
      <c r="F2" s="1">
        <v>0</v>
      </c>
      <c r="G2" s="1">
        <v>0</v>
      </c>
      <c r="H2" s="1">
        <v>180</v>
      </c>
      <c r="J2" s="1" t="s">
        <v>15</v>
      </c>
      <c r="K2" s="1" t="s">
        <v>13</v>
      </c>
      <c r="L2" s="1">
        <v>9</v>
      </c>
      <c r="M2" s="1" t="s">
        <v>20</v>
      </c>
      <c r="N2" s="1" t="s">
        <v>15</v>
      </c>
      <c r="O2" s="1">
        <v>1</v>
      </c>
      <c r="P2" s="1" t="s">
        <v>67</v>
      </c>
      <c r="Q2" s="1" t="s">
        <v>21</v>
      </c>
      <c r="R2" s="1" t="s">
        <v>22</v>
      </c>
      <c r="S2" s="1" t="s">
        <v>78</v>
      </c>
      <c r="T2" s="1" t="s">
        <v>76</v>
      </c>
      <c r="U2" s="1" t="s">
        <v>77</v>
      </c>
    </row>
    <row r="3" spans="1:21" x14ac:dyDescent="0.25">
      <c r="A3" s="1">
        <v>2</v>
      </c>
      <c r="B3" s="1" t="s">
        <v>23</v>
      </c>
      <c r="D3" s="1">
        <v>85000</v>
      </c>
      <c r="E3" s="1" t="s">
        <v>10</v>
      </c>
      <c r="F3" s="1">
        <v>3</v>
      </c>
      <c r="G3" s="1">
        <v>2</v>
      </c>
      <c r="H3" s="1">
        <v>92</v>
      </c>
      <c r="J3" s="1" t="s">
        <v>24</v>
      </c>
      <c r="K3" s="1" t="s">
        <v>13</v>
      </c>
      <c r="L3" s="1">
        <v>9</v>
      </c>
      <c r="M3" s="1" t="s">
        <v>25</v>
      </c>
      <c r="N3" s="1" t="s">
        <v>15</v>
      </c>
      <c r="O3" s="1">
        <v>0</v>
      </c>
      <c r="P3" s="1" t="s">
        <v>67</v>
      </c>
      <c r="Q3" s="1" t="s">
        <v>26</v>
      </c>
      <c r="R3" s="1" t="s">
        <v>27</v>
      </c>
      <c r="S3" s="1" t="s">
        <v>81</v>
      </c>
      <c r="T3" s="1" t="s">
        <v>79</v>
      </c>
      <c r="U3" s="1" t="s">
        <v>80</v>
      </c>
    </row>
  </sheetData>
  <phoneticPr fontId="2" type="noConversion"/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51CE78F-E9AF-4066-A1D3-6C298F2B16F5}">
          <x14:formula1>
            <xm:f>DATA!$A$2:$A$20</xm:f>
          </x14:formula1>
          <xm:sqref>C2</xm:sqref>
        </x14:dataValidation>
        <x14:dataValidation type="list" allowBlank="1" showInputMessage="1" showErrorMessage="1" xr:uid="{B9A43427-795F-465F-8F5F-B2647E9295CD}">
          <x14:formula1>
            <xm:f>DATA!$B$2:$B$8</xm:f>
          </x14:formula1>
          <xm:sqref>E2</xm:sqref>
        </x14:dataValidation>
        <x14:dataValidation type="list" allowBlank="1" showInputMessage="1" showErrorMessage="1" xr:uid="{12715997-5082-45F6-85A7-28EF9B7B5190}">
          <x14:formula1>
            <xm:f>DATA!$D$9:$D$12</xm:f>
          </x14:formula1>
          <xm:sqref>F2</xm:sqref>
        </x14:dataValidation>
        <x14:dataValidation type="list" allowBlank="1" showInputMessage="1" showErrorMessage="1" xr:uid="{CF451072-D703-41CE-A2A6-26E612BDA37D}">
          <x14:formula1>
            <xm:f>DATA!$E$2:$E$12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6310-A58A-468D-9900-18E3E9A5DEAD}">
  <dimension ref="A1:U1001"/>
  <sheetViews>
    <sheetView topLeftCell="B1" workbookViewId="0">
      <selection activeCell="U2" sqref="U2"/>
    </sheetView>
  </sheetViews>
  <sheetFormatPr defaultRowHeight="15" x14ac:dyDescent="0.25"/>
  <cols>
    <col min="1" max="2" width="9.140625" style="10"/>
    <col min="3" max="3" width="10.7109375" style="10" customWidth="1"/>
    <col min="4" max="5" width="9.140625" style="10"/>
    <col min="6" max="6" width="13.42578125" style="10" bestFit="1" customWidth="1"/>
    <col min="7" max="9" width="9.140625" style="10"/>
    <col min="10" max="18" width="10.28515625" style="10" bestFit="1" customWidth="1"/>
    <col min="19" max="19" width="10.28515625" style="11" customWidth="1"/>
    <col min="20" max="20" width="9.28515625" style="11" bestFit="1" customWidth="1"/>
    <col min="21" max="21" width="153.7109375" style="10" bestFit="1" customWidth="1"/>
    <col min="22" max="27" width="9.140625" style="10"/>
    <col min="28" max="28" width="9.140625" style="10" customWidth="1"/>
    <col min="29" max="16384" width="9.140625" style="10"/>
  </cols>
  <sheetData>
    <row r="1" spans="1:21" customFormat="1" x14ac:dyDescent="0.25">
      <c r="A1" s="2" t="s">
        <v>28</v>
      </c>
      <c r="B1" s="3" t="s">
        <v>29</v>
      </c>
      <c r="C1" s="3" t="s">
        <v>30</v>
      </c>
      <c r="D1" s="2" t="s">
        <v>31</v>
      </c>
      <c r="E1" s="3" t="s">
        <v>32</v>
      </c>
      <c r="F1" s="2" t="s">
        <v>33</v>
      </c>
      <c r="G1" s="2" t="s">
        <v>34</v>
      </c>
      <c r="H1" s="2" t="s">
        <v>35</v>
      </c>
      <c r="I1" s="3" t="s">
        <v>36</v>
      </c>
      <c r="J1" s="2" t="s">
        <v>37</v>
      </c>
      <c r="K1" s="3" t="s">
        <v>38</v>
      </c>
      <c r="L1" s="3" t="s">
        <v>39</v>
      </c>
      <c r="M1" s="2" t="s">
        <v>40</v>
      </c>
      <c r="N1" s="3" t="s">
        <v>41</v>
      </c>
      <c r="O1" s="2" t="s">
        <v>42</v>
      </c>
      <c r="P1" s="2" t="s">
        <v>43</v>
      </c>
      <c r="Q1" s="2" t="s">
        <v>44</v>
      </c>
      <c r="R1" s="3" t="s">
        <v>45</v>
      </c>
      <c r="S1" s="8" t="s">
        <v>58</v>
      </c>
      <c r="T1" s="8" t="s">
        <v>53</v>
      </c>
      <c r="U1" s="5" t="s">
        <v>47</v>
      </c>
    </row>
    <row r="2" spans="1:21" customFormat="1" x14ac:dyDescent="0.25">
      <c r="A2" s="2" t="s">
        <v>48</v>
      </c>
      <c r="B2" s="3" t="s">
        <v>54</v>
      </c>
      <c r="C2" s="3" t="s">
        <v>55</v>
      </c>
      <c r="D2" s="2" t="s">
        <v>49</v>
      </c>
      <c r="E2" s="3" t="s">
        <v>56</v>
      </c>
      <c r="F2" s="2" t="s">
        <v>50</v>
      </c>
      <c r="G2" s="2" t="s">
        <v>51</v>
      </c>
      <c r="H2" s="2" t="s">
        <v>52</v>
      </c>
      <c r="I2" s="3" t="s">
        <v>57</v>
      </c>
      <c r="J2" s="2" t="s">
        <v>46</v>
      </c>
      <c r="K2" s="3" t="s">
        <v>46</v>
      </c>
      <c r="L2" s="3" t="s">
        <v>46</v>
      </c>
      <c r="M2" s="2" t="s">
        <v>46</v>
      </c>
      <c r="N2" s="3" t="s">
        <v>46</v>
      </c>
      <c r="O2" s="2" t="s">
        <v>46</v>
      </c>
      <c r="P2" s="2" t="s">
        <v>46</v>
      </c>
      <c r="Q2" s="2" t="s">
        <v>46</v>
      </c>
      <c r="R2" s="3" t="s">
        <v>46</v>
      </c>
      <c r="S2" s="8" t="str">
        <f>CHAR(34)</f>
        <v>"</v>
      </c>
      <c r="T2" s="8" t="str">
        <f>CHAR(13)</f>
        <v>_x000D_</v>
      </c>
      <c r="U2" s="5" t="str">
        <f>_xlfn.CONCAT(
HEADER!A2,DETALLES!A2,HEADER!J2,HEADER!T2,
HEADER!B2,HEADER!S2,DETALLES!B2,HEADER!S2,HEADER!K2,HEADER!T2,
HEADER!C2,HEADER!S2,DETALLES!C2,HEADER!S2,HEADER!K2,HEADER!T2,
HEADER!D2,DETALLES!D2,HEADER!J2,HEADER!T2,
HEADER!E2,HEADER!S2,DETALLES!E2,HEADER!S2,HEADER!K2,HEADER!T2,
HEADER!F2,DETALLES!F2,HEADER!O2,HEADER!T2,
HEADER!G2,DETALLES!G2,HEADER!P2,HEADER!T2,
HEADER!H2,DETALLES!H2,HEADER!Q2,HEADER!T2,
HEADER!I2,S2,DETALLES!J2,"1",DETALLES!M2,HEADER!S2,HEADER!R2)</f>
        <v>id: 1,_x000D_titulo: "Casa Moderna en Tegucigalpa",_x000D_ubicacion: "Seleccione una ciudad",_x000D_precio: 180000,_x000D_tipo: "casas",_x000D_habitaciones: 0,_x000D_banos: 0,_x000D_area: 180,_x000D_imagen: "./medios/casas/101/1.jpeg",</v>
      </c>
    </row>
    <row r="3" spans="1:21" customFormat="1" x14ac:dyDescent="0.25">
      <c r="A3" s="2" t="s">
        <v>48</v>
      </c>
      <c r="B3" s="3" t="s">
        <v>54</v>
      </c>
      <c r="C3" s="3" t="s">
        <v>55</v>
      </c>
      <c r="D3" s="2" t="s">
        <v>49</v>
      </c>
      <c r="E3" s="3" t="s">
        <v>56</v>
      </c>
      <c r="F3" s="2" t="s">
        <v>50</v>
      </c>
      <c r="G3" s="2" t="s">
        <v>51</v>
      </c>
      <c r="H3" s="2" t="s">
        <v>52</v>
      </c>
      <c r="I3" s="3" t="s">
        <v>57</v>
      </c>
      <c r="J3" s="2" t="s">
        <v>46</v>
      </c>
      <c r="K3" s="3" t="s">
        <v>46</v>
      </c>
      <c r="L3" s="3" t="s">
        <v>46</v>
      </c>
      <c r="M3" s="2" t="s">
        <v>46</v>
      </c>
      <c r="N3" s="3" t="s">
        <v>46</v>
      </c>
      <c r="O3" s="2" t="s">
        <v>46</v>
      </c>
      <c r="P3" s="2" t="s">
        <v>46</v>
      </c>
      <c r="Q3" s="2" t="s">
        <v>46</v>
      </c>
      <c r="R3" s="3" t="s">
        <v>46</v>
      </c>
      <c r="S3" s="8" t="str">
        <f t="shared" ref="S3:S66" si="0">CHAR(34)</f>
        <v>"</v>
      </c>
      <c r="T3" s="8" t="str">
        <f t="shared" ref="T3:T66" si="1">CHAR(13)</f>
        <v>_x000D_</v>
      </c>
      <c r="U3" s="5" t="str">
        <f>_xlfn.CONCAT(
HEADER!A3,DETALLES!A3,HEADER!J3,HEADER!T3,
HEADER!B3,HEADER!S3,DETALLES!B3,HEADER!S3,HEADER!K3,HEADER!T3,
HEADER!C3,HEADER!S3,DETALLES!C3,HEADER!S3,HEADER!K3,HEADER!T3,
HEADER!D3,DETALLES!D3,HEADER!J3,HEADER!T3,
HEADER!E3,HEADER!S3,DETALLES!E3,HEADER!S3,HEADER!K3,HEADER!T3,
HEADER!F3,DETALLES!F3,HEADER!O3,HEADER!T3,
HEADER!G3,DETALLES!G3,HEADER!P3,HEADER!T3,
HEADER!H3,DETALLES!H3,HEADER!Q3,HEADER!T3,
HEADER!I3,S3,DETALLES!J3,"1",DETALLES!M3,HEADER!S3,HEADER!R3)</f>
        <v>id: 2,_x000D_titulo: "Casa Bonita en Colonia San Angel",_x000D_ubicacion: "",_x000D_precio: 85000,_x000D_tipo: "casa",_x000D_habitaciones: 3,_x000D_banos: 2,_x000D_area: 92,_x000D_imagen: "./medios/casas/102/1.jpg",</v>
      </c>
    </row>
    <row r="4" spans="1:21" customFormat="1" x14ac:dyDescent="0.25">
      <c r="A4" s="2" t="s">
        <v>48</v>
      </c>
      <c r="B4" s="3" t="s">
        <v>54</v>
      </c>
      <c r="C4" s="3" t="s">
        <v>55</v>
      </c>
      <c r="D4" s="2" t="s">
        <v>49</v>
      </c>
      <c r="E4" s="3" t="s">
        <v>56</v>
      </c>
      <c r="F4" s="2" t="s">
        <v>50</v>
      </c>
      <c r="G4" s="2" t="s">
        <v>51</v>
      </c>
      <c r="H4" s="2" t="s">
        <v>52</v>
      </c>
      <c r="I4" s="3" t="s">
        <v>57</v>
      </c>
      <c r="J4" s="2" t="s">
        <v>46</v>
      </c>
      <c r="K4" s="3" t="s">
        <v>46</v>
      </c>
      <c r="L4" s="3" t="s">
        <v>46</v>
      </c>
      <c r="M4" s="2" t="s">
        <v>46</v>
      </c>
      <c r="N4" s="3" t="s">
        <v>46</v>
      </c>
      <c r="O4" s="2" t="s">
        <v>46</v>
      </c>
      <c r="P4" s="2" t="s">
        <v>46</v>
      </c>
      <c r="Q4" s="2" t="s">
        <v>46</v>
      </c>
      <c r="R4" s="3" t="s">
        <v>46</v>
      </c>
      <c r="S4" s="8" t="str">
        <f t="shared" si="0"/>
        <v>"</v>
      </c>
      <c r="T4" s="8" t="str">
        <f t="shared" si="1"/>
        <v>_x000D_</v>
      </c>
      <c r="U4" s="5" t="str">
        <f>_xlfn.CONCAT(
HEADER!A4,DETALLES!A4,HEADER!J4,HEADER!T4,
HEADER!B4,HEADER!S4,DETALLES!B4,HEADER!S4,HEADER!K4,HEADER!T4,
HEADER!C4,HEADER!S4,DETALLES!C4,HEADER!S4,HEADER!K4,HEADER!T4,
HEADER!D4,DETALLES!D4,HEADER!J4,HEADER!T4,
HEADER!E4,HEADER!S4,DETALLES!E4,HEADER!S4,HEADER!K4,HEADER!T4,
HEADER!F4,DETALLES!F4,HEADER!O4,HEADER!T4,
HEADER!G4,DETALLES!G4,HEADER!P4,HEADER!T4,
HEADER!H4,DETALLES!H4,HEADER!Q4,HEADER!T4,
HEADER!I4,S4,DETALLES!J4,"1",DETALLES!M4,HEADER!S4,HEADER!R4)</f>
        <v>id: ,_x000D_titulo: "",_x000D_ubicacion: "",_x000D_precio: ,_x000D_tipo: "",_x000D_habitaciones: ,_x000D_banos: ,_x000D_area: ,_x000D_imagen: "1",</v>
      </c>
    </row>
    <row r="5" spans="1:21" customFormat="1" x14ac:dyDescent="0.25">
      <c r="A5" s="2" t="s">
        <v>48</v>
      </c>
      <c r="B5" s="3" t="s">
        <v>54</v>
      </c>
      <c r="C5" s="3" t="s">
        <v>55</v>
      </c>
      <c r="D5" s="2" t="s">
        <v>49</v>
      </c>
      <c r="E5" s="3" t="s">
        <v>56</v>
      </c>
      <c r="F5" s="2" t="s">
        <v>50</v>
      </c>
      <c r="G5" s="2" t="s">
        <v>51</v>
      </c>
      <c r="H5" s="2" t="s">
        <v>52</v>
      </c>
      <c r="I5" s="3" t="s">
        <v>57</v>
      </c>
      <c r="J5" s="2" t="s">
        <v>46</v>
      </c>
      <c r="K5" s="3" t="s">
        <v>46</v>
      </c>
      <c r="L5" s="3" t="s">
        <v>46</v>
      </c>
      <c r="M5" s="2" t="s">
        <v>46</v>
      </c>
      <c r="N5" s="3" t="s">
        <v>46</v>
      </c>
      <c r="O5" s="2" t="s">
        <v>46</v>
      </c>
      <c r="P5" s="2" t="s">
        <v>46</v>
      </c>
      <c r="Q5" s="2" t="s">
        <v>46</v>
      </c>
      <c r="R5" s="3" t="s">
        <v>46</v>
      </c>
      <c r="S5" s="8" t="str">
        <f t="shared" si="0"/>
        <v>"</v>
      </c>
      <c r="T5" s="8" t="str">
        <f t="shared" si="1"/>
        <v>_x000D_</v>
      </c>
      <c r="U5" s="5" t="str">
        <f>_xlfn.CONCAT(
HEADER!A5,DETALLES!A5,HEADER!J5,HEADER!T5,
HEADER!B5,HEADER!S5,DETALLES!B5,HEADER!S5,HEADER!K5,HEADER!T5,
HEADER!C5,HEADER!S5,DETALLES!C5,HEADER!S5,HEADER!K5,HEADER!T5,
HEADER!D5,DETALLES!D5,HEADER!J5,HEADER!T5,
HEADER!E5,HEADER!S5,DETALLES!E5,HEADER!S5,HEADER!K5,HEADER!T5,
HEADER!F5,DETALLES!F5,HEADER!O5,HEADER!T5,
HEADER!G5,DETALLES!G5,HEADER!P5,HEADER!T5,
HEADER!H5,DETALLES!H5,HEADER!Q5,HEADER!T5,
HEADER!I5,S5,DETALLES!J5,"1",DETALLES!M5,HEADER!S5,HEADER!R5)</f>
        <v>id: ,_x000D_titulo: "",_x000D_ubicacion: "",_x000D_precio: ,_x000D_tipo: "",_x000D_habitaciones: ,_x000D_banos: ,_x000D_area: ,_x000D_imagen: "1",</v>
      </c>
    </row>
    <row r="6" spans="1:21" customFormat="1" x14ac:dyDescent="0.25">
      <c r="A6" s="2" t="s">
        <v>48</v>
      </c>
      <c r="B6" s="3" t="s">
        <v>54</v>
      </c>
      <c r="C6" s="3" t="s">
        <v>55</v>
      </c>
      <c r="D6" s="2" t="s">
        <v>49</v>
      </c>
      <c r="E6" s="3" t="s">
        <v>56</v>
      </c>
      <c r="F6" s="2" t="s">
        <v>50</v>
      </c>
      <c r="G6" s="2" t="s">
        <v>51</v>
      </c>
      <c r="H6" s="2" t="s">
        <v>52</v>
      </c>
      <c r="I6" s="3" t="s">
        <v>57</v>
      </c>
      <c r="J6" s="2" t="s">
        <v>46</v>
      </c>
      <c r="K6" s="3" t="s">
        <v>46</v>
      </c>
      <c r="L6" s="3" t="s">
        <v>46</v>
      </c>
      <c r="M6" s="2" t="s">
        <v>46</v>
      </c>
      <c r="N6" s="3" t="s">
        <v>46</v>
      </c>
      <c r="O6" s="2" t="s">
        <v>46</v>
      </c>
      <c r="P6" s="2" t="s">
        <v>46</v>
      </c>
      <c r="Q6" s="2" t="s">
        <v>46</v>
      </c>
      <c r="R6" s="3" t="s">
        <v>46</v>
      </c>
      <c r="S6" s="8" t="str">
        <f t="shared" si="0"/>
        <v>"</v>
      </c>
      <c r="T6" s="8" t="str">
        <f t="shared" si="1"/>
        <v>_x000D_</v>
      </c>
      <c r="U6" s="5" t="str">
        <f>_xlfn.CONCAT(
HEADER!A6,DETALLES!A6,HEADER!J6,HEADER!T6,
HEADER!B6,HEADER!S6,DETALLES!B6,HEADER!S6,HEADER!K6,HEADER!T6,
HEADER!C6,HEADER!S6,DETALLES!C6,HEADER!S6,HEADER!K6,HEADER!T6,
HEADER!D6,DETALLES!D6,HEADER!J6,HEADER!T6,
HEADER!E6,HEADER!S6,DETALLES!E6,HEADER!S6,HEADER!K6,HEADER!T6,
HEADER!F6,DETALLES!F6,HEADER!O6,HEADER!T6,
HEADER!G6,DETALLES!G6,HEADER!P6,HEADER!T6,
HEADER!H6,DETALLES!H6,HEADER!Q6,HEADER!T6,
HEADER!I6,S6,DETALLES!J6,"1",DETALLES!M6,HEADER!S6,HEADER!R6)</f>
        <v>id: ,_x000D_titulo: "",_x000D_ubicacion: "",_x000D_precio: ,_x000D_tipo: "",_x000D_habitaciones: ,_x000D_banos: ,_x000D_area: ,_x000D_imagen: "1",</v>
      </c>
    </row>
    <row r="7" spans="1:21" customFormat="1" x14ac:dyDescent="0.25">
      <c r="A7" s="2" t="s">
        <v>48</v>
      </c>
      <c r="B7" s="3" t="s">
        <v>54</v>
      </c>
      <c r="C7" s="3" t="s">
        <v>55</v>
      </c>
      <c r="D7" s="2" t="s">
        <v>49</v>
      </c>
      <c r="E7" s="3" t="s">
        <v>56</v>
      </c>
      <c r="F7" s="2" t="s">
        <v>50</v>
      </c>
      <c r="G7" s="2" t="s">
        <v>51</v>
      </c>
      <c r="H7" s="2" t="s">
        <v>52</v>
      </c>
      <c r="I7" s="3" t="s">
        <v>57</v>
      </c>
      <c r="J7" s="2" t="s">
        <v>46</v>
      </c>
      <c r="K7" s="3" t="s">
        <v>46</v>
      </c>
      <c r="L7" s="3" t="s">
        <v>46</v>
      </c>
      <c r="M7" s="2" t="s">
        <v>46</v>
      </c>
      <c r="N7" s="3" t="s">
        <v>46</v>
      </c>
      <c r="O7" s="2" t="s">
        <v>46</v>
      </c>
      <c r="P7" s="2" t="s">
        <v>46</v>
      </c>
      <c r="Q7" s="2" t="s">
        <v>46</v>
      </c>
      <c r="R7" s="3" t="s">
        <v>46</v>
      </c>
      <c r="S7" s="8" t="str">
        <f t="shared" si="0"/>
        <v>"</v>
      </c>
      <c r="T7" s="8" t="str">
        <f t="shared" si="1"/>
        <v>_x000D_</v>
      </c>
      <c r="U7" s="5" t="str">
        <f>_xlfn.CONCAT(
HEADER!A7,DETALLES!A7,HEADER!J7,HEADER!T7,
HEADER!B7,HEADER!S7,DETALLES!B7,HEADER!S7,HEADER!K7,HEADER!T7,
HEADER!C7,HEADER!S7,DETALLES!C7,HEADER!S7,HEADER!K7,HEADER!T7,
HEADER!D7,DETALLES!D7,HEADER!J7,HEADER!T7,
HEADER!E7,HEADER!S7,DETALLES!E7,HEADER!S7,HEADER!K7,HEADER!T7,
HEADER!F7,DETALLES!F7,HEADER!O7,HEADER!T7,
HEADER!G7,DETALLES!G7,HEADER!P7,HEADER!T7,
HEADER!H7,DETALLES!H7,HEADER!Q7,HEADER!T7,
HEADER!I7,S7,DETALLES!J7,"1",DETALLES!M7,HEADER!S7,HEADER!R7)</f>
        <v>id: ,_x000D_titulo: "",_x000D_ubicacion: "",_x000D_precio: ,_x000D_tipo: "",_x000D_habitaciones: ,_x000D_banos: ,_x000D_area: ,_x000D_imagen: "1",</v>
      </c>
    </row>
    <row r="8" spans="1:21" customFormat="1" x14ac:dyDescent="0.25">
      <c r="A8" s="2" t="s">
        <v>48</v>
      </c>
      <c r="B8" s="3" t="s">
        <v>54</v>
      </c>
      <c r="C8" s="3" t="s">
        <v>55</v>
      </c>
      <c r="D8" s="2" t="s">
        <v>49</v>
      </c>
      <c r="E8" s="3" t="s">
        <v>56</v>
      </c>
      <c r="F8" s="2" t="s">
        <v>50</v>
      </c>
      <c r="G8" s="2" t="s">
        <v>51</v>
      </c>
      <c r="H8" s="2" t="s">
        <v>52</v>
      </c>
      <c r="I8" s="3" t="s">
        <v>57</v>
      </c>
      <c r="J8" s="2" t="s">
        <v>46</v>
      </c>
      <c r="K8" s="3" t="s">
        <v>46</v>
      </c>
      <c r="L8" s="3" t="s">
        <v>46</v>
      </c>
      <c r="M8" s="2" t="s">
        <v>46</v>
      </c>
      <c r="N8" s="3" t="s">
        <v>46</v>
      </c>
      <c r="O8" s="2" t="s">
        <v>46</v>
      </c>
      <c r="P8" s="2" t="s">
        <v>46</v>
      </c>
      <c r="Q8" s="2" t="s">
        <v>46</v>
      </c>
      <c r="R8" s="3" t="s">
        <v>46</v>
      </c>
      <c r="S8" s="8" t="str">
        <f t="shared" si="0"/>
        <v>"</v>
      </c>
      <c r="T8" s="8" t="str">
        <f t="shared" si="1"/>
        <v>_x000D_</v>
      </c>
      <c r="U8" s="5" t="str">
        <f>_xlfn.CONCAT(
HEADER!A8,DETALLES!A8,HEADER!J8,HEADER!T8,
HEADER!B8,HEADER!S8,DETALLES!B8,HEADER!S8,HEADER!K8,HEADER!T8,
HEADER!C8,HEADER!S8,DETALLES!C8,HEADER!S8,HEADER!K8,HEADER!T8,
HEADER!D8,DETALLES!D8,HEADER!J8,HEADER!T8,
HEADER!E8,HEADER!S8,DETALLES!E8,HEADER!S8,HEADER!K8,HEADER!T8,
HEADER!F8,DETALLES!F8,HEADER!O8,HEADER!T8,
HEADER!G8,DETALLES!G8,HEADER!P8,HEADER!T8,
HEADER!H8,DETALLES!H8,HEADER!Q8,HEADER!T8,
HEADER!I8,S8,DETALLES!J8,"1",DETALLES!M8,HEADER!S8,HEADER!R8)</f>
        <v>id: ,_x000D_titulo: "",_x000D_ubicacion: "",_x000D_precio: ,_x000D_tipo: "",_x000D_habitaciones: ,_x000D_banos: ,_x000D_area: ,_x000D_imagen: "1",</v>
      </c>
    </row>
    <row r="9" spans="1:21" customFormat="1" x14ac:dyDescent="0.25">
      <c r="A9" s="2" t="s">
        <v>48</v>
      </c>
      <c r="B9" s="3" t="s">
        <v>54</v>
      </c>
      <c r="C9" s="3" t="s">
        <v>55</v>
      </c>
      <c r="D9" s="2" t="s">
        <v>49</v>
      </c>
      <c r="E9" s="3" t="s">
        <v>56</v>
      </c>
      <c r="F9" s="2" t="s">
        <v>50</v>
      </c>
      <c r="G9" s="2" t="s">
        <v>51</v>
      </c>
      <c r="H9" s="2" t="s">
        <v>52</v>
      </c>
      <c r="I9" s="3" t="s">
        <v>57</v>
      </c>
      <c r="J9" s="2" t="s">
        <v>46</v>
      </c>
      <c r="K9" s="3" t="s">
        <v>46</v>
      </c>
      <c r="L9" s="3" t="s">
        <v>46</v>
      </c>
      <c r="M9" s="2" t="s">
        <v>46</v>
      </c>
      <c r="N9" s="3" t="s">
        <v>46</v>
      </c>
      <c r="O9" s="2" t="s">
        <v>46</v>
      </c>
      <c r="P9" s="2" t="s">
        <v>46</v>
      </c>
      <c r="Q9" s="2" t="s">
        <v>46</v>
      </c>
      <c r="R9" s="3" t="s">
        <v>46</v>
      </c>
      <c r="S9" s="8" t="str">
        <f t="shared" si="0"/>
        <v>"</v>
      </c>
      <c r="T9" s="8" t="str">
        <f t="shared" si="1"/>
        <v>_x000D_</v>
      </c>
      <c r="U9" s="5" t="str">
        <f>_xlfn.CONCAT(
HEADER!A9,DETALLES!A9,HEADER!J9,HEADER!T9,
HEADER!B9,HEADER!S9,DETALLES!B9,HEADER!S9,HEADER!K9,HEADER!T9,
HEADER!C9,HEADER!S9,DETALLES!C9,HEADER!S9,HEADER!K9,HEADER!T9,
HEADER!D9,DETALLES!D9,HEADER!J9,HEADER!T9,
HEADER!E9,HEADER!S9,DETALLES!E9,HEADER!S9,HEADER!K9,HEADER!T9,
HEADER!F9,DETALLES!F9,HEADER!O9,HEADER!T9,
HEADER!G9,DETALLES!G9,HEADER!P9,HEADER!T9,
HEADER!H9,DETALLES!H9,HEADER!Q9,HEADER!T9,
HEADER!I9,S9,DETALLES!J9,"1",DETALLES!M9,HEADER!S9,HEADER!R9)</f>
        <v>id: ,_x000D_titulo: "",_x000D_ubicacion: "",_x000D_precio: ,_x000D_tipo: "",_x000D_habitaciones: ,_x000D_banos: ,_x000D_area: ,_x000D_imagen: "1",</v>
      </c>
    </row>
    <row r="10" spans="1:21" customFormat="1" x14ac:dyDescent="0.25">
      <c r="A10" s="2" t="s">
        <v>48</v>
      </c>
      <c r="B10" s="3" t="s">
        <v>54</v>
      </c>
      <c r="C10" s="3" t="s">
        <v>55</v>
      </c>
      <c r="D10" s="2" t="s">
        <v>49</v>
      </c>
      <c r="E10" s="3" t="s">
        <v>56</v>
      </c>
      <c r="F10" s="2" t="s">
        <v>50</v>
      </c>
      <c r="G10" s="2" t="s">
        <v>51</v>
      </c>
      <c r="H10" s="2" t="s">
        <v>52</v>
      </c>
      <c r="I10" s="3" t="s">
        <v>57</v>
      </c>
      <c r="J10" s="2" t="s">
        <v>46</v>
      </c>
      <c r="K10" s="3" t="s">
        <v>46</v>
      </c>
      <c r="L10" s="3" t="s">
        <v>46</v>
      </c>
      <c r="M10" s="2" t="s">
        <v>46</v>
      </c>
      <c r="N10" s="3" t="s">
        <v>46</v>
      </c>
      <c r="O10" s="2" t="s">
        <v>46</v>
      </c>
      <c r="P10" s="2" t="s">
        <v>46</v>
      </c>
      <c r="Q10" s="2" t="s">
        <v>46</v>
      </c>
      <c r="R10" s="3" t="s">
        <v>46</v>
      </c>
      <c r="S10" s="8" t="str">
        <f t="shared" si="0"/>
        <v>"</v>
      </c>
      <c r="T10" s="8" t="str">
        <f t="shared" si="1"/>
        <v>_x000D_</v>
      </c>
      <c r="U10" s="5" t="str">
        <f>_xlfn.CONCAT(
HEADER!A10,DETALLES!A10,HEADER!J10,HEADER!T10,
HEADER!B10,HEADER!S10,DETALLES!B10,HEADER!S10,HEADER!K10,HEADER!T10,
HEADER!C10,HEADER!S10,DETALLES!C10,HEADER!S10,HEADER!K10,HEADER!T10,
HEADER!D10,DETALLES!D10,HEADER!J10,HEADER!T10,
HEADER!E10,HEADER!S10,DETALLES!E10,HEADER!S10,HEADER!K10,HEADER!T10,
HEADER!F10,DETALLES!F10,HEADER!O10,HEADER!T10,
HEADER!G10,DETALLES!G10,HEADER!P10,HEADER!T10,
HEADER!H10,DETALLES!H10,HEADER!Q10,HEADER!T10,
HEADER!I10,S10,DETALLES!J10,"1",DETALLES!M10,HEADER!S10,HEADER!R10)</f>
        <v>id: ,_x000D_titulo: "",_x000D_ubicacion: "",_x000D_precio: ,_x000D_tipo: "",_x000D_habitaciones: ,_x000D_banos: ,_x000D_area: ,_x000D_imagen: "1",</v>
      </c>
    </row>
    <row r="11" spans="1:21" customFormat="1" x14ac:dyDescent="0.25">
      <c r="A11" s="2" t="s">
        <v>48</v>
      </c>
      <c r="B11" s="3" t="s">
        <v>54</v>
      </c>
      <c r="C11" s="3" t="s">
        <v>55</v>
      </c>
      <c r="D11" s="2" t="s">
        <v>49</v>
      </c>
      <c r="E11" s="3" t="s">
        <v>56</v>
      </c>
      <c r="F11" s="2" t="s">
        <v>50</v>
      </c>
      <c r="G11" s="2" t="s">
        <v>51</v>
      </c>
      <c r="H11" s="2" t="s">
        <v>52</v>
      </c>
      <c r="I11" s="3" t="s">
        <v>57</v>
      </c>
      <c r="J11" s="2" t="s">
        <v>46</v>
      </c>
      <c r="K11" s="3" t="s">
        <v>46</v>
      </c>
      <c r="L11" s="3" t="s">
        <v>46</v>
      </c>
      <c r="M11" s="2" t="s">
        <v>46</v>
      </c>
      <c r="N11" s="3" t="s">
        <v>46</v>
      </c>
      <c r="O11" s="2" t="s">
        <v>46</v>
      </c>
      <c r="P11" s="2" t="s">
        <v>46</v>
      </c>
      <c r="Q11" s="2" t="s">
        <v>46</v>
      </c>
      <c r="R11" s="3" t="s">
        <v>46</v>
      </c>
      <c r="S11" s="8" t="str">
        <f t="shared" si="0"/>
        <v>"</v>
      </c>
      <c r="T11" s="8" t="str">
        <f t="shared" si="1"/>
        <v>_x000D_</v>
      </c>
      <c r="U11" s="5" t="str">
        <f>_xlfn.CONCAT(
HEADER!A11,DETALLES!A11,HEADER!J11,HEADER!T11,
HEADER!B11,HEADER!S11,DETALLES!B11,HEADER!S11,HEADER!K11,HEADER!T11,
HEADER!C11,HEADER!S11,DETALLES!C11,HEADER!S11,HEADER!K11,HEADER!T11,
HEADER!D11,DETALLES!D11,HEADER!J11,HEADER!T11,
HEADER!E11,HEADER!S11,DETALLES!E11,HEADER!S11,HEADER!K11,HEADER!T11,
HEADER!F11,DETALLES!F11,HEADER!O11,HEADER!T11,
HEADER!G11,DETALLES!G11,HEADER!P11,HEADER!T11,
HEADER!H11,DETALLES!H11,HEADER!Q11,HEADER!T11,
HEADER!I11,S11,DETALLES!J11,"1",DETALLES!M11,HEADER!S11,HEADER!R11)</f>
        <v>id: ,_x000D_titulo: "",_x000D_ubicacion: "",_x000D_precio: ,_x000D_tipo: "",_x000D_habitaciones: ,_x000D_banos: ,_x000D_area: ,_x000D_imagen: "1",</v>
      </c>
    </row>
    <row r="12" spans="1:21" customFormat="1" x14ac:dyDescent="0.25">
      <c r="A12" s="2" t="s">
        <v>48</v>
      </c>
      <c r="B12" s="3" t="s">
        <v>54</v>
      </c>
      <c r="C12" s="3" t="s">
        <v>55</v>
      </c>
      <c r="D12" s="2" t="s">
        <v>49</v>
      </c>
      <c r="E12" s="3" t="s">
        <v>56</v>
      </c>
      <c r="F12" s="2" t="s">
        <v>50</v>
      </c>
      <c r="G12" s="2" t="s">
        <v>51</v>
      </c>
      <c r="H12" s="2" t="s">
        <v>52</v>
      </c>
      <c r="I12" s="3" t="s">
        <v>57</v>
      </c>
      <c r="J12" s="2" t="s">
        <v>46</v>
      </c>
      <c r="K12" s="3" t="s">
        <v>46</v>
      </c>
      <c r="L12" s="3" t="s">
        <v>46</v>
      </c>
      <c r="M12" s="2" t="s">
        <v>46</v>
      </c>
      <c r="N12" s="3" t="s">
        <v>46</v>
      </c>
      <c r="O12" s="2" t="s">
        <v>46</v>
      </c>
      <c r="P12" s="2" t="s">
        <v>46</v>
      </c>
      <c r="Q12" s="2" t="s">
        <v>46</v>
      </c>
      <c r="R12" s="3" t="s">
        <v>46</v>
      </c>
      <c r="S12" s="8" t="str">
        <f t="shared" si="0"/>
        <v>"</v>
      </c>
      <c r="T12" s="8" t="str">
        <f t="shared" si="1"/>
        <v>_x000D_</v>
      </c>
      <c r="U12" s="5" t="str">
        <f>_xlfn.CONCAT(
HEADER!A12,DETALLES!A12,HEADER!J12,HEADER!T12,
HEADER!B12,HEADER!S12,DETALLES!B12,HEADER!S12,HEADER!K12,HEADER!T12,
HEADER!C12,HEADER!S12,DETALLES!C12,HEADER!S12,HEADER!K12,HEADER!T12,
HEADER!D12,DETALLES!D12,HEADER!J12,HEADER!T12,
HEADER!E12,HEADER!S12,DETALLES!E12,HEADER!S12,HEADER!K12,HEADER!T12,
HEADER!F12,DETALLES!F12,HEADER!O12,HEADER!T12,
HEADER!G12,DETALLES!G12,HEADER!P12,HEADER!T12,
HEADER!H12,DETALLES!H12,HEADER!Q12,HEADER!T12,
HEADER!I12,S12,DETALLES!J12,"1",DETALLES!M12,HEADER!S12,HEADER!R12)</f>
        <v>id: ,_x000D_titulo: "",_x000D_ubicacion: "",_x000D_precio: ,_x000D_tipo: "",_x000D_habitaciones: ,_x000D_banos: ,_x000D_area: ,_x000D_imagen: "1",</v>
      </c>
    </row>
    <row r="13" spans="1:21" customFormat="1" x14ac:dyDescent="0.25">
      <c r="A13" s="2" t="s">
        <v>48</v>
      </c>
      <c r="B13" s="3" t="s">
        <v>54</v>
      </c>
      <c r="C13" s="3" t="s">
        <v>55</v>
      </c>
      <c r="D13" s="2" t="s">
        <v>49</v>
      </c>
      <c r="E13" s="3" t="s">
        <v>56</v>
      </c>
      <c r="F13" s="2" t="s">
        <v>50</v>
      </c>
      <c r="G13" s="2" t="s">
        <v>51</v>
      </c>
      <c r="H13" s="2" t="s">
        <v>52</v>
      </c>
      <c r="I13" s="3" t="s">
        <v>57</v>
      </c>
      <c r="J13" s="2" t="s">
        <v>46</v>
      </c>
      <c r="K13" s="3" t="s">
        <v>46</v>
      </c>
      <c r="L13" s="3" t="s">
        <v>46</v>
      </c>
      <c r="M13" s="2" t="s">
        <v>46</v>
      </c>
      <c r="N13" s="3" t="s">
        <v>46</v>
      </c>
      <c r="O13" s="2" t="s">
        <v>46</v>
      </c>
      <c r="P13" s="2" t="s">
        <v>46</v>
      </c>
      <c r="Q13" s="2" t="s">
        <v>46</v>
      </c>
      <c r="R13" s="3" t="s">
        <v>46</v>
      </c>
      <c r="S13" s="8" t="str">
        <f t="shared" si="0"/>
        <v>"</v>
      </c>
      <c r="T13" s="8" t="str">
        <f t="shared" si="1"/>
        <v>_x000D_</v>
      </c>
      <c r="U13" s="5" t="str">
        <f>_xlfn.CONCAT(
HEADER!A13,DETALLES!A13,HEADER!J13,HEADER!T13,
HEADER!B13,HEADER!S13,DETALLES!B13,HEADER!S13,HEADER!K13,HEADER!T13,
HEADER!C13,HEADER!S13,DETALLES!C13,HEADER!S13,HEADER!K13,HEADER!T13,
HEADER!D13,DETALLES!D13,HEADER!J13,HEADER!T13,
HEADER!E13,HEADER!S13,DETALLES!E13,HEADER!S13,HEADER!K13,HEADER!T13,
HEADER!F13,DETALLES!F13,HEADER!O13,HEADER!T13,
HEADER!G13,DETALLES!G13,HEADER!P13,HEADER!T13,
HEADER!H13,DETALLES!H13,HEADER!Q13,HEADER!T13,
HEADER!I13,S13,DETALLES!J13,"1",DETALLES!M13,HEADER!S13,HEADER!R13)</f>
        <v>id: ,_x000D_titulo: "",_x000D_ubicacion: "",_x000D_precio: ,_x000D_tipo: "",_x000D_habitaciones: ,_x000D_banos: ,_x000D_area: ,_x000D_imagen: "1",</v>
      </c>
    </row>
    <row r="14" spans="1:21" customFormat="1" x14ac:dyDescent="0.25">
      <c r="A14" s="2" t="s">
        <v>48</v>
      </c>
      <c r="B14" s="3" t="s">
        <v>54</v>
      </c>
      <c r="C14" s="3" t="s">
        <v>55</v>
      </c>
      <c r="D14" s="2" t="s">
        <v>49</v>
      </c>
      <c r="E14" s="3" t="s">
        <v>56</v>
      </c>
      <c r="F14" s="2" t="s">
        <v>50</v>
      </c>
      <c r="G14" s="2" t="s">
        <v>51</v>
      </c>
      <c r="H14" s="2" t="s">
        <v>52</v>
      </c>
      <c r="I14" s="3" t="s">
        <v>57</v>
      </c>
      <c r="J14" s="2" t="s">
        <v>46</v>
      </c>
      <c r="K14" s="3" t="s">
        <v>46</v>
      </c>
      <c r="L14" s="3" t="s">
        <v>46</v>
      </c>
      <c r="M14" s="2" t="s">
        <v>46</v>
      </c>
      <c r="N14" s="3" t="s">
        <v>46</v>
      </c>
      <c r="O14" s="2" t="s">
        <v>46</v>
      </c>
      <c r="P14" s="2" t="s">
        <v>46</v>
      </c>
      <c r="Q14" s="2" t="s">
        <v>46</v>
      </c>
      <c r="R14" s="3" t="s">
        <v>46</v>
      </c>
      <c r="S14" s="8" t="str">
        <f t="shared" si="0"/>
        <v>"</v>
      </c>
      <c r="T14" s="8" t="str">
        <f t="shared" si="1"/>
        <v>_x000D_</v>
      </c>
      <c r="U14" s="5" t="str">
        <f>_xlfn.CONCAT(
HEADER!A14,DETALLES!A14,HEADER!J14,HEADER!T14,
HEADER!B14,HEADER!S14,DETALLES!B14,HEADER!S14,HEADER!K14,HEADER!T14,
HEADER!C14,HEADER!S14,DETALLES!C14,HEADER!S14,HEADER!K14,HEADER!T14,
HEADER!D14,DETALLES!D14,HEADER!J14,HEADER!T14,
HEADER!E14,HEADER!S14,DETALLES!E14,HEADER!S14,HEADER!K14,HEADER!T14,
HEADER!F14,DETALLES!F14,HEADER!O14,HEADER!T14,
HEADER!G14,DETALLES!G14,HEADER!P14,HEADER!T14,
HEADER!H14,DETALLES!H14,HEADER!Q14,HEADER!T14,
HEADER!I14,S14,DETALLES!J14,"1",DETALLES!M14,HEADER!S14,HEADER!R14)</f>
        <v>id: ,_x000D_titulo: "",_x000D_ubicacion: "",_x000D_precio: ,_x000D_tipo: "",_x000D_habitaciones: ,_x000D_banos: ,_x000D_area: ,_x000D_imagen: "1",</v>
      </c>
    </row>
    <row r="15" spans="1:21" customFormat="1" x14ac:dyDescent="0.25">
      <c r="A15" s="2" t="s">
        <v>48</v>
      </c>
      <c r="B15" s="3" t="s">
        <v>54</v>
      </c>
      <c r="C15" s="3" t="s">
        <v>55</v>
      </c>
      <c r="D15" s="2" t="s">
        <v>49</v>
      </c>
      <c r="E15" s="3" t="s">
        <v>56</v>
      </c>
      <c r="F15" s="2" t="s">
        <v>50</v>
      </c>
      <c r="G15" s="2" t="s">
        <v>51</v>
      </c>
      <c r="H15" s="2" t="s">
        <v>52</v>
      </c>
      <c r="I15" s="3" t="s">
        <v>57</v>
      </c>
      <c r="J15" s="2" t="s">
        <v>46</v>
      </c>
      <c r="K15" s="3" t="s">
        <v>46</v>
      </c>
      <c r="L15" s="3" t="s">
        <v>46</v>
      </c>
      <c r="M15" s="2" t="s">
        <v>46</v>
      </c>
      <c r="N15" s="3" t="s">
        <v>46</v>
      </c>
      <c r="O15" s="2" t="s">
        <v>46</v>
      </c>
      <c r="P15" s="2" t="s">
        <v>46</v>
      </c>
      <c r="Q15" s="2" t="s">
        <v>46</v>
      </c>
      <c r="R15" s="3" t="s">
        <v>46</v>
      </c>
      <c r="S15" s="8" t="str">
        <f t="shared" si="0"/>
        <v>"</v>
      </c>
      <c r="T15" s="8" t="str">
        <f t="shared" si="1"/>
        <v>_x000D_</v>
      </c>
      <c r="U15" s="5" t="str">
        <f>_xlfn.CONCAT(
HEADER!A15,DETALLES!A15,HEADER!J15,HEADER!T15,
HEADER!B15,HEADER!S15,DETALLES!B15,HEADER!S15,HEADER!K15,HEADER!T15,
HEADER!C15,HEADER!S15,DETALLES!C15,HEADER!S15,HEADER!K15,HEADER!T15,
HEADER!D15,DETALLES!D15,HEADER!J15,HEADER!T15,
HEADER!E15,HEADER!S15,DETALLES!E15,HEADER!S15,HEADER!K15,HEADER!T15,
HEADER!F15,DETALLES!F15,HEADER!O15,HEADER!T15,
HEADER!G15,DETALLES!G15,HEADER!P15,HEADER!T15,
HEADER!H15,DETALLES!H15,HEADER!Q15,HEADER!T15,
HEADER!I15,S15,DETALLES!J15,"1",DETALLES!M15,HEADER!S15,HEADER!R15)</f>
        <v>id: ,_x000D_titulo: "",_x000D_ubicacion: "",_x000D_precio: ,_x000D_tipo: "",_x000D_habitaciones: ,_x000D_banos: ,_x000D_area: ,_x000D_imagen: "1",</v>
      </c>
    </row>
    <row r="16" spans="1:21" customFormat="1" x14ac:dyDescent="0.25">
      <c r="A16" s="2" t="s">
        <v>48</v>
      </c>
      <c r="B16" s="3" t="s">
        <v>54</v>
      </c>
      <c r="C16" s="3" t="s">
        <v>55</v>
      </c>
      <c r="D16" s="2" t="s">
        <v>49</v>
      </c>
      <c r="E16" s="3" t="s">
        <v>56</v>
      </c>
      <c r="F16" s="2" t="s">
        <v>50</v>
      </c>
      <c r="G16" s="2" t="s">
        <v>51</v>
      </c>
      <c r="H16" s="2" t="s">
        <v>52</v>
      </c>
      <c r="I16" s="3" t="s">
        <v>57</v>
      </c>
      <c r="J16" s="2" t="s">
        <v>46</v>
      </c>
      <c r="K16" s="3" t="s">
        <v>46</v>
      </c>
      <c r="L16" s="3" t="s">
        <v>46</v>
      </c>
      <c r="M16" s="2" t="s">
        <v>46</v>
      </c>
      <c r="N16" s="3" t="s">
        <v>46</v>
      </c>
      <c r="O16" s="2" t="s">
        <v>46</v>
      </c>
      <c r="P16" s="2" t="s">
        <v>46</v>
      </c>
      <c r="Q16" s="2" t="s">
        <v>46</v>
      </c>
      <c r="R16" s="3" t="s">
        <v>46</v>
      </c>
      <c r="S16" s="8" t="str">
        <f t="shared" si="0"/>
        <v>"</v>
      </c>
      <c r="T16" s="8" t="str">
        <f t="shared" si="1"/>
        <v>_x000D_</v>
      </c>
      <c r="U16" s="5" t="str">
        <f>_xlfn.CONCAT(
HEADER!A16,DETALLES!A16,HEADER!J16,HEADER!T16,
HEADER!B16,HEADER!S16,DETALLES!B16,HEADER!S16,HEADER!K16,HEADER!T16,
HEADER!C16,HEADER!S16,DETALLES!C16,HEADER!S16,HEADER!K16,HEADER!T16,
HEADER!D16,DETALLES!D16,HEADER!J16,HEADER!T16,
HEADER!E16,HEADER!S16,DETALLES!E16,HEADER!S16,HEADER!K16,HEADER!T16,
HEADER!F16,DETALLES!F16,HEADER!O16,HEADER!T16,
HEADER!G16,DETALLES!G16,HEADER!P16,HEADER!T16,
HEADER!H16,DETALLES!H16,HEADER!Q16,HEADER!T16,
HEADER!I16,S16,DETALLES!J16,"1",DETALLES!M16,HEADER!S16,HEADER!R16)</f>
        <v>id: ,_x000D_titulo: "",_x000D_ubicacion: "",_x000D_precio: ,_x000D_tipo: "",_x000D_habitaciones: ,_x000D_banos: ,_x000D_area: ,_x000D_imagen: "1",</v>
      </c>
    </row>
    <row r="17" spans="1:21" customFormat="1" x14ac:dyDescent="0.25">
      <c r="A17" s="2" t="s">
        <v>48</v>
      </c>
      <c r="B17" s="3" t="s">
        <v>54</v>
      </c>
      <c r="C17" s="3" t="s">
        <v>55</v>
      </c>
      <c r="D17" s="2" t="s">
        <v>49</v>
      </c>
      <c r="E17" s="3" t="s">
        <v>56</v>
      </c>
      <c r="F17" s="2" t="s">
        <v>50</v>
      </c>
      <c r="G17" s="2" t="s">
        <v>51</v>
      </c>
      <c r="H17" s="2" t="s">
        <v>52</v>
      </c>
      <c r="I17" s="3" t="s">
        <v>57</v>
      </c>
      <c r="J17" s="2" t="s">
        <v>46</v>
      </c>
      <c r="K17" s="3" t="s">
        <v>46</v>
      </c>
      <c r="L17" s="3" t="s">
        <v>46</v>
      </c>
      <c r="M17" s="2" t="s">
        <v>46</v>
      </c>
      <c r="N17" s="3" t="s">
        <v>46</v>
      </c>
      <c r="O17" s="2" t="s">
        <v>46</v>
      </c>
      <c r="P17" s="2" t="s">
        <v>46</v>
      </c>
      <c r="Q17" s="2" t="s">
        <v>46</v>
      </c>
      <c r="R17" s="3" t="s">
        <v>46</v>
      </c>
      <c r="S17" s="8" t="str">
        <f t="shared" si="0"/>
        <v>"</v>
      </c>
      <c r="T17" s="8" t="str">
        <f t="shared" si="1"/>
        <v>_x000D_</v>
      </c>
      <c r="U17" s="5" t="str">
        <f>_xlfn.CONCAT(
HEADER!A17,DETALLES!A17,HEADER!J17,HEADER!T17,
HEADER!B17,HEADER!S17,DETALLES!B17,HEADER!S17,HEADER!K17,HEADER!T17,
HEADER!C17,HEADER!S17,DETALLES!C17,HEADER!S17,HEADER!K17,HEADER!T17,
HEADER!D17,DETALLES!D17,HEADER!J17,HEADER!T17,
HEADER!E17,HEADER!S17,DETALLES!E17,HEADER!S17,HEADER!K17,HEADER!T17,
HEADER!F17,DETALLES!F17,HEADER!O17,HEADER!T17,
HEADER!G17,DETALLES!G17,HEADER!P17,HEADER!T17,
HEADER!H17,DETALLES!H17,HEADER!Q17,HEADER!T17,
HEADER!I17,S17,DETALLES!J17,"1",DETALLES!M17,HEADER!S17,HEADER!R17)</f>
        <v>id: ,_x000D_titulo: "",_x000D_ubicacion: "",_x000D_precio: ,_x000D_tipo: "",_x000D_habitaciones: ,_x000D_banos: ,_x000D_area: ,_x000D_imagen: "1",</v>
      </c>
    </row>
    <row r="18" spans="1:21" customFormat="1" x14ac:dyDescent="0.25">
      <c r="A18" s="2" t="s">
        <v>48</v>
      </c>
      <c r="B18" s="3" t="s">
        <v>54</v>
      </c>
      <c r="C18" s="3" t="s">
        <v>55</v>
      </c>
      <c r="D18" s="2" t="s">
        <v>49</v>
      </c>
      <c r="E18" s="3" t="s">
        <v>56</v>
      </c>
      <c r="F18" s="2" t="s">
        <v>50</v>
      </c>
      <c r="G18" s="2" t="s">
        <v>51</v>
      </c>
      <c r="H18" s="2" t="s">
        <v>52</v>
      </c>
      <c r="I18" s="3" t="s">
        <v>57</v>
      </c>
      <c r="J18" s="2" t="s">
        <v>46</v>
      </c>
      <c r="K18" s="3" t="s">
        <v>46</v>
      </c>
      <c r="L18" s="3" t="s">
        <v>46</v>
      </c>
      <c r="M18" s="2" t="s">
        <v>46</v>
      </c>
      <c r="N18" s="3" t="s">
        <v>46</v>
      </c>
      <c r="O18" s="2" t="s">
        <v>46</v>
      </c>
      <c r="P18" s="2" t="s">
        <v>46</v>
      </c>
      <c r="Q18" s="2" t="s">
        <v>46</v>
      </c>
      <c r="R18" s="3" t="s">
        <v>46</v>
      </c>
      <c r="S18" s="8" t="str">
        <f t="shared" si="0"/>
        <v>"</v>
      </c>
      <c r="T18" s="8" t="str">
        <f t="shared" si="1"/>
        <v>_x000D_</v>
      </c>
      <c r="U18" s="5" t="str">
        <f>_xlfn.CONCAT(
HEADER!A18,DETALLES!A18,HEADER!J18,HEADER!T18,
HEADER!B18,HEADER!S18,DETALLES!B18,HEADER!S18,HEADER!K18,HEADER!T18,
HEADER!C18,HEADER!S18,DETALLES!C18,HEADER!S18,HEADER!K18,HEADER!T18,
HEADER!D18,DETALLES!D18,HEADER!J18,HEADER!T18,
HEADER!E18,HEADER!S18,DETALLES!E18,HEADER!S18,HEADER!K18,HEADER!T18,
HEADER!F18,DETALLES!F18,HEADER!O18,HEADER!T18,
HEADER!G18,DETALLES!G18,HEADER!P18,HEADER!T18,
HEADER!H18,DETALLES!H18,HEADER!Q18,HEADER!T18,
HEADER!I18,S18,DETALLES!J18,"1",DETALLES!M18,HEADER!S18,HEADER!R18)</f>
        <v>id: ,_x000D_titulo: "",_x000D_ubicacion: "",_x000D_precio: ,_x000D_tipo: "",_x000D_habitaciones: ,_x000D_banos: ,_x000D_area: ,_x000D_imagen: "1",</v>
      </c>
    </row>
    <row r="19" spans="1:21" customFormat="1" x14ac:dyDescent="0.25">
      <c r="A19" s="2" t="s">
        <v>48</v>
      </c>
      <c r="B19" s="3" t="s">
        <v>54</v>
      </c>
      <c r="C19" s="3" t="s">
        <v>55</v>
      </c>
      <c r="D19" s="2" t="s">
        <v>49</v>
      </c>
      <c r="E19" s="3" t="s">
        <v>56</v>
      </c>
      <c r="F19" s="2" t="s">
        <v>50</v>
      </c>
      <c r="G19" s="2" t="s">
        <v>51</v>
      </c>
      <c r="H19" s="2" t="s">
        <v>52</v>
      </c>
      <c r="I19" s="3" t="s">
        <v>57</v>
      </c>
      <c r="J19" s="2" t="s">
        <v>46</v>
      </c>
      <c r="K19" s="3" t="s">
        <v>46</v>
      </c>
      <c r="L19" s="3" t="s">
        <v>46</v>
      </c>
      <c r="M19" s="2" t="s">
        <v>46</v>
      </c>
      <c r="N19" s="3" t="s">
        <v>46</v>
      </c>
      <c r="O19" s="2" t="s">
        <v>46</v>
      </c>
      <c r="P19" s="2" t="s">
        <v>46</v>
      </c>
      <c r="Q19" s="2" t="s">
        <v>46</v>
      </c>
      <c r="R19" s="3" t="s">
        <v>46</v>
      </c>
      <c r="S19" s="8" t="str">
        <f t="shared" si="0"/>
        <v>"</v>
      </c>
      <c r="T19" s="8" t="str">
        <f t="shared" si="1"/>
        <v>_x000D_</v>
      </c>
      <c r="U19" s="5" t="str">
        <f>_xlfn.CONCAT(
HEADER!A19,DETALLES!A19,HEADER!J19,HEADER!T19,
HEADER!B19,HEADER!S19,DETALLES!B19,HEADER!S19,HEADER!K19,HEADER!T19,
HEADER!C19,HEADER!S19,DETALLES!C19,HEADER!S19,HEADER!K19,HEADER!T19,
HEADER!D19,DETALLES!D19,HEADER!J19,HEADER!T19,
HEADER!E19,HEADER!S19,DETALLES!E19,HEADER!S19,HEADER!K19,HEADER!T19,
HEADER!F19,DETALLES!F19,HEADER!O19,HEADER!T19,
HEADER!G19,DETALLES!G19,HEADER!P19,HEADER!T19,
HEADER!H19,DETALLES!H19,HEADER!Q19,HEADER!T19,
HEADER!I19,S19,DETALLES!J19,"1",DETALLES!M19,HEADER!S19,HEADER!R19)</f>
        <v>id: ,_x000D_titulo: "",_x000D_ubicacion: "",_x000D_precio: ,_x000D_tipo: "",_x000D_habitaciones: ,_x000D_banos: ,_x000D_area: ,_x000D_imagen: "1",</v>
      </c>
    </row>
    <row r="20" spans="1:21" customFormat="1" x14ac:dyDescent="0.25">
      <c r="A20" s="2" t="s">
        <v>48</v>
      </c>
      <c r="B20" s="3" t="s">
        <v>54</v>
      </c>
      <c r="C20" s="3" t="s">
        <v>55</v>
      </c>
      <c r="D20" s="2" t="s">
        <v>49</v>
      </c>
      <c r="E20" s="3" t="s">
        <v>56</v>
      </c>
      <c r="F20" s="2" t="s">
        <v>50</v>
      </c>
      <c r="G20" s="2" t="s">
        <v>51</v>
      </c>
      <c r="H20" s="2" t="s">
        <v>52</v>
      </c>
      <c r="I20" s="3" t="s">
        <v>57</v>
      </c>
      <c r="J20" s="2" t="s">
        <v>46</v>
      </c>
      <c r="K20" s="3" t="s">
        <v>46</v>
      </c>
      <c r="L20" s="3" t="s">
        <v>46</v>
      </c>
      <c r="M20" s="2" t="s">
        <v>46</v>
      </c>
      <c r="N20" s="3" t="s">
        <v>46</v>
      </c>
      <c r="O20" s="2" t="s">
        <v>46</v>
      </c>
      <c r="P20" s="2" t="s">
        <v>46</v>
      </c>
      <c r="Q20" s="2" t="s">
        <v>46</v>
      </c>
      <c r="R20" s="3" t="s">
        <v>46</v>
      </c>
      <c r="S20" s="8" t="str">
        <f t="shared" si="0"/>
        <v>"</v>
      </c>
      <c r="T20" s="8" t="str">
        <f t="shared" si="1"/>
        <v>_x000D_</v>
      </c>
      <c r="U20" s="5" t="str">
        <f>_xlfn.CONCAT(
HEADER!A20,DETALLES!A20,HEADER!J20,HEADER!T20,
HEADER!B20,HEADER!S20,DETALLES!B20,HEADER!S20,HEADER!K20,HEADER!T20,
HEADER!C20,HEADER!S20,DETALLES!C20,HEADER!S20,HEADER!K20,HEADER!T20,
HEADER!D20,DETALLES!D20,HEADER!J20,HEADER!T20,
HEADER!E20,HEADER!S20,DETALLES!E20,HEADER!S20,HEADER!K20,HEADER!T20,
HEADER!F20,DETALLES!F20,HEADER!O20,HEADER!T20,
HEADER!G20,DETALLES!G20,HEADER!P20,HEADER!T20,
HEADER!H20,DETALLES!H20,HEADER!Q20,HEADER!T20,
HEADER!I20,S20,DETALLES!J20,"1",DETALLES!M20,HEADER!S20,HEADER!R20)</f>
        <v>id: ,_x000D_titulo: "",_x000D_ubicacion: "",_x000D_precio: ,_x000D_tipo: "",_x000D_habitaciones: ,_x000D_banos: ,_x000D_area: ,_x000D_imagen: "1",</v>
      </c>
    </row>
    <row r="21" spans="1:21" customFormat="1" x14ac:dyDescent="0.25">
      <c r="A21" s="2" t="s">
        <v>48</v>
      </c>
      <c r="B21" s="3" t="s">
        <v>54</v>
      </c>
      <c r="C21" s="3" t="s">
        <v>55</v>
      </c>
      <c r="D21" s="2" t="s">
        <v>49</v>
      </c>
      <c r="E21" s="3" t="s">
        <v>56</v>
      </c>
      <c r="F21" s="2" t="s">
        <v>50</v>
      </c>
      <c r="G21" s="2" t="s">
        <v>51</v>
      </c>
      <c r="H21" s="2" t="s">
        <v>52</v>
      </c>
      <c r="I21" s="3" t="s">
        <v>57</v>
      </c>
      <c r="J21" s="2" t="s">
        <v>46</v>
      </c>
      <c r="K21" s="3" t="s">
        <v>46</v>
      </c>
      <c r="L21" s="3" t="s">
        <v>46</v>
      </c>
      <c r="M21" s="2" t="s">
        <v>46</v>
      </c>
      <c r="N21" s="3" t="s">
        <v>46</v>
      </c>
      <c r="O21" s="2" t="s">
        <v>46</v>
      </c>
      <c r="P21" s="2" t="s">
        <v>46</v>
      </c>
      <c r="Q21" s="2" t="s">
        <v>46</v>
      </c>
      <c r="R21" s="3" t="s">
        <v>46</v>
      </c>
      <c r="S21" s="8" t="str">
        <f t="shared" si="0"/>
        <v>"</v>
      </c>
      <c r="T21" s="8" t="str">
        <f t="shared" si="1"/>
        <v>_x000D_</v>
      </c>
      <c r="U21" s="5" t="str">
        <f>_xlfn.CONCAT(
HEADER!A21,DETALLES!A21,HEADER!J21,HEADER!T21,
HEADER!B21,HEADER!S21,DETALLES!B21,HEADER!S21,HEADER!K21,HEADER!T21,
HEADER!C21,HEADER!S21,DETALLES!C21,HEADER!S21,HEADER!K21,HEADER!T21,
HEADER!D21,DETALLES!D21,HEADER!J21,HEADER!T21,
HEADER!E21,HEADER!S21,DETALLES!E21,HEADER!S21,HEADER!K21,HEADER!T21,
HEADER!F21,DETALLES!F21,HEADER!O21,HEADER!T21,
HEADER!G21,DETALLES!G21,HEADER!P21,HEADER!T21,
HEADER!H21,DETALLES!H21,HEADER!Q21,HEADER!T21,
HEADER!I21,S21,DETALLES!J21,"1",DETALLES!M21,HEADER!S21,HEADER!R21)</f>
        <v>id: ,_x000D_titulo: "",_x000D_ubicacion: "",_x000D_precio: ,_x000D_tipo: "",_x000D_habitaciones: ,_x000D_banos: ,_x000D_area: ,_x000D_imagen: "1",</v>
      </c>
    </row>
    <row r="22" spans="1:21" customFormat="1" x14ac:dyDescent="0.25">
      <c r="A22" s="2" t="s">
        <v>48</v>
      </c>
      <c r="B22" s="3" t="s">
        <v>54</v>
      </c>
      <c r="C22" s="3" t="s">
        <v>55</v>
      </c>
      <c r="D22" s="2" t="s">
        <v>49</v>
      </c>
      <c r="E22" s="3" t="s">
        <v>56</v>
      </c>
      <c r="F22" s="2" t="s">
        <v>50</v>
      </c>
      <c r="G22" s="2" t="s">
        <v>51</v>
      </c>
      <c r="H22" s="2" t="s">
        <v>52</v>
      </c>
      <c r="I22" s="3" t="s">
        <v>57</v>
      </c>
      <c r="J22" s="2" t="s">
        <v>46</v>
      </c>
      <c r="K22" s="3" t="s">
        <v>46</v>
      </c>
      <c r="L22" s="3" t="s">
        <v>46</v>
      </c>
      <c r="M22" s="2" t="s">
        <v>46</v>
      </c>
      <c r="N22" s="3" t="s">
        <v>46</v>
      </c>
      <c r="O22" s="2" t="s">
        <v>46</v>
      </c>
      <c r="P22" s="2" t="s">
        <v>46</v>
      </c>
      <c r="Q22" s="2" t="s">
        <v>46</v>
      </c>
      <c r="R22" s="3" t="s">
        <v>46</v>
      </c>
      <c r="S22" s="8" t="str">
        <f t="shared" si="0"/>
        <v>"</v>
      </c>
      <c r="T22" s="8" t="str">
        <f t="shared" si="1"/>
        <v>_x000D_</v>
      </c>
      <c r="U22" s="5" t="str">
        <f>_xlfn.CONCAT(
HEADER!A22,DETALLES!A22,HEADER!J22,HEADER!T22,
HEADER!B22,HEADER!S22,DETALLES!B22,HEADER!S22,HEADER!K22,HEADER!T22,
HEADER!C22,HEADER!S22,DETALLES!C22,HEADER!S22,HEADER!K22,HEADER!T22,
HEADER!D22,DETALLES!D22,HEADER!J22,HEADER!T22,
HEADER!E22,HEADER!S22,DETALLES!E22,HEADER!S22,HEADER!K22,HEADER!T22,
HEADER!F22,DETALLES!F22,HEADER!O22,HEADER!T22,
HEADER!G22,DETALLES!G22,HEADER!P22,HEADER!T22,
HEADER!H22,DETALLES!H22,HEADER!Q22,HEADER!T22,
HEADER!I22,S22,DETALLES!J22,"1",DETALLES!M22,HEADER!S22,HEADER!R22)</f>
        <v>id: ,_x000D_titulo: "",_x000D_ubicacion: "",_x000D_precio: ,_x000D_tipo: "",_x000D_habitaciones: ,_x000D_banos: ,_x000D_area: ,_x000D_imagen: "1",</v>
      </c>
    </row>
    <row r="23" spans="1:21" customFormat="1" x14ac:dyDescent="0.25">
      <c r="A23" s="2" t="s">
        <v>48</v>
      </c>
      <c r="B23" s="3" t="s">
        <v>54</v>
      </c>
      <c r="C23" s="3" t="s">
        <v>55</v>
      </c>
      <c r="D23" s="2" t="s">
        <v>49</v>
      </c>
      <c r="E23" s="3" t="s">
        <v>56</v>
      </c>
      <c r="F23" s="2" t="s">
        <v>50</v>
      </c>
      <c r="G23" s="2" t="s">
        <v>51</v>
      </c>
      <c r="H23" s="2" t="s">
        <v>52</v>
      </c>
      <c r="I23" s="3" t="s">
        <v>57</v>
      </c>
      <c r="J23" s="2" t="s">
        <v>46</v>
      </c>
      <c r="K23" s="3" t="s">
        <v>46</v>
      </c>
      <c r="L23" s="3" t="s">
        <v>46</v>
      </c>
      <c r="M23" s="2" t="s">
        <v>46</v>
      </c>
      <c r="N23" s="3" t="s">
        <v>46</v>
      </c>
      <c r="O23" s="2" t="s">
        <v>46</v>
      </c>
      <c r="P23" s="2" t="s">
        <v>46</v>
      </c>
      <c r="Q23" s="2" t="s">
        <v>46</v>
      </c>
      <c r="R23" s="3" t="s">
        <v>46</v>
      </c>
      <c r="S23" s="8" t="str">
        <f t="shared" si="0"/>
        <v>"</v>
      </c>
      <c r="T23" s="8" t="str">
        <f t="shared" si="1"/>
        <v>_x000D_</v>
      </c>
      <c r="U23" s="5" t="str">
        <f>_xlfn.CONCAT(
HEADER!A23,DETALLES!A23,HEADER!J23,HEADER!T23,
HEADER!B23,HEADER!S23,DETALLES!B23,HEADER!S23,HEADER!K23,HEADER!T23,
HEADER!C23,HEADER!S23,DETALLES!C23,HEADER!S23,HEADER!K23,HEADER!T23,
HEADER!D23,DETALLES!D23,HEADER!J23,HEADER!T23,
HEADER!E23,HEADER!S23,DETALLES!E23,HEADER!S23,HEADER!K23,HEADER!T23,
HEADER!F23,DETALLES!F23,HEADER!O23,HEADER!T23,
HEADER!G23,DETALLES!G23,HEADER!P23,HEADER!T23,
HEADER!H23,DETALLES!H23,HEADER!Q23,HEADER!T23,
HEADER!I23,S23,DETALLES!J23,"1",DETALLES!M23,HEADER!S23,HEADER!R23)</f>
        <v>id: ,_x000D_titulo: "",_x000D_ubicacion: "",_x000D_precio: ,_x000D_tipo: "",_x000D_habitaciones: ,_x000D_banos: ,_x000D_area: ,_x000D_imagen: "1",</v>
      </c>
    </row>
    <row r="24" spans="1:21" customFormat="1" x14ac:dyDescent="0.25">
      <c r="A24" s="2" t="s">
        <v>48</v>
      </c>
      <c r="B24" s="3" t="s">
        <v>54</v>
      </c>
      <c r="C24" s="3" t="s">
        <v>55</v>
      </c>
      <c r="D24" s="2" t="s">
        <v>49</v>
      </c>
      <c r="E24" s="3" t="s">
        <v>56</v>
      </c>
      <c r="F24" s="2" t="s">
        <v>50</v>
      </c>
      <c r="G24" s="2" t="s">
        <v>51</v>
      </c>
      <c r="H24" s="2" t="s">
        <v>52</v>
      </c>
      <c r="I24" s="3" t="s">
        <v>57</v>
      </c>
      <c r="J24" s="2" t="s">
        <v>46</v>
      </c>
      <c r="K24" s="3" t="s">
        <v>46</v>
      </c>
      <c r="L24" s="3" t="s">
        <v>46</v>
      </c>
      <c r="M24" s="2" t="s">
        <v>46</v>
      </c>
      <c r="N24" s="3" t="s">
        <v>46</v>
      </c>
      <c r="O24" s="2" t="s">
        <v>46</v>
      </c>
      <c r="P24" s="2" t="s">
        <v>46</v>
      </c>
      <c r="Q24" s="2" t="s">
        <v>46</v>
      </c>
      <c r="R24" s="3" t="s">
        <v>46</v>
      </c>
      <c r="S24" s="8" t="str">
        <f t="shared" si="0"/>
        <v>"</v>
      </c>
      <c r="T24" s="8" t="str">
        <f t="shared" si="1"/>
        <v>_x000D_</v>
      </c>
      <c r="U24" s="5" t="str">
        <f>_xlfn.CONCAT(
HEADER!A24,DETALLES!A24,HEADER!J24,HEADER!T24,
HEADER!B24,HEADER!S24,DETALLES!B24,HEADER!S24,HEADER!K24,HEADER!T24,
HEADER!C24,HEADER!S24,DETALLES!C24,HEADER!S24,HEADER!K24,HEADER!T24,
HEADER!D24,DETALLES!D24,HEADER!J24,HEADER!T24,
HEADER!E24,HEADER!S24,DETALLES!E24,HEADER!S24,HEADER!K24,HEADER!T24,
HEADER!F24,DETALLES!F24,HEADER!O24,HEADER!T24,
HEADER!G24,DETALLES!G24,HEADER!P24,HEADER!T24,
HEADER!H24,DETALLES!H24,HEADER!Q24,HEADER!T24,
HEADER!I24,S24,DETALLES!J24,"1",DETALLES!M24,HEADER!S24,HEADER!R24)</f>
        <v>id: ,_x000D_titulo: "",_x000D_ubicacion: "",_x000D_precio: ,_x000D_tipo: "",_x000D_habitaciones: ,_x000D_banos: ,_x000D_area: ,_x000D_imagen: "1",</v>
      </c>
    </row>
    <row r="25" spans="1:21" customFormat="1" x14ac:dyDescent="0.25">
      <c r="A25" s="2" t="s">
        <v>48</v>
      </c>
      <c r="B25" s="3" t="s">
        <v>54</v>
      </c>
      <c r="C25" s="3" t="s">
        <v>55</v>
      </c>
      <c r="D25" s="2" t="s">
        <v>49</v>
      </c>
      <c r="E25" s="3" t="s">
        <v>56</v>
      </c>
      <c r="F25" s="2" t="s">
        <v>50</v>
      </c>
      <c r="G25" s="2" t="s">
        <v>51</v>
      </c>
      <c r="H25" s="2" t="s">
        <v>52</v>
      </c>
      <c r="I25" s="3" t="s">
        <v>57</v>
      </c>
      <c r="J25" s="2" t="s">
        <v>46</v>
      </c>
      <c r="K25" s="3" t="s">
        <v>46</v>
      </c>
      <c r="L25" s="3" t="s">
        <v>46</v>
      </c>
      <c r="M25" s="2" t="s">
        <v>46</v>
      </c>
      <c r="N25" s="3" t="s">
        <v>46</v>
      </c>
      <c r="O25" s="2" t="s">
        <v>46</v>
      </c>
      <c r="P25" s="2" t="s">
        <v>46</v>
      </c>
      <c r="Q25" s="2" t="s">
        <v>46</v>
      </c>
      <c r="R25" s="3" t="s">
        <v>46</v>
      </c>
      <c r="S25" s="8" t="str">
        <f t="shared" si="0"/>
        <v>"</v>
      </c>
      <c r="T25" s="8" t="str">
        <f t="shared" si="1"/>
        <v>_x000D_</v>
      </c>
      <c r="U25" s="5" t="str">
        <f>_xlfn.CONCAT(
HEADER!A25,DETALLES!A25,HEADER!J25,HEADER!T25,
HEADER!B25,HEADER!S25,DETALLES!B25,HEADER!S25,HEADER!K25,HEADER!T25,
HEADER!C25,HEADER!S25,DETALLES!C25,HEADER!S25,HEADER!K25,HEADER!T25,
HEADER!D25,DETALLES!D25,HEADER!J25,HEADER!T25,
HEADER!E25,HEADER!S25,DETALLES!E25,HEADER!S25,HEADER!K25,HEADER!T25,
HEADER!F25,DETALLES!F25,HEADER!O25,HEADER!T25,
HEADER!G25,DETALLES!G25,HEADER!P25,HEADER!T25,
HEADER!H25,DETALLES!H25,HEADER!Q25,HEADER!T25,
HEADER!I25,S25,DETALLES!J25,"1",DETALLES!M25,HEADER!S25,HEADER!R25)</f>
        <v>id: ,_x000D_titulo: "",_x000D_ubicacion: "",_x000D_precio: ,_x000D_tipo: "",_x000D_habitaciones: ,_x000D_banos: ,_x000D_area: ,_x000D_imagen: "1",</v>
      </c>
    </row>
    <row r="26" spans="1:21" customFormat="1" x14ac:dyDescent="0.25">
      <c r="A26" s="2" t="s">
        <v>48</v>
      </c>
      <c r="B26" s="3" t="s">
        <v>54</v>
      </c>
      <c r="C26" s="3" t="s">
        <v>55</v>
      </c>
      <c r="D26" s="2" t="s">
        <v>49</v>
      </c>
      <c r="E26" s="3" t="s">
        <v>56</v>
      </c>
      <c r="F26" s="2" t="s">
        <v>50</v>
      </c>
      <c r="G26" s="2" t="s">
        <v>51</v>
      </c>
      <c r="H26" s="2" t="s">
        <v>52</v>
      </c>
      <c r="I26" s="3" t="s">
        <v>57</v>
      </c>
      <c r="J26" s="2" t="s">
        <v>46</v>
      </c>
      <c r="K26" s="3" t="s">
        <v>46</v>
      </c>
      <c r="L26" s="3" t="s">
        <v>46</v>
      </c>
      <c r="M26" s="2" t="s">
        <v>46</v>
      </c>
      <c r="N26" s="3" t="s">
        <v>46</v>
      </c>
      <c r="O26" s="2" t="s">
        <v>46</v>
      </c>
      <c r="P26" s="2" t="s">
        <v>46</v>
      </c>
      <c r="Q26" s="2" t="s">
        <v>46</v>
      </c>
      <c r="R26" s="3" t="s">
        <v>46</v>
      </c>
      <c r="S26" s="8" t="str">
        <f t="shared" si="0"/>
        <v>"</v>
      </c>
      <c r="T26" s="8" t="str">
        <f t="shared" si="1"/>
        <v>_x000D_</v>
      </c>
      <c r="U26" s="5" t="str">
        <f>_xlfn.CONCAT(
HEADER!A26,DETALLES!A26,HEADER!J26,HEADER!T26,
HEADER!B26,HEADER!S26,DETALLES!B26,HEADER!S26,HEADER!K26,HEADER!T26,
HEADER!C26,HEADER!S26,DETALLES!C26,HEADER!S26,HEADER!K26,HEADER!T26,
HEADER!D26,DETALLES!D26,HEADER!J26,HEADER!T26,
HEADER!E26,HEADER!S26,DETALLES!E26,HEADER!S26,HEADER!K26,HEADER!T26,
HEADER!F26,DETALLES!F26,HEADER!O26,HEADER!T26,
HEADER!G26,DETALLES!G26,HEADER!P26,HEADER!T26,
HEADER!H26,DETALLES!H26,HEADER!Q26,HEADER!T26,
HEADER!I26,S26,DETALLES!J26,"1",DETALLES!M26,HEADER!S26,HEADER!R26)</f>
        <v>id: ,_x000D_titulo: "",_x000D_ubicacion: "",_x000D_precio: ,_x000D_tipo: "",_x000D_habitaciones: ,_x000D_banos: ,_x000D_area: ,_x000D_imagen: "1",</v>
      </c>
    </row>
    <row r="27" spans="1:21" customFormat="1" x14ac:dyDescent="0.25">
      <c r="A27" s="2" t="s">
        <v>48</v>
      </c>
      <c r="B27" s="3" t="s">
        <v>54</v>
      </c>
      <c r="C27" s="3" t="s">
        <v>55</v>
      </c>
      <c r="D27" s="2" t="s">
        <v>49</v>
      </c>
      <c r="E27" s="3" t="s">
        <v>56</v>
      </c>
      <c r="F27" s="2" t="s">
        <v>50</v>
      </c>
      <c r="G27" s="2" t="s">
        <v>51</v>
      </c>
      <c r="H27" s="2" t="s">
        <v>52</v>
      </c>
      <c r="I27" s="3" t="s">
        <v>57</v>
      </c>
      <c r="J27" s="2" t="s">
        <v>46</v>
      </c>
      <c r="K27" s="3" t="s">
        <v>46</v>
      </c>
      <c r="L27" s="3" t="s">
        <v>46</v>
      </c>
      <c r="M27" s="2" t="s">
        <v>46</v>
      </c>
      <c r="N27" s="3" t="s">
        <v>46</v>
      </c>
      <c r="O27" s="2" t="s">
        <v>46</v>
      </c>
      <c r="P27" s="2" t="s">
        <v>46</v>
      </c>
      <c r="Q27" s="2" t="s">
        <v>46</v>
      </c>
      <c r="R27" s="3" t="s">
        <v>46</v>
      </c>
      <c r="S27" s="8" t="str">
        <f t="shared" si="0"/>
        <v>"</v>
      </c>
      <c r="T27" s="8" t="str">
        <f t="shared" si="1"/>
        <v>_x000D_</v>
      </c>
      <c r="U27" s="5" t="str">
        <f>_xlfn.CONCAT(
HEADER!A27,DETALLES!A27,HEADER!J27,HEADER!T27,
HEADER!B27,HEADER!S27,DETALLES!B27,HEADER!S27,HEADER!K27,HEADER!T27,
HEADER!C27,HEADER!S27,DETALLES!C27,HEADER!S27,HEADER!K27,HEADER!T27,
HEADER!D27,DETALLES!D27,HEADER!J27,HEADER!T27,
HEADER!E27,HEADER!S27,DETALLES!E27,HEADER!S27,HEADER!K27,HEADER!T27,
HEADER!F27,DETALLES!F27,HEADER!O27,HEADER!T27,
HEADER!G27,DETALLES!G27,HEADER!P27,HEADER!T27,
HEADER!H27,DETALLES!H27,HEADER!Q27,HEADER!T27,
HEADER!I27,S27,DETALLES!J27,"1",DETALLES!M27,HEADER!S27,HEADER!R27)</f>
        <v>id: ,_x000D_titulo: "",_x000D_ubicacion: "",_x000D_precio: ,_x000D_tipo: "",_x000D_habitaciones: ,_x000D_banos: ,_x000D_area: ,_x000D_imagen: "1",</v>
      </c>
    </row>
    <row r="28" spans="1:21" customFormat="1" x14ac:dyDescent="0.25">
      <c r="A28" s="2" t="s">
        <v>48</v>
      </c>
      <c r="B28" s="3" t="s">
        <v>54</v>
      </c>
      <c r="C28" s="3" t="s">
        <v>55</v>
      </c>
      <c r="D28" s="2" t="s">
        <v>49</v>
      </c>
      <c r="E28" s="3" t="s">
        <v>56</v>
      </c>
      <c r="F28" s="2" t="s">
        <v>50</v>
      </c>
      <c r="G28" s="2" t="s">
        <v>51</v>
      </c>
      <c r="H28" s="2" t="s">
        <v>52</v>
      </c>
      <c r="I28" s="3" t="s">
        <v>57</v>
      </c>
      <c r="J28" s="2" t="s">
        <v>46</v>
      </c>
      <c r="K28" s="3" t="s">
        <v>46</v>
      </c>
      <c r="L28" s="3" t="s">
        <v>46</v>
      </c>
      <c r="M28" s="2" t="s">
        <v>46</v>
      </c>
      <c r="N28" s="3" t="s">
        <v>46</v>
      </c>
      <c r="O28" s="2" t="s">
        <v>46</v>
      </c>
      <c r="P28" s="2" t="s">
        <v>46</v>
      </c>
      <c r="Q28" s="2" t="s">
        <v>46</v>
      </c>
      <c r="R28" s="3" t="s">
        <v>46</v>
      </c>
      <c r="S28" s="8" t="str">
        <f t="shared" si="0"/>
        <v>"</v>
      </c>
      <c r="T28" s="8" t="str">
        <f t="shared" si="1"/>
        <v>_x000D_</v>
      </c>
      <c r="U28" s="5" t="str">
        <f>_xlfn.CONCAT(
HEADER!A28,DETALLES!A28,HEADER!J28,HEADER!T28,
HEADER!B28,HEADER!S28,DETALLES!B28,HEADER!S28,HEADER!K28,HEADER!T28,
HEADER!C28,HEADER!S28,DETALLES!C28,HEADER!S28,HEADER!K28,HEADER!T28,
HEADER!D28,DETALLES!D28,HEADER!J28,HEADER!T28,
HEADER!E28,HEADER!S28,DETALLES!E28,HEADER!S28,HEADER!K28,HEADER!T28,
HEADER!F28,DETALLES!F28,HEADER!O28,HEADER!T28,
HEADER!G28,DETALLES!G28,HEADER!P28,HEADER!T28,
HEADER!H28,DETALLES!H28,HEADER!Q28,HEADER!T28,
HEADER!I28,S28,DETALLES!J28,"1",DETALLES!M28,HEADER!S28,HEADER!R28)</f>
        <v>id: ,_x000D_titulo: "",_x000D_ubicacion: "",_x000D_precio: ,_x000D_tipo: "",_x000D_habitaciones: ,_x000D_banos: ,_x000D_area: ,_x000D_imagen: "1",</v>
      </c>
    </row>
    <row r="29" spans="1:21" customFormat="1" x14ac:dyDescent="0.25">
      <c r="A29" s="2" t="s">
        <v>48</v>
      </c>
      <c r="B29" s="3" t="s">
        <v>54</v>
      </c>
      <c r="C29" s="3" t="s">
        <v>55</v>
      </c>
      <c r="D29" s="2" t="s">
        <v>49</v>
      </c>
      <c r="E29" s="3" t="s">
        <v>56</v>
      </c>
      <c r="F29" s="2" t="s">
        <v>50</v>
      </c>
      <c r="G29" s="2" t="s">
        <v>51</v>
      </c>
      <c r="H29" s="2" t="s">
        <v>52</v>
      </c>
      <c r="I29" s="3" t="s">
        <v>57</v>
      </c>
      <c r="J29" s="2" t="s">
        <v>46</v>
      </c>
      <c r="K29" s="3" t="s">
        <v>46</v>
      </c>
      <c r="L29" s="3" t="s">
        <v>46</v>
      </c>
      <c r="M29" s="2" t="s">
        <v>46</v>
      </c>
      <c r="N29" s="3" t="s">
        <v>46</v>
      </c>
      <c r="O29" s="2" t="s">
        <v>46</v>
      </c>
      <c r="P29" s="2" t="s">
        <v>46</v>
      </c>
      <c r="Q29" s="2" t="s">
        <v>46</v>
      </c>
      <c r="R29" s="3" t="s">
        <v>46</v>
      </c>
      <c r="S29" s="8" t="str">
        <f t="shared" si="0"/>
        <v>"</v>
      </c>
      <c r="T29" s="8" t="str">
        <f t="shared" si="1"/>
        <v>_x000D_</v>
      </c>
      <c r="U29" s="5" t="str">
        <f>_xlfn.CONCAT(
HEADER!A29,DETALLES!A29,HEADER!J29,HEADER!T29,
HEADER!B29,HEADER!S29,DETALLES!B29,HEADER!S29,HEADER!K29,HEADER!T29,
HEADER!C29,HEADER!S29,DETALLES!C29,HEADER!S29,HEADER!K29,HEADER!T29,
HEADER!D29,DETALLES!D29,HEADER!J29,HEADER!T29,
HEADER!E29,HEADER!S29,DETALLES!E29,HEADER!S29,HEADER!K29,HEADER!T29,
HEADER!F29,DETALLES!F29,HEADER!O29,HEADER!T29,
HEADER!G29,DETALLES!G29,HEADER!P29,HEADER!T29,
HEADER!H29,DETALLES!H29,HEADER!Q29,HEADER!T29,
HEADER!I29,S29,DETALLES!J29,"1",DETALLES!M29,HEADER!S29,HEADER!R29)</f>
        <v>id: ,_x000D_titulo: "",_x000D_ubicacion: "",_x000D_precio: ,_x000D_tipo: "",_x000D_habitaciones: ,_x000D_banos: ,_x000D_area: ,_x000D_imagen: "1",</v>
      </c>
    </row>
    <row r="30" spans="1:21" customFormat="1" x14ac:dyDescent="0.25">
      <c r="A30" s="2" t="s">
        <v>48</v>
      </c>
      <c r="B30" s="3" t="s">
        <v>54</v>
      </c>
      <c r="C30" s="3" t="s">
        <v>55</v>
      </c>
      <c r="D30" s="2" t="s">
        <v>49</v>
      </c>
      <c r="E30" s="3" t="s">
        <v>56</v>
      </c>
      <c r="F30" s="2" t="s">
        <v>50</v>
      </c>
      <c r="G30" s="2" t="s">
        <v>51</v>
      </c>
      <c r="H30" s="2" t="s">
        <v>52</v>
      </c>
      <c r="I30" s="3" t="s">
        <v>57</v>
      </c>
      <c r="J30" s="2" t="s">
        <v>46</v>
      </c>
      <c r="K30" s="3" t="s">
        <v>46</v>
      </c>
      <c r="L30" s="3" t="s">
        <v>46</v>
      </c>
      <c r="M30" s="2" t="s">
        <v>46</v>
      </c>
      <c r="N30" s="3" t="s">
        <v>46</v>
      </c>
      <c r="O30" s="2" t="s">
        <v>46</v>
      </c>
      <c r="P30" s="2" t="s">
        <v>46</v>
      </c>
      <c r="Q30" s="2" t="s">
        <v>46</v>
      </c>
      <c r="R30" s="3" t="s">
        <v>46</v>
      </c>
      <c r="S30" s="8" t="str">
        <f t="shared" si="0"/>
        <v>"</v>
      </c>
      <c r="T30" s="8" t="str">
        <f t="shared" si="1"/>
        <v>_x000D_</v>
      </c>
      <c r="U30" s="5" t="str">
        <f>_xlfn.CONCAT(
HEADER!A30,DETALLES!A30,HEADER!J30,HEADER!T30,
HEADER!B30,HEADER!S30,DETALLES!B30,HEADER!S30,HEADER!K30,HEADER!T30,
HEADER!C30,HEADER!S30,DETALLES!C30,HEADER!S30,HEADER!K30,HEADER!T30,
HEADER!D30,DETALLES!D30,HEADER!J30,HEADER!T30,
HEADER!E30,HEADER!S30,DETALLES!E30,HEADER!S30,HEADER!K30,HEADER!T30,
HEADER!F30,DETALLES!F30,HEADER!O30,HEADER!T30,
HEADER!G30,DETALLES!G30,HEADER!P30,HEADER!T30,
HEADER!H30,DETALLES!H30,HEADER!Q30,HEADER!T30,
HEADER!I30,S30,DETALLES!J30,"1",DETALLES!M30,HEADER!S30,HEADER!R30)</f>
        <v>id: ,_x000D_titulo: "",_x000D_ubicacion: "",_x000D_precio: ,_x000D_tipo: "",_x000D_habitaciones: ,_x000D_banos: ,_x000D_area: ,_x000D_imagen: "1",</v>
      </c>
    </row>
    <row r="31" spans="1:21" customFormat="1" x14ac:dyDescent="0.25">
      <c r="A31" s="2" t="s">
        <v>48</v>
      </c>
      <c r="B31" s="3" t="s">
        <v>54</v>
      </c>
      <c r="C31" s="3" t="s">
        <v>55</v>
      </c>
      <c r="D31" s="2" t="s">
        <v>49</v>
      </c>
      <c r="E31" s="3" t="s">
        <v>56</v>
      </c>
      <c r="F31" s="2" t="s">
        <v>50</v>
      </c>
      <c r="G31" s="2" t="s">
        <v>51</v>
      </c>
      <c r="H31" s="2" t="s">
        <v>52</v>
      </c>
      <c r="I31" s="3" t="s">
        <v>57</v>
      </c>
      <c r="J31" s="2" t="s">
        <v>46</v>
      </c>
      <c r="K31" s="3" t="s">
        <v>46</v>
      </c>
      <c r="L31" s="3" t="s">
        <v>46</v>
      </c>
      <c r="M31" s="2" t="s">
        <v>46</v>
      </c>
      <c r="N31" s="3" t="s">
        <v>46</v>
      </c>
      <c r="O31" s="2" t="s">
        <v>46</v>
      </c>
      <c r="P31" s="2" t="s">
        <v>46</v>
      </c>
      <c r="Q31" s="2" t="s">
        <v>46</v>
      </c>
      <c r="R31" s="3" t="s">
        <v>46</v>
      </c>
      <c r="S31" s="8" t="str">
        <f t="shared" si="0"/>
        <v>"</v>
      </c>
      <c r="T31" s="8" t="str">
        <f t="shared" si="1"/>
        <v>_x000D_</v>
      </c>
      <c r="U31" s="5" t="str">
        <f>_xlfn.CONCAT(
HEADER!A31,DETALLES!A31,HEADER!J31,HEADER!T31,
HEADER!B31,HEADER!S31,DETALLES!B31,HEADER!S31,HEADER!K31,HEADER!T31,
HEADER!C31,HEADER!S31,DETALLES!C31,HEADER!S31,HEADER!K31,HEADER!T31,
HEADER!D31,DETALLES!D31,HEADER!J31,HEADER!T31,
HEADER!E31,HEADER!S31,DETALLES!E31,HEADER!S31,HEADER!K31,HEADER!T31,
HEADER!F31,DETALLES!F31,HEADER!O31,HEADER!T31,
HEADER!G31,DETALLES!G31,HEADER!P31,HEADER!T31,
HEADER!H31,DETALLES!H31,HEADER!Q31,HEADER!T31,
HEADER!I31,S31,DETALLES!J31,"1",DETALLES!M31,HEADER!S31,HEADER!R31)</f>
        <v>id: ,_x000D_titulo: "",_x000D_ubicacion: "",_x000D_precio: ,_x000D_tipo: "",_x000D_habitaciones: ,_x000D_banos: ,_x000D_area: ,_x000D_imagen: "1",</v>
      </c>
    </row>
    <row r="32" spans="1:21" customFormat="1" x14ac:dyDescent="0.25">
      <c r="A32" s="2" t="s">
        <v>48</v>
      </c>
      <c r="B32" s="3" t="s">
        <v>54</v>
      </c>
      <c r="C32" s="3" t="s">
        <v>55</v>
      </c>
      <c r="D32" s="2" t="s">
        <v>49</v>
      </c>
      <c r="E32" s="3" t="s">
        <v>56</v>
      </c>
      <c r="F32" s="2" t="s">
        <v>50</v>
      </c>
      <c r="G32" s="2" t="s">
        <v>51</v>
      </c>
      <c r="H32" s="2" t="s">
        <v>52</v>
      </c>
      <c r="I32" s="3" t="s">
        <v>57</v>
      </c>
      <c r="J32" s="2" t="s">
        <v>46</v>
      </c>
      <c r="K32" s="3" t="s">
        <v>46</v>
      </c>
      <c r="L32" s="3" t="s">
        <v>46</v>
      </c>
      <c r="M32" s="2" t="s">
        <v>46</v>
      </c>
      <c r="N32" s="3" t="s">
        <v>46</v>
      </c>
      <c r="O32" s="2" t="s">
        <v>46</v>
      </c>
      <c r="P32" s="2" t="s">
        <v>46</v>
      </c>
      <c r="Q32" s="2" t="s">
        <v>46</v>
      </c>
      <c r="R32" s="3" t="s">
        <v>46</v>
      </c>
      <c r="S32" s="8" t="str">
        <f t="shared" si="0"/>
        <v>"</v>
      </c>
      <c r="T32" s="8" t="str">
        <f t="shared" si="1"/>
        <v>_x000D_</v>
      </c>
      <c r="U32" s="5" t="str">
        <f>_xlfn.CONCAT(
HEADER!A32,DETALLES!A32,HEADER!J32,HEADER!T32,
HEADER!B32,HEADER!S32,DETALLES!B32,HEADER!S32,HEADER!K32,HEADER!T32,
HEADER!C32,HEADER!S32,DETALLES!C32,HEADER!S32,HEADER!K32,HEADER!T32,
HEADER!D32,DETALLES!D32,HEADER!J32,HEADER!T32,
HEADER!E32,HEADER!S32,DETALLES!E32,HEADER!S32,HEADER!K32,HEADER!T32,
HEADER!F32,DETALLES!F32,HEADER!O32,HEADER!T32,
HEADER!G32,DETALLES!G32,HEADER!P32,HEADER!T32,
HEADER!H32,DETALLES!H32,HEADER!Q32,HEADER!T32,
HEADER!I32,S32,DETALLES!J32,"1",DETALLES!M32,HEADER!S32,HEADER!R32)</f>
        <v>id: ,_x000D_titulo: "",_x000D_ubicacion: "",_x000D_precio: ,_x000D_tipo: "",_x000D_habitaciones: ,_x000D_banos: ,_x000D_area: ,_x000D_imagen: "1",</v>
      </c>
    </row>
    <row r="33" spans="1:21" customFormat="1" x14ac:dyDescent="0.25">
      <c r="A33" s="2" t="s">
        <v>48</v>
      </c>
      <c r="B33" s="3" t="s">
        <v>54</v>
      </c>
      <c r="C33" s="3" t="s">
        <v>55</v>
      </c>
      <c r="D33" s="2" t="s">
        <v>49</v>
      </c>
      <c r="E33" s="3" t="s">
        <v>56</v>
      </c>
      <c r="F33" s="2" t="s">
        <v>50</v>
      </c>
      <c r="G33" s="2" t="s">
        <v>51</v>
      </c>
      <c r="H33" s="2" t="s">
        <v>52</v>
      </c>
      <c r="I33" s="3" t="s">
        <v>57</v>
      </c>
      <c r="J33" s="2" t="s">
        <v>46</v>
      </c>
      <c r="K33" s="3" t="s">
        <v>46</v>
      </c>
      <c r="L33" s="3" t="s">
        <v>46</v>
      </c>
      <c r="M33" s="2" t="s">
        <v>46</v>
      </c>
      <c r="N33" s="3" t="s">
        <v>46</v>
      </c>
      <c r="O33" s="2" t="s">
        <v>46</v>
      </c>
      <c r="P33" s="2" t="s">
        <v>46</v>
      </c>
      <c r="Q33" s="2" t="s">
        <v>46</v>
      </c>
      <c r="R33" s="3" t="s">
        <v>46</v>
      </c>
      <c r="S33" s="8" t="str">
        <f t="shared" si="0"/>
        <v>"</v>
      </c>
      <c r="T33" s="8" t="str">
        <f t="shared" si="1"/>
        <v>_x000D_</v>
      </c>
      <c r="U33" s="5" t="str">
        <f>_xlfn.CONCAT(
HEADER!A33,DETALLES!A33,HEADER!J33,HEADER!T33,
HEADER!B33,HEADER!S33,DETALLES!B33,HEADER!S33,HEADER!K33,HEADER!T33,
HEADER!C33,HEADER!S33,DETALLES!C33,HEADER!S33,HEADER!K33,HEADER!T33,
HEADER!D33,DETALLES!D33,HEADER!J33,HEADER!T33,
HEADER!E33,HEADER!S33,DETALLES!E33,HEADER!S33,HEADER!K33,HEADER!T33,
HEADER!F33,DETALLES!F33,HEADER!O33,HEADER!T33,
HEADER!G33,DETALLES!G33,HEADER!P33,HEADER!T33,
HEADER!H33,DETALLES!H33,HEADER!Q33,HEADER!T33,
HEADER!I33,S33,DETALLES!J33,"1",DETALLES!M33,HEADER!S33,HEADER!R33)</f>
        <v>id: ,_x000D_titulo: "",_x000D_ubicacion: "",_x000D_precio: ,_x000D_tipo: "",_x000D_habitaciones: ,_x000D_banos: ,_x000D_area: ,_x000D_imagen: "1",</v>
      </c>
    </row>
    <row r="34" spans="1:21" customFormat="1" x14ac:dyDescent="0.25">
      <c r="A34" s="2" t="s">
        <v>48</v>
      </c>
      <c r="B34" s="3" t="s">
        <v>54</v>
      </c>
      <c r="C34" s="3" t="s">
        <v>55</v>
      </c>
      <c r="D34" s="2" t="s">
        <v>49</v>
      </c>
      <c r="E34" s="3" t="s">
        <v>56</v>
      </c>
      <c r="F34" s="2" t="s">
        <v>50</v>
      </c>
      <c r="G34" s="2" t="s">
        <v>51</v>
      </c>
      <c r="H34" s="2" t="s">
        <v>52</v>
      </c>
      <c r="I34" s="3" t="s">
        <v>57</v>
      </c>
      <c r="J34" s="2" t="s">
        <v>46</v>
      </c>
      <c r="K34" s="3" t="s">
        <v>46</v>
      </c>
      <c r="L34" s="3" t="s">
        <v>46</v>
      </c>
      <c r="M34" s="2" t="s">
        <v>46</v>
      </c>
      <c r="N34" s="3" t="s">
        <v>46</v>
      </c>
      <c r="O34" s="2" t="s">
        <v>46</v>
      </c>
      <c r="P34" s="2" t="s">
        <v>46</v>
      </c>
      <c r="Q34" s="2" t="s">
        <v>46</v>
      </c>
      <c r="R34" s="3" t="s">
        <v>46</v>
      </c>
      <c r="S34" s="8" t="str">
        <f t="shared" si="0"/>
        <v>"</v>
      </c>
      <c r="T34" s="8" t="str">
        <f t="shared" si="1"/>
        <v>_x000D_</v>
      </c>
      <c r="U34" s="5" t="str">
        <f>_xlfn.CONCAT(
HEADER!A34,DETALLES!A34,HEADER!J34,HEADER!T34,
HEADER!B34,HEADER!S34,DETALLES!B34,HEADER!S34,HEADER!K34,HEADER!T34,
HEADER!C34,HEADER!S34,DETALLES!C34,HEADER!S34,HEADER!K34,HEADER!T34,
HEADER!D34,DETALLES!D34,HEADER!J34,HEADER!T34,
HEADER!E34,HEADER!S34,DETALLES!E34,HEADER!S34,HEADER!K34,HEADER!T34,
HEADER!F34,DETALLES!F34,HEADER!O34,HEADER!T34,
HEADER!G34,DETALLES!G34,HEADER!P34,HEADER!T34,
HEADER!H34,DETALLES!H34,HEADER!Q34,HEADER!T34,
HEADER!I34,S34,DETALLES!J34,"1",DETALLES!M34,HEADER!S34,HEADER!R34)</f>
        <v>id: ,_x000D_titulo: "",_x000D_ubicacion: "",_x000D_precio: ,_x000D_tipo: "",_x000D_habitaciones: ,_x000D_banos: ,_x000D_area: ,_x000D_imagen: "1",</v>
      </c>
    </row>
    <row r="35" spans="1:21" customFormat="1" x14ac:dyDescent="0.25">
      <c r="A35" s="2" t="s">
        <v>48</v>
      </c>
      <c r="B35" s="3" t="s">
        <v>54</v>
      </c>
      <c r="C35" s="3" t="s">
        <v>55</v>
      </c>
      <c r="D35" s="2" t="s">
        <v>49</v>
      </c>
      <c r="E35" s="3" t="s">
        <v>56</v>
      </c>
      <c r="F35" s="2" t="s">
        <v>50</v>
      </c>
      <c r="G35" s="2" t="s">
        <v>51</v>
      </c>
      <c r="H35" s="2" t="s">
        <v>52</v>
      </c>
      <c r="I35" s="3" t="s">
        <v>57</v>
      </c>
      <c r="J35" s="2" t="s">
        <v>46</v>
      </c>
      <c r="K35" s="3" t="s">
        <v>46</v>
      </c>
      <c r="L35" s="3" t="s">
        <v>46</v>
      </c>
      <c r="M35" s="2" t="s">
        <v>46</v>
      </c>
      <c r="N35" s="3" t="s">
        <v>46</v>
      </c>
      <c r="O35" s="2" t="s">
        <v>46</v>
      </c>
      <c r="P35" s="2" t="s">
        <v>46</v>
      </c>
      <c r="Q35" s="2" t="s">
        <v>46</v>
      </c>
      <c r="R35" s="3" t="s">
        <v>46</v>
      </c>
      <c r="S35" s="8" t="str">
        <f t="shared" si="0"/>
        <v>"</v>
      </c>
      <c r="T35" s="8" t="str">
        <f t="shared" si="1"/>
        <v>_x000D_</v>
      </c>
      <c r="U35" s="5" t="str">
        <f>_xlfn.CONCAT(
HEADER!A35,DETALLES!A35,HEADER!J35,HEADER!T35,
HEADER!B35,HEADER!S35,DETALLES!B35,HEADER!S35,HEADER!K35,HEADER!T35,
HEADER!C35,HEADER!S35,DETALLES!C35,HEADER!S35,HEADER!K35,HEADER!T35,
HEADER!D35,DETALLES!D35,HEADER!J35,HEADER!T35,
HEADER!E35,HEADER!S35,DETALLES!E35,HEADER!S35,HEADER!K35,HEADER!T35,
HEADER!F35,DETALLES!F35,HEADER!O35,HEADER!T35,
HEADER!G35,DETALLES!G35,HEADER!P35,HEADER!T35,
HEADER!H35,DETALLES!H35,HEADER!Q35,HEADER!T35,
HEADER!I35,S35,DETALLES!J35,"1",DETALLES!M35,HEADER!S35,HEADER!R35)</f>
        <v>id: ,_x000D_titulo: "",_x000D_ubicacion: "",_x000D_precio: ,_x000D_tipo: "",_x000D_habitaciones: ,_x000D_banos: ,_x000D_area: ,_x000D_imagen: "1",</v>
      </c>
    </row>
    <row r="36" spans="1:21" customFormat="1" x14ac:dyDescent="0.25">
      <c r="A36" s="2" t="s">
        <v>48</v>
      </c>
      <c r="B36" s="3" t="s">
        <v>54</v>
      </c>
      <c r="C36" s="3" t="s">
        <v>55</v>
      </c>
      <c r="D36" s="2" t="s">
        <v>49</v>
      </c>
      <c r="E36" s="3" t="s">
        <v>56</v>
      </c>
      <c r="F36" s="2" t="s">
        <v>50</v>
      </c>
      <c r="G36" s="2" t="s">
        <v>51</v>
      </c>
      <c r="H36" s="2" t="s">
        <v>52</v>
      </c>
      <c r="I36" s="3" t="s">
        <v>57</v>
      </c>
      <c r="J36" s="2" t="s">
        <v>46</v>
      </c>
      <c r="K36" s="3" t="s">
        <v>46</v>
      </c>
      <c r="L36" s="3" t="s">
        <v>46</v>
      </c>
      <c r="M36" s="2" t="s">
        <v>46</v>
      </c>
      <c r="N36" s="3" t="s">
        <v>46</v>
      </c>
      <c r="O36" s="2" t="s">
        <v>46</v>
      </c>
      <c r="P36" s="2" t="s">
        <v>46</v>
      </c>
      <c r="Q36" s="2" t="s">
        <v>46</v>
      </c>
      <c r="R36" s="3" t="s">
        <v>46</v>
      </c>
      <c r="S36" s="8" t="str">
        <f t="shared" si="0"/>
        <v>"</v>
      </c>
      <c r="T36" s="8" t="str">
        <f t="shared" si="1"/>
        <v>_x000D_</v>
      </c>
      <c r="U36" s="5" t="str">
        <f>_xlfn.CONCAT(
HEADER!A36,DETALLES!A36,HEADER!J36,HEADER!T36,
HEADER!B36,HEADER!S36,DETALLES!B36,HEADER!S36,HEADER!K36,HEADER!T36,
HEADER!C36,HEADER!S36,DETALLES!C36,HEADER!S36,HEADER!K36,HEADER!T36,
HEADER!D36,DETALLES!D36,HEADER!J36,HEADER!T36,
HEADER!E36,HEADER!S36,DETALLES!E36,HEADER!S36,HEADER!K36,HEADER!T36,
HEADER!F36,DETALLES!F36,HEADER!O36,HEADER!T36,
HEADER!G36,DETALLES!G36,HEADER!P36,HEADER!T36,
HEADER!H36,DETALLES!H36,HEADER!Q36,HEADER!T36,
HEADER!I36,S36,DETALLES!J36,"1",DETALLES!M36,HEADER!S36,HEADER!R36)</f>
        <v>id: ,_x000D_titulo: "",_x000D_ubicacion: "",_x000D_precio: ,_x000D_tipo: "",_x000D_habitaciones: ,_x000D_banos: ,_x000D_area: ,_x000D_imagen: "1",</v>
      </c>
    </row>
    <row r="37" spans="1:21" customFormat="1" x14ac:dyDescent="0.25">
      <c r="A37" s="2" t="s">
        <v>48</v>
      </c>
      <c r="B37" s="3" t="s">
        <v>54</v>
      </c>
      <c r="C37" s="3" t="s">
        <v>55</v>
      </c>
      <c r="D37" s="2" t="s">
        <v>49</v>
      </c>
      <c r="E37" s="3" t="s">
        <v>56</v>
      </c>
      <c r="F37" s="2" t="s">
        <v>50</v>
      </c>
      <c r="G37" s="2" t="s">
        <v>51</v>
      </c>
      <c r="H37" s="2" t="s">
        <v>52</v>
      </c>
      <c r="I37" s="3" t="s">
        <v>57</v>
      </c>
      <c r="J37" s="2" t="s">
        <v>46</v>
      </c>
      <c r="K37" s="3" t="s">
        <v>46</v>
      </c>
      <c r="L37" s="3" t="s">
        <v>46</v>
      </c>
      <c r="M37" s="2" t="s">
        <v>46</v>
      </c>
      <c r="N37" s="3" t="s">
        <v>46</v>
      </c>
      <c r="O37" s="2" t="s">
        <v>46</v>
      </c>
      <c r="P37" s="2" t="s">
        <v>46</v>
      </c>
      <c r="Q37" s="2" t="s">
        <v>46</v>
      </c>
      <c r="R37" s="3" t="s">
        <v>46</v>
      </c>
      <c r="S37" s="8" t="str">
        <f t="shared" si="0"/>
        <v>"</v>
      </c>
      <c r="T37" s="8" t="str">
        <f t="shared" si="1"/>
        <v>_x000D_</v>
      </c>
      <c r="U37" s="5" t="str">
        <f>_xlfn.CONCAT(
HEADER!A37,DETALLES!A37,HEADER!J37,HEADER!T37,
HEADER!B37,HEADER!S37,DETALLES!B37,HEADER!S37,HEADER!K37,HEADER!T37,
HEADER!C37,HEADER!S37,DETALLES!C37,HEADER!S37,HEADER!K37,HEADER!T37,
HEADER!D37,DETALLES!D37,HEADER!J37,HEADER!T37,
HEADER!E37,HEADER!S37,DETALLES!E37,HEADER!S37,HEADER!K37,HEADER!T37,
HEADER!F37,DETALLES!F37,HEADER!O37,HEADER!T37,
HEADER!G37,DETALLES!G37,HEADER!P37,HEADER!T37,
HEADER!H37,DETALLES!H37,HEADER!Q37,HEADER!T37,
HEADER!I37,S37,DETALLES!J37,"1",DETALLES!M37,HEADER!S37,HEADER!R37)</f>
        <v>id: ,_x000D_titulo: "",_x000D_ubicacion: "",_x000D_precio: ,_x000D_tipo: "",_x000D_habitaciones: ,_x000D_banos: ,_x000D_area: ,_x000D_imagen: "1",</v>
      </c>
    </row>
    <row r="38" spans="1:21" customFormat="1" x14ac:dyDescent="0.25">
      <c r="A38" s="2" t="s">
        <v>48</v>
      </c>
      <c r="B38" s="3" t="s">
        <v>54</v>
      </c>
      <c r="C38" s="3" t="s">
        <v>55</v>
      </c>
      <c r="D38" s="2" t="s">
        <v>49</v>
      </c>
      <c r="E38" s="3" t="s">
        <v>56</v>
      </c>
      <c r="F38" s="2" t="s">
        <v>50</v>
      </c>
      <c r="G38" s="2" t="s">
        <v>51</v>
      </c>
      <c r="H38" s="2" t="s">
        <v>52</v>
      </c>
      <c r="I38" s="3" t="s">
        <v>57</v>
      </c>
      <c r="J38" s="2" t="s">
        <v>46</v>
      </c>
      <c r="K38" s="3" t="s">
        <v>46</v>
      </c>
      <c r="L38" s="3" t="s">
        <v>46</v>
      </c>
      <c r="M38" s="2" t="s">
        <v>46</v>
      </c>
      <c r="N38" s="3" t="s">
        <v>46</v>
      </c>
      <c r="O38" s="2" t="s">
        <v>46</v>
      </c>
      <c r="P38" s="2" t="s">
        <v>46</v>
      </c>
      <c r="Q38" s="2" t="s">
        <v>46</v>
      </c>
      <c r="R38" s="3" t="s">
        <v>46</v>
      </c>
      <c r="S38" s="8" t="str">
        <f t="shared" si="0"/>
        <v>"</v>
      </c>
      <c r="T38" s="8" t="str">
        <f t="shared" si="1"/>
        <v>_x000D_</v>
      </c>
      <c r="U38" s="5" t="str">
        <f>_xlfn.CONCAT(
HEADER!A38,DETALLES!A38,HEADER!J38,HEADER!T38,
HEADER!B38,HEADER!S38,DETALLES!B38,HEADER!S38,HEADER!K38,HEADER!T38,
HEADER!C38,HEADER!S38,DETALLES!C38,HEADER!S38,HEADER!K38,HEADER!T38,
HEADER!D38,DETALLES!D38,HEADER!J38,HEADER!T38,
HEADER!E38,HEADER!S38,DETALLES!E38,HEADER!S38,HEADER!K38,HEADER!T38,
HEADER!F38,DETALLES!F38,HEADER!O38,HEADER!T38,
HEADER!G38,DETALLES!G38,HEADER!P38,HEADER!T38,
HEADER!H38,DETALLES!H38,HEADER!Q38,HEADER!T38,
HEADER!I38,S38,DETALLES!J38,"1",DETALLES!M38,HEADER!S38,HEADER!R38)</f>
        <v>id: ,_x000D_titulo: "",_x000D_ubicacion: "",_x000D_precio: ,_x000D_tipo: "",_x000D_habitaciones: ,_x000D_banos: ,_x000D_area: ,_x000D_imagen: "1",</v>
      </c>
    </row>
    <row r="39" spans="1:21" customFormat="1" x14ac:dyDescent="0.25">
      <c r="A39" s="2" t="s">
        <v>48</v>
      </c>
      <c r="B39" s="3" t="s">
        <v>54</v>
      </c>
      <c r="C39" s="3" t="s">
        <v>55</v>
      </c>
      <c r="D39" s="2" t="s">
        <v>49</v>
      </c>
      <c r="E39" s="3" t="s">
        <v>56</v>
      </c>
      <c r="F39" s="2" t="s">
        <v>50</v>
      </c>
      <c r="G39" s="2" t="s">
        <v>51</v>
      </c>
      <c r="H39" s="2" t="s">
        <v>52</v>
      </c>
      <c r="I39" s="3" t="s">
        <v>57</v>
      </c>
      <c r="J39" s="2" t="s">
        <v>46</v>
      </c>
      <c r="K39" s="3" t="s">
        <v>46</v>
      </c>
      <c r="L39" s="3" t="s">
        <v>46</v>
      </c>
      <c r="M39" s="2" t="s">
        <v>46</v>
      </c>
      <c r="N39" s="3" t="s">
        <v>46</v>
      </c>
      <c r="O39" s="2" t="s">
        <v>46</v>
      </c>
      <c r="P39" s="2" t="s">
        <v>46</v>
      </c>
      <c r="Q39" s="2" t="s">
        <v>46</v>
      </c>
      <c r="R39" s="3" t="s">
        <v>46</v>
      </c>
      <c r="S39" s="8" t="str">
        <f t="shared" si="0"/>
        <v>"</v>
      </c>
      <c r="T39" s="8" t="str">
        <f t="shared" si="1"/>
        <v>_x000D_</v>
      </c>
      <c r="U39" s="5" t="str">
        <f>_xlfn.CONCAT(
HEADER!A39,DETALLES!A39,HEADER!J39,HEADER!T39,
HEADER!B39,HEADER!S39,DETALLES!B39,HEADER!S39,HEADER!K39,HEADER!T39,
HEADER!C39,HEADER!S39,DETALLES!C39,HEADER!S39,HEADER!K39,HEADER!T39,
HEADER!D39,DETALLES!D39,HEADER!J39,HEADER!T39,
HEADER!E39,HEADER!S39,DETALLES!E39,HEADER!S39,HEADER!K39,HEADER!T39,
HEADER!F39,DETALLES!F39,HEADER!O39,HEADER!T39,
HEADER!G39,DETALLES!G39,HEADER!P39,HEADER!T39,
HEADER!H39,DETALLES!H39,HEADER!Q39,HEADER!T39,
HEADER!I39,S39,DETALLES!J39,"1",DETALLES!M39,HEADER!S39,HEADER!R39)</f>
        <v>id: ,_x000D_titulo: "",_x000D_ubicacion: "",_x000D_precio: ,_x000D_tipo: "",_x000D_habitaciones: ,_x000D_banos: ,_x000D_area: ,_x000D_imagen: "1",</v>
      </c>
    </row>
    <row r="40" spans="1:21" customFormat="1" x14ac:dyDescent="0.25">
      <c r="A40" s="2" t="s">
        <v>48</v>
      </c>
      <c r="B40" s="3" t="s">
        <v>54</v>
      </c>
      <c r="C40" s="3" t="s">
        <v>55</v>
      </c>
      <c r="D40" s="2" t="s">
        <v>49</v>
      </c>
      <c r="E40" s="3" t="s">
        <v>56</v>
      </c>
      <c r="F40" s="2" t="s">
        <v>50</v>
      </c>
      <c r="G40" s="2" t="s">
        <v>51</v>
      </c>
      <c r="H40" s="2" t="s">
        <v>52</v>
      </c>
      <c r="I40" s="3" t="s">
        <v>57</v>
      </c>
      <c r="J40" s="2" t="s">
        <v>46</v>
      </c>
      <c r="K40" s="3" t="s">
        <v>46</v>
      </c>
      <c r="L40" s="3" t="s">
        <v>46</v>
      </c>
      <c r="M40" s="2" t="s">
        <v>46</v>
      </c>
      <c r="N40" s="3" t="s">
        <v>46</v>
      </c>
      <c r="O40" s="2" t="s">
        <v>46</v>
      </c>
      <c r="P40" s="2" t="s">
        <v>46</v>
      </c>
      <c r="Q40" s="2" t="s">
        <v>46</v>
      </c>
      <c r="R40" s="3" t="s">
        <v>46</v>
      </c>
      <c r="S40" s="8" t="str">
        <f t="shared" si="0"/>
        <v>"</v>
      </c>
      <c r="T40" s="8" t="str">
        <f t="shared" si="1"/>
        <v>_x000D_</v>
      </c>
      <c r="U40" s="5" t="str">
        <f>_xlfn.CONCAT(
HEADER!A40,DETALLES!A40,HEADER!J40,HEADER!T40,
HEADER!B40,HEADER!S40,DETALLES!B40,HEADER!S40,HEADER!K40,HEADER!T40,
HEADER!C40,HEADER!S40,DETALLES!C40,HEADER!S40,HEADER!K40,HEADER!T40,
HEADER!D40,DETALLES!D40,HEADER!J40,HEADER!T40,
HEADER!E40,HEADER!S40,DETALLES!E40,HEADER!S40,HEADER!K40,HEADER!T40,
HEADER!F40,DETALLES!F40,HEADER!O40,HEADER!T40,
HEADER!G40,DETALLES!G40,HEADER!P40,HEADER!T40,
HEADER!H40,DETALLES!H40,HEADER!Q40,HEADER!T40,
HEADER!I40,S40,DETALLES!J40,"1",DETALLES!M40,HEADER!S40,HEADER!R40)</f>
        <v>id: ,_x000D_titulo: "",_x000D_ubicacion: "",_x000D_precio: ,_x000D_tipo: "",_x000D_habitaciones: ,_x000D_banos: ,_x000D_area: ,_x000D_imagen: "1",</v>
      </c>
    </row>
    <row r="41" spans="1:21" customFormat="1" x14ac:dyDescent="0.25">
      <c r="A41" s="2" t="s">
        <v>48</v>
      </c>
      <c r="B41" s="3" t="s">
        <v>54</v>
      </c>
      <c r="C41" s="3" t="s">
        <v>55</v>
      </c>
      <c r="D41" s="2" t="s">
        <v>49</v>
      </c>
      <c r="E41" s="3" t="s">
        <v>56</v>
      </c>
      <c r="F41" s="2" t="s">
        <v>50</v>
      </c>
      <c r="G41" s="2" t="s">
        <v>51</v>
      </c>
      <c r="H41" s="2" t="s">
        <v>52</v>
      </c>
      <c r="I41" s="3" t="s">
        <v>57</v>
      </c>
      <c r="J41" s="2" t="s">
        <v>46</v>
      </c>
      <c r="K41" s="3" t="s">
        <v>46</v>
      </c>
      <c r="L41" s="3" t="s">
        <v>46</v>
      </c>
      <c r="M41" s="2" t="s">
        <v>46</v>
      </c>
      <c r="N41" s="3" t="s">
        <v>46</v>
      </c>
      <c r="O41" s="2" t="s">
        <v>46</v>
      </c>
      <c r="P41" s="2" t="s">
        <v>46</v>
      </c>
      <c r="Q41" s="2" t="s">
        <v>46</v>
      </c>
      <c r="R41" s="3" t="s">
        <v>46</v>
      </c>
      <c r="S41" s="8" t="str">
        <f t="shared" si="0"/>
        <v>"</v>
      </c>
      <c r="T41" s="8" t="str">
        <f t="shared" si="1"/>
        <v>_x000D_</v>
      </c>
      <c r="U41" s="5" t="str">
        <f>_xlfn.CONCAT(
HEADER!A41,DETALLES!A41,HEADER!J41,HEADER!T41,
HEADER!B41,HEADER!S41,DETALLES!B41,HEADER!S41,HEADER!K41,HEADER!T41,
HEADER!C41,HEADER!S41,DETALLES!C41,HEADER!S41,HEADER!K41,HEADER!T41,
HEADER!D41,DETALLES!D41,HEADER!J41,HEADER!T41,
HEADER!E41,HEADER!S41,DETALLES!E41,HEADER!S41,HEADER!K41,HEADER!T41,
HEADER!F41,DETALLES!F41,HEADER!O41,HEADER!T41,
HEADER!G41,DETALLES!G41,HEADER!P41,HEADER!T41,
HEADER!H41,DETALLES!H41,HEADER!Q41,HEADER!T41,
HEADER!I41,S41,DETALLES!J41,"1",DETALLES!M41,HEADER!S41,HEADER!R41)</f>
        <v>id: ,_x000D_titulo: "",_x000D_ubicacion: "",_x000D_precio: ,_x000D_tipo: "",_x000D_habitaciones: ,_x000D_banos: ,_x000D_area: ,_x000D_imagen: "1",</v>
      </c>
    </row>
    <row r="42" spans="1:21" customFormat="1" x14ac:dyDescent="0.25">
      <c r="A42" s="2" t="s">
        <v>48</v>
      </c>
      <c r="B42" s="3" t="s">
        <v>54</v>
      </c>
      <c r="C42" s="3" t="s">
        <v>55</v>
      </c>
      <c r="D42" s="2" t="s">
        <v>49</v>
      </c>
      <c r="E42" s="3" t="s">
        <v>56</v>
      </c>
      <c r="F42" s="2" t="s">
        <v>50</v>
      </c>
      <c r="G42" s="2" t="s">
        <v>51</v>
      </c>
      <c r="H42" s="2" t="s">
        <v>52</v>
      </c>
      <c r="I42" s="3" t="s">
        <v>57</v>
      </c>
      <c r="J42" s="2" t="s">
        <v>46</v>
      </c>
      <c r="K42" s="3" t="s">
        <v>46</v>
      </c>
      <c r="L42" s="3" t="s">
        <v>46</v>
      </c>
      <c r="M42" s="2" t="s">
        <v>46</v>
      </c>
      <c r="N42" s="3" t="s">
        <v>46</v>
      </c>
      <c r="O42" s="2" t="s">
        <v>46</v>
      </c>
      <c r="P42" s="2" t="s">
        <v>46</v>
      </c>
      <c r="Q42" s="2" t="s">
        <v>46</v>
      </c>
      <c r="R42" s="3" t="s">
        <v>46</v>
      </c>
      <c r="S42" s="8" t="str">
        <f t="shared" si="0"/>
        <v>"</v>
      </c>
      <c r="T42" s="8" t="str">
        <f t="shared" si="1"/>
        <v>_x000D_</v>
      </c>
      <c r="U42" s="5" t="str">
        <f>_xlfn.CONCAT(
HEADER!A42,DETALLES!A42,HEADER!J42,HEADER!T42,
HEADER!B42,HEADER!S42,DETALLES!B42,HEADER!S42,HEADER!K42,HEADER!T42,
HEADER!C42,HEADER!S42,DETALLES!C42,HEADER!S42,HEADER!K42,HEADER!T42,
HEADER!D42,DETALLES!D42,HEADER!J42,HEADER!T42,
HEADER!E42,HEADER!S42,DETALLES!E42,HEADER!S42,HEADER!K42,HEADER!T42,
HEADER!F42,DETALLES!F42,HEADER!O42,HEADER!T42,
HEADER!G42,DETALLES!G42,HEADER!P42,HEADER!T42,
HEADER!H42,DETALLES!H42,HEADER!Q42,HEADER!T42,
HEADER!I42,S42,DETALLES!J42,"1",DETALLES!M42,HEADER!S42,HEADER!R42)</f>
        <v>id: ,_x000D_titulo: "",_x000D_ubicacion: "",_x000D_precio: ,_x000D_tipo: "",_x000D_habitaciones: ,_x000D_banos: ,_x000D_area: ,_x000D_imagen: "1",</v>
      </c>
    </row>
    <row r="43" spans="1:21" customFormat="1" x14ac:dyDescent="0.25">
      <c r="A43" s="2" t="s">
        <v>48</v>
      </c>
      <c r="B43" s="3" t="s">
        <v>54</v>
      </c>
      <c r="C43" s="3" t="s">
        <v>55</v>
      </c>
      <c r="D43" s="2" t="s">
        <v>49</v>
      </c>
      <c r="E43" s="3" t="s">
        <v>56</v>
      </c>
      <c r="F43" s="2" t="s">
        <v>50</v>
      </c>
      <c r="G43" s="2" t="s">
        <v>51</v>
      </c>
      <c r="H43" s="2" t="s">
        <v>52</v>
      </c>
      <c r="I43" s="3" t="s">
        <v>57</v>
      </c>
      <c r="J43" s="2" t="s">
        <v>46</v>
      </c>
      <c r="K43" s="3" t="s">
        <v>46</v>
      </c>
      <c r="L43" s="3" t="s">
        <v>46</v>
      </c>
      <c r="M43" s="2" t="s">
        <v>46</v>
      </c>
      <c r="N43" s="3" t="s">
        <v>46</v>
      </c>
      <c r="O43" s="2" t="s">
        <v>46</v>
      </c>
      <c r="P43" s="2" t="s">
        <v>46</v>
      </c>
      <c r="Q43" s="2" t="s">
        <v>46</v>
      </c>
      <c r="R43" s="3" t="s">
        <v>46</v>
      </c>
      <c r="S43" s="8" t="str">
        <f t="shared" si="0"/>
        <v>"</v>
      </c>
      <c r="T43" s="8" t="str">
        <f t="shared" si="1"/>
        <v>_x000D_</v>
      </c>
      <c r="U43" s="5" t="str">
        <f>_xlfn.CONCAT(
HEADER!A43,DETALLES!A43,HEADER!J43,HEADER!T43,
HEADER!B43,HEADER!S43,DETALLES!B43,HEADER!S43,HEADER!K43,HEADER!T43,
HEADER!C43,HEADER!S43,DETALLES!C43,HEADER!S43,HEADER!K43,HEADER!T43,
HEADER!D43,DETALLES!D43,HEADER!J43,HEADER!T43,
HEADER!E43,HEADER!S43,DETALLES!E43,HEADER!S43,HEADER!K43,HEADER!T43,
HEADER!F43,DETALLES!F43,HEADER!O43,HEADER!T43,
HEADER!G43,DETALLES!G43,HEADER!P43,HEADER!T43,
HEADER!H43,DETALLES!H43,HEADER!Q43,HEADER!T43,
HEADER!I43,S43,DETALLES!J43,"1",DETALLES!M43,HEADER!S43,HEADER!R43)</f>
        <v>id: ,_x000D_titulo: "",_x000D_ubicacion: "",_x000D_precio: ,_x000D_tipo: "",_x000D_habitaciones: ,_x000D_banos: ,_x000D_area: ,_x000D_imagen: "1",</v>
      </c>
    </row>
    <row r="44" spans="1:21" customFormat="1" x14ac:dyDescent="0.25">
      <c r="A44" s="2" t="s">
        <v>48</v>
      </c>
      <c r="B44" s="3" t="s">
        <v>54</v>
      </c>
      <c r="C44" s="3" t="s">
        <v>55</v>
      </c>
      <c r="D44" s="2" t="s">
        <v>49</v>
      </c>
      <c r="E44" s="3" t="s">
        <v>56</v>
      </c>
      <c r="F44" s="2" t="s">
        <v>50</v>
      </c>
      <c r="G44" s="2" t="s">
        <v>51</v>
      </c>
      <c r="H44" s="2" t="s">
        <v>52</v>
      </c>
      <c r="I44" s="3" t="s">
        <v>57</v>
      </c>
      <c r="J44" s="2" t="s">
        <v>46</v>
      </c>
      <c r="K44" s="3" t="s">
        <v>46</v>
      </c>
      <c r="L44" s="3" t="s">
        <v>46</v>
      </c>
      <c r="M44" s="2" t="s">
        <v>46</v>
      </c>
      <c r="N44" s="3" t="s">
        <v>46</v>
      </c>
      <c r="O44" s="2" t="s">
        <v>46</v>
      </c>
      <c r="P44" s="2" t="s">
        <v>46</v>
      </c>
      <c r="Q44" s="2" t="s">
        <v>46</v>
      </c>
      <c r="R44" s="3" t="s">
        <v>46</v>
      </c>
      <c r="S44" s="8" t="str">
        <f t="shared" si="0"/>
        <v>"</v>
      </c>
      <c r="T44" s="8" t="str">
        <f t="shared" si="1"/>
        <v>_x000D_</v>
      </c>
      <c r="U44" s="5" t="str">
        <f>_xlfn.CONCAT(
HEADER!A44,DETALLES!A44,HEADER!J44,HEADER!T44,
HEADER!B44,HEADER!S44,DETALLES!B44,HEADER!S44,HEADER!K44,HEADER!T44,
HEADER!C44,HEADER!S44,DETALLES!C44,HEADER!S44,HEADER!K44,HEADER!T44,
HEADER!D44,DETALLES!D44,HEADER!J44,HEADER!T44,
HEADER!E44,HEADER!S44,DETALLES!E44,HEADER!S44,HEADER!K44,HEADER!T44,
HEADER!F44,DETALLES!F44,HEADER!O44,HEADER!T44,
HEADER!G44,DETALLES!G44,HEADER!P44,HEADER!T44,
HEADER!H44,DETALLES!H44,HEADER!Q44,HEADER!T44,
HEADER!I44,S44,DETALLES!J44,"1",DETALLES!M44,HEADER!S44,HEADER!R44)</f>
        <v>id: ,_x000D_titulo: "",_x000D_ubicacion: "",_x000D_precio: ,_x000D_tipo: "",_x000D_habitaciones: ,_x000D_banos: ,_x000D_area: ,_x000D_imagen: "1",</v>
      </c>
    </row>
    <row r="45" spans="1:21" customFormat="1" x14ac:dyDescent="0.25">
      <c r="A45" s="2" t="s">
        <v>48</v>
      </c>
      <c r="B45" s="3" t="s">
        <v>54</v>
      </c>
      <c r="C45" s="3" t="s">
        <v>55</v>
      </c>
      <c r="D45" s="2" t="s">
        <v>49</v>
      </c>
      <c r="E45" s="3" t="s">
        <v>56</v>
      </c>
      <c r="F45" s="2" t="s">
        <v>50</v>
      </c>
      <c r="G45" s="2" t="s">
        <v>51</v>
      </c>
      <c r="H45" s="2" t="s">
        <v>52</v>
      </c>
      <c r="I45" s="3" t="s">
        <v>57</v>
      </c>
      <c r="J45" s="2" t="s">
        <v>46</v>
      </c>
      <c r="K45" s="3" t="s">
        <v>46</v>
      </c>
      <c r="L45" s="3" t="s">
        <v>46</v>
      </c>
      <c r="M45" s="2" t="s">
        <v>46</v>
      </c>
      <c r="N45" s="3" t="s">
        <v>46</v>
      </c>
      <c r="O45" s="2" t="s">
        <v>46</v>
      </c>
      <c r="P45" s="2" t="s">
        <v>46</v>
      </c>
      <c r="Q45" s="2" t="s">
        <v>46</v>
      </c>
      <c r="R45" s="3" t="s">
        <v>46</v>
      </c>
      <c r="S45" s="8" t="str">
        <f t="shared" si="0"/>
        <v>"</v>
      </c>
      <c r="T45" s="8" t="str">
        <f t="shared" si="1"/>
        <v>_x000D_</v>
      </c>
      <c r="U45" s="5" t="str">
        <f>_xlfn.CONCAT(
HEADER!A45,DETALLES!A45,HEADER!J45,HEADER!T45,
HEADER!B45,HEADER!S45,DETALLES!B45,HEADER!S45,HEADER!K45,HEADER!T45,
HEADER!C45,HEADER!S45,DETALLES!C45,HEADER!S45,HEADER!K45,HEADER!T45,
HEADER!D45,DETALLES!D45,HEADER!J45,HEADER!T45,
HEADER!E45,HEADER!S45,DETALLES!E45,HEADER!S45,HEADER!K45,HEADER!T45,
HEADER!F45,DETALLES!F45,HEADER!O45,HEADER!T45,
HEADER!G45,DETALLES!G45,HEADER!P45,HEADER!T45,
HEADER!H45,DETALLES!H45,HEADER!Q45,HEADER!T45,
HEADER!I45,S45,DETALLES!J45,"1",DETALLES!M45,HEADER!S45,HEADER!R45)</f>
        <v>id: ,_x000D_titulo: "",_x000D_ubicacion: "",_x000D_precio: ,_x000D_tipo: "",_x000D_habitaciones: ,_x000D_banos: ,_x000D_area: ,_x000D_imagen: "1",</v>
      </c>
    </row>
    <row r="46" spans="1:21" customFormat="1" x14ac:dyDescent="0.25">
      <c r="A46" s="2" t="s">
        <v>48</v>
      </c>
      <c r="B46" s="3" t="s">
        <v>54</v>
      </c>
      <c r="C46" s="3" t="s">
        <v>55</v>
      </c>
      <c r="D46" s="2" t="s">
        <v>49</v>
      </c>
      <c r="E46" s="3" t="s">
        <v>56</v>
      </c>
      <c r="F46" s="2" t="s">
        <v>50</v>
      </c>
      <c r="G46" s="2" t="s">
        <v>51</v>
      </c>
      <c r="H46" s="2" t="s">
        <v>52</v>
      </c>
      <c r="I46" s="3" t="s">
        <v>57</v>
      </c>
      <c r="J46" s="2" t="s">
        <v>46</v>
      </c>
      <c r="K46" s="3" t="s">
        <v>46</v>
      </c>
      <c r="L46" s="3" t="s">
        <v>46</v>
      </c>
      <c r="M46" s="2" t="s">
        <v>46</v>
      </c>
      <c r="N46" s="3" t="s">
        <v>46</v>
      </c>
      <c r="O46" s="2" t="s">
        <v>46</v>
      </c>
      <c r="P46" s="2" t="s">
        <v>46</v>
      </c>
      <c r="Q46" s="2" t="s">
        <v>46</v>
      </c>
      <c r="R46" s="3" t="s">
        <v>46</v>
      </c>
      <c r="S46" s="8" t="str">
        <f t="shared" si="0"/>
        <v>"</v>
      </c>
      <c r="T46" s="8" t="str">
        <f t="shared" si="1"/>
        <v>_x000D_</v>
      </c>
      <c r="U46" s="5" t="str">
        <f>_xlfn.CONCAT(
HEADER!A46,DETALLES!A46,HEADER!J46,HEADER!T46,
HEADER!B46,HEADER!S46,DETALLES!B46,HEADER!S46,HEADER!K46,HEADER!T46,
HEADER!C46,HEADER!S46,DETALLES!C46,HEADER!S46,HEADER!K46,HEADER!T46,
HEADER!D46,DETALLES!D46,HEADER!J46,HEADER!T46,
HEADER!E46,HEADER!S46,DETALLES!E46,HEADER!S46,HEADER!K46,HEADER!T46,
HEADER!F46,DETALLES!F46,HEADER!O46,HEADER!T46,
HEADER!G46,DETALLES!G46,HEADER!P46,HEADER!T46,
HEADER!H46,DETALLES!H46,HEADER!Q46,HEADER!T46,
HEADER!I46,S46,DETALLES!J46,"1",DETALLES!M46,HEADER!S46,HEADER!R46)</f>
        <v>id: ,_x000D_titulo: "",_x000D_ubicacion: "",_x000D_precio: ,_x000D_tipo: "",_x000D_habitaciones: ,_x000D_banos: ,_x000D_area: ,_x000D_imagen: "1",</v>
      </c>
    </row>
    <row r="47" spans="1:21" customFormat="1" x14ac:dyDescent="0.25">
      <c r="A47" s="2" t="s">
        <v>48</v>
      </c>
      <c r="B47" s="3" t="s">
        <v>54</v>
      </c>
      <c r="C47" s="3" t="s">
        <v>55</v>
      </c>
      <c r="D47" s="2" t="s">
        <v>49</v>
      </c>
      <c r="E47" s="3" t="s">
        <v>56</v>
      </c>
      <c r="F47" s="2" t="s">
        <v>50</v>
      </c>
      <c r="G47" s="2" t="s">
        <v>51</v>
      </c>
      <c r="H47" s="2" t="s">
        <v>52</v>
      </c>
      <c r="I47" s="3" t="s">
        <v>57</v>
      </c>
      <c r="J47" s="2" t="s">
        <v>46</v>
      </c>
      <c r="K47" s="3" t="s">
        <v>46</v>
      </c>
      <c r="L47" s="3" t="s">
        <v>46</v>
      </c>
      <c r="M47" s="2" t="s">
        <v>46</v>
      </c>
      <c r="N47" s="3" t="s">
        <v>46</v>
      </c>
      <c r="O47" s="2" t="s">
        <v>46</v>
      </c>
      <c r="P47" s="2" t="s">
        <v>46</v>
      </c>
      <c r="Q47" s="2" t="s">
        <v>46</v>
      </c>
      <c r="R47" s="3" t="s">
        <v>46</v>
      </c>
      <c r="S47" s="8" t="str">
        <f t="shared" si="0"/>
        <v>"</v>
      </c>
      <c r="T47" s="8" t="str">
        <f t="shared" si="1"/>
        <v>_x000D_</v>
      </c>
      <c r="U47" s="5" t="str">
        <f>_xlfn.CONCAT(
HEADER!A47,DETALLES!A47,HEADER!J47,HEADER!T47,
HEADER!B47,HEADER!S47,DETALLES!B47,HEADER!S47,HEADER!K47,HEADER!T47,
HEADER!C47,HEADER!S47,DETALLES!C47,HEADER!S47,HEADER!K47,HEADER!T47,
HEADER!D47,DETALLES!D47,HEADER!J47,HEADER!T47,
HEADER!E47,HEADER!S47,DETALLES!E47,HEADER!S47,HEADER!K47,HEADER!T47,
HEADER!F47,DETALLES!F47,HEADER!O47,HEADER!T47,
HEADER!G47,DETALLES!G47,HEADER!P47,HEADER!T47,
HEADER!H47,DETALLES!H47,HEADER!Q47,HEADER!T47,
HEADER!I47,S47,DETALLES!J47,"1",DETALLES!M47,HEADER!S47,HEADER!R47)</f>
        <v>id: ,_x000D_titulo: "",_x000D_ubicacion: "",_x000D_precio: ,_x000D_tipo: "",_x000D_habitaciones: ,_x000D_banos: ,_x000D_area: ,_x000D_imagen: "1",</v>
      </c>
    </row>
    <row r="48" spans="1:21" customFormat="1" x14ac:dyDescent="0.25">
      <c r="A48" s="2" t="s">
        <v>48</v>
      </c>
      <c r="B48" s="3" t="s">
        <v>54</v>
      </c>
      <c r="C48" s="3" t="s">
        <v>55</v>
      </c>
      <c r="D48" s="2" t="s">
        <v>49</v>
      </c>
      <c r="E48" s="3" t="s">
        <v>56</v>
      </c>
      <c r="F48" s="2" t="s">
        <v>50</v>
      </c>
      <c r="G48" s="2" t="s">
        <v>51</v>
      </c>
      <c r="H48" s="2" t="s">
        <v>52</v>
      </c>
      <c r="I48" s="3" t="s">
        <v>57</v>
      </c>
      <c r="J48" s="2" t="s">
        <v>46</v>
      </c>
      <c r="K48" s="3" t="s">
        <v>46</v>
      </c>
      <c r="L48" s="3" t="s">
        <v>46</v>
      </c>
      <c r="M48" s="2" t="s">
        <v>46</v>
      </c>
      <c r="N48" s="3" t="s">
        <v>46</v>
      </c>
      <c r="O48" s="2" t="s">
        <v>46</v>
      </c>
      <c r="P48" s="2" t="s">
        <v>46</v>
      </c>
      <c r="Q48" s="2" t="s">
        <v>46</v>
      </c>
      <c r="R48" s="3" t="s">
        <v>46</v>
      </c>
      <c r="S48" s="8" t="str">
        <f t="shared" si="0"/>
        <v>"</v>
      </c>
      <c r="T48" s="8" t="str">
        <f t="shared" si="1"/>
        <v>_x000D_</v>
      </c>
      <c r="U48" s="5" t="str">
        <f>_xlfn.CONCAT(
HEADER!A48,DETALLES!A48,HEADER!J48,HEADER!T48,
HEADER!B48,HEADER!S48,DETALLES!B48,HEADER!S48,HEADER!K48,HEADER!T48,
HEADER!C48,HEADER!S48,DETALLES!C48,HEADER!S48,HEADER!K48,HEADER!T48,
HEADER!D48,DETALLES!D48,HEADER!J48,HEADER!T48,
HEADER!E48,HEADER!S48,DETALLES!E48,HEADER!S48,HEADER!K48,HEADER!T48,
HEADER!F48,DETALLES!F48,HEADER!O48,HEADER!T48,
HEADER!G48,DETALLES!G48,HEADER!P48,HEADER!T48,
HEADER!H48,DETALLES!H48,HEADER!Q48,HEADER!T48,
HEADER!I48,S48,DETALLES!J48,"1",DETALLES!M48,HEADER!S48,HEADER!R48)</f>
        <v>id: ,_x000D_titulo: "",_x000D_ubicacion: "",_x000D_precio: ,_x000D_tipo: "",_x000D_habitaciones: ,_x000D_banos: ,_x000D_area: ,_x000D_imagen: "1",</v>
      </c>
    </row>
    <row r="49" spans="1:21" customFormat="1" x14ac:dyDescent="0.25">
      <c r="A49" s="2" t="s">
        <v>48</v>
      </c>
      <c r="B49" s="3" t="s">
        <v>54</v>
      </c>
      <c r="C49" s="3" t="s">
        <v>55</v>
      </c>
      <c r="D49" s="2" t="s">
        <v>49</v>
      </c>
      <c r="E49" s="3" t="s">
        <v>56</v>
      </c>
      <c r="F49" s="2" t="s">
        <v>50</v>
      </c>
      <c r="G49" s="2" t="s">
        <v>51</v>
      </c>
      <c r="H49" s="2" t="s">
        <v>52</v>
      </c>
      <c r="I49" s="3" t="s">
        <v>57</v>
      </c>
      <c r="J49" s="2" t="s">
        <v>46</v>
      </c>
      <c r="K49" s="3" t="s">
        <v>46</v>
      </c>
      <c r="L49" s="3" t="s">
        <v>46</v>
      </c>
      <c r="M49" s="2" t="s">
        <v>46</v>
      </c>
      <c r="N49" s="3" t="s">
        <v>46</v>
      </c>
      <c r="O49" s="2" t="s">
        <v>46</v>
      </c>
      <c r="P49" s="2" t="s">
        <v>46</v>
      </c>
      <c r="Q49" s="2" t="s">
        <v>46</v>
      </c>
      <c r="R49" s="3" t="s">
        <v>46</v>
      </c>
      <c r="S49" s="8" t="str">
        <f t="shared" si="0"/>
        <v>"</v>
      </c>
      <c r="T49" s="8" t="str">
        <f t="shared" si="1"/>
        <v>_x000D_</v>
      </c>
      <c r="U49" s="5" t="str">
        <f>_xlfn.CONCAT(
HEADER!A49,DETALLES!A49,HEADER!J49,HEADER!T49,
HEADER!B49,HEADER!S49,DETALLES!B49,HEADER!S49,HEADER!K49,HEADER!T49,
HEADER!C49,HEADER!S49,DETALLES!C49,HEADER!S49,HEADER!K49,HEADER!T49,
HEADER!D49,DETALLES!D49,HEADER!J49,HEADER!T49,
HEADER!E49,HEADER!S49,DETALLES!E49,HEADER!S49,HEADER!K49,HEADER!T49,
HEADER!F49,DETALLES!F49,HEADER!O49,HEADER!T49,
HEADER!G49,DETALLES!G49,HEADER!P49,HEADER!T49,
HEADER!H49,DETALLES!H49,HEADER!Q49,HEADER!T49,
HEADER!I49,S49,DETALLES!J49,"1",DETALLES!M49,HEADER!S49,HEADER!R49)</f>
        <v>id: ,_x000D_titulo: "",_x000D_ubicacion: "",_x000D_precio: ,_x000D_tipo: "",_x000D_habitaciones: ,_x000D_banos: ,_x000D_area: ,_x000D_imagen: "1",</v>
      </c>
    </row>
    <row r="50" spans="1:21" customFormat="1" x14ac:dyDescent="0.25">
      <c r="A50" s="2" t="s">
        <v>48</v>
      </c>
      <c r="B50" s="3" t="s">
        <v>54</v>
      </c>
      <c r="C50" s="3" t="s">
        <v>55</v>
      </c>
      <c r="D50" s="2" t="s">
        <v>49</v>
      </c>
      <c r="E50" s="3" t="s">
        <v>56</v>
      </c>
      <c r="F50" s="2" t="s">
        <v>50</v>
      </c>
      <c r="G50" s="2" t="s">
        <v>51</v>
      </c>
      <c r="H50" s="2" t="s">
        <v>52</v>
      </c>
      <c r="I50" s="3" t="s">
        <v>57</v>
      </c>
      <c r="J50" s="2" t="s">
        <v>46</v>
      </c>
      <c r="K50" s="3" t="s">
        <v>46</v>
      </c>
      <c r="L50" s="3" t="s">
        <v>46</v>
      </c>
      <c r="M50" s="2" t="s">
        <v>46</v>
      </c>
      <c r="N50" s="3" t="s">
        <v>46</v>
      </c>
      <c r="O50" s="2" t="s">
        <v>46</v>
      </c>
      <c r="P50" s="2" t="s">
        <v>46</v>
      </c>
      <c r="Q50" s="2" t="s">
        <v>46</v>
      </c>
      <c r="R50" s="3" t="s">
        <v>46</v>
      </c>
      <c r="S50" s="8" t="str">
        <f t="shared" si="0"/>
        <v>"</v>
      </c>
      <c r="T50" s="8" t="str">
        <f t="shared" si="1"/>
        <v>_x000D_</v>
      </c>
      <c r="U50" s="5" t="str">
        <f>_xlfn.CONCAT(
HEADER!A50,DETALLES!A50,HEADER!J50,HEADER!T50,
HEADER!B50,HEADER!S50,DETALLES!B50,HEADER!S50,HEADER!K50,HEADER!T50,
HEADER!C50,HEADER!S50,DETALLES!C50,HEADER!S50,HEADER!K50,HEADER!T50,
HEADER!D50,DETALLES!D50,HEADER!J50,HEADER!T50,
HEADER!E50,HEADER!S50,DETALLES!E50,HEADER!S50,HEADER!K50,HEADER!T50,
HEADER!F50,DETALLES!F50,HEADER!O50,HEADER!T50,
HEADER!G50,DETALLES!G50,HEADER!P50,HEADER!T50,
HEADER!H50,DETALLES!H50,HEADER!Q50,HEADER!T50,
HEADER!I50,S50,DETALLES!J50,"1",DETALLES!M50,HEADER!S50,HEADER!R50)</f>
        <v>id: ,_x000D_titulo: "",_x000D_ubicacion: "",_x000D_precio: ,_x000D_tipo: "",_x000D_habitaciones: ,_x000D_banos: ,_x000D_area: ,_x000D_imagen: "1",</v>
      </c>
    </row>
    <row r="51" spans="1:21" customFormat="1" x14ac:dyDescent="0.25">
      <c r="A51" s="2" t="s">
        <v>48</v>
      </c>
      <c r="B51" s="3" t="s">
        <v>54</v>
      </c>
      <c r="C51" s="3" t="s">
        <v>55</v>
      </c>
      <c r="D51" s="2" t="s">
        <v>49</v>
      </c>
      <c r="E51" s="3" t="s">
        <v>56</v>
      </c>
      <c r="F51" s="2" t="s">
        <v>50</v>
      </c>
      <c r="G51" s="2" t="s">
        <v>51</v>
      </c>
      <c r="H51" s="2" t="s">
        <v>52</v>
      </c>
      <c r="I51" s="3" t="s">
        <v>57</v>
      </c>
      <c r="J51" s="2" t="s">
        <v>46</v>
      </c>
      <c r="K51" s="3" t="s">
        <v>46</v>
      </c>
      <c r="L51" s="3" t="s">
        <v>46</v>
      </c>
      <c r="M51" s="2" t="s">
        <v>46</v>
      </c>
      <c r="N51" s="3" t="s">
        <v>46</v>
      </c>
      <c r="O51" s="2" t="s">
        <v>46</v>
      </c>
      <c r="P51" s="2" t="s">
        <v>46</v>
      </c>
      <c r="Q51" s="2" t="s">
        <v>46</v>
      </c>
      <c r="R51" s="3" t="s">
        <v>46</v>
      </c>
      <c r="S51" s="8" t="str">
        <f t="shared" si="0"/>
        <v>"</v>
      </c>
      <c r="T51" s="8" t="str">
        <f t="shared" si="1"/>
        <v>_x000D_</v>
      </c>
      <c r="U51" s="5" t="str">
        <f>_xlfn.CONCAT(
HEADER!A51,DETALLES!A51,HEADER!J51,HEADER!T51,
HEADER!B51,HEADER!S51,DETALLES!B51,HEADER!S51,HEADER!K51,HEADER!T51,
HEADER!C51,HEADER!S51,DETALLES!C51,HEADER!S51,HEADER!K51,HEADER!T51,
HEADER!D51,DETALLES!D51,HEADER!J51,HEADER!T51,
HEADER!E51,HEADER!S51,DETALLES!E51,HEADER!S51,HEADER!K51,HEADER!T51,
HEADER!F51,DETALLES!F51,HEADER!O51,HEADER!T51,
HEADER!G51,DETALLES!G51,HEADER!P51,HEADER!T51,
HEADER!H51,DETALLES!H51,HEADER!Q51,HEADER!T51,
HEADER!I51,S51,DETALLES!J51,"1",DETALLES!M51,HEADER!S51,HEADER!R51)</f>
        <v>id: ,_x000D_titulo: "",_x000D_ubicacion: "",_x000D_precio: ,_x000D_tipo: "",_x000D_habitaciones: ,_x000D_banos: ,_x000D_area: ,_x000D_imagen: "1",</v>
      </c>
    </row>
    <row r="52" spans="1:21" customFormat="1" x14ac:dyDescent="0.25">
      <c r="A52" s="2" t="s">
        <v>48</v>
      </c>
      <c r="B52" s="3" t="s">
        <v>54</v>
      </c>
      <c r="C52" s="3" t="s">
        <v>55</v>
      </c>
      <c r="D52" s="2" t="s">
        <v>49</v>
      </c>
      <c r="E52" s="3" t="s">
        <v>56</v>
      </c>
      <c r="F52" s="2" t="s">
        <v>50</v>
      </c>
      <c r="G52" s="2" t="s">
        <v>51</v>
      </c>
      <c r="H52" s="2" t="s">
        <v>52</v>
      </c>
      <c r="I52" s="3" t="s">
        <v>57</v>
      </c>
      <c r="J52" s="2" t="s">
        <v>46</v>
      </c>
      <c r="K52" s="3" t="s">
        <v>46</v>
      </c>
      <c r="L52" s="3" t="s">
        <v>46</v>
      </c>
      <c r="M52" s="2" t="s">
        <v>46</v>
      </c>
      <c r="N52" s="3" t="s">
        <v>46</v>
      </c>
      <c r="O52" s="2" t="s">
        <v>46</v>
      </c>
      <c r="P52" s="2" t="s">
        <v>46</v>
      </c>
      <c r="Q52" s="2" t="s">
        <v>46</v>
      </c>
      <c r="R52" s="3" t="s">
        <v>46</v>
      </c>
      <c r="S52" s="8" t="str">
        <f t="shared" si="0"/>
        <v>"</v>
      </c>
      <c r="T52" s="8" t="str">
        <f t="shared" si="1"/>
        <v>_x000D_</v>
      </c>
      <c r="U52" s="5" t="str">
        <f>_xlfn.CONCAT(
HEADER!A52,DETALLES!A52,HEADER!J52,HEADER!T52,
HEADER!B52,HEADER!S52,DETALLES!B52,HEADER!S52,HEADER!K52,HEADER!T52,
HEADER!C52,HEADER!S52,DETALLES!C52,HEADER!S52,HEADER!K52,HEADER!T52,
HEADER!D52,DETALLES!D52,HEADER!J52,HEADER!T52,
HEADER!E52,HEADER!S52,DETALLES!E52,HEADER!S52,HEADER!K52,HEADER!T52,
HEADER!F52,DETALLES!F52,HEADER!O52,HEADER!T52,
HEADER!G52,DETALLES!G52,HEADER!P52,HEADER!T52,
HEADER!H52,DETALLES!H52,HEADER!Q52,HEADER!T52,
HEADER!I52,S52,DETALLES!J52,"1",DETALLES!M52,HEADER!S52,HEADER!R52)</f>
        <v>id: ,_x000D_titulo: "",_x000D_ubicacion: "",_x000D_precio: ,_x000D_tipo: "",_x000D_habitaciones: ,_x000D_banos: ,_x000D_area: ,_x000D_imagen: "1",</v>
      </c>
    </row>
    <row r="53" spans="1:21" customFormat="1" x14ac:dyDescent="0.25">
      <c r="A53" s="2" t="s">
        <v>48</v>
      </c>
      <c r="B53" s="3" t="s">
        <v>54</v>
      </c>
      <c r="C53" s="3" t="s">
        <v>55</v>
      </c>
      <c r="D53" s="2" t="s">
        <v>49</v>
      </c>
      <c r="E53" s="3" t="s">
        <v>56</v>
      </c>
      <c r="F53" s="2" t="s">
        <v>50</v>
      </c>
      <c r="G53" s="2" t="s">
        <v>51</v>
      </c>
      <c r="H53" s="2" t="s">
        <v>52</v>
      </c>
      <c r="I53" s="3" t="s">
        <v>57</v>
      </c>
      <c r="J53" s="2" t="s">
        <v>46</v>
      </c>
      <c r="K53" s="3" t="s">
        <v>46</v>
      </c>
      <c r="L53" s="3" t="s">
        <v>46</v>
      </c>
      <c r="M53" s="2" t="s">
        <v>46</v>
      </c>
      <c r="N53" s="3" t="s">
        <v>46</v>
      </c>
      <c r="O53" s="2" t="s">
        <v>46</v>
      </c>
      <c r="P53" s="2" t="s">
        <v>46</v>
      </c>
      <c r="Q53" s="2" t="s">
        <v>46</v>
      </c>
      <c r="R53" s="3" t="s">
        <v>46</v>
      </c>
      <c r="S53" s="8" t="str">
        <f t="shared" si="0"/>
        <v>"</v>
      </c>
      <c r="T53" s="8" t="str">
        <f t="shared" si="1"/>
        <v>_x000D_</v>
      </c>
      <c r="U53" s="5" t="str">
        <f>_xlfn.CONCAT(
HEADER!A53,DETALLES!A53,HEADER!J53,HEADER!T53,
HEADER!B53,HEADER!S53,DETALLES!B53,HEADER!S53,HEADER!K53,HEADER!T53,
HEADER!C53,HEADER!S53,DETALLES!C53,HEADER!S53,HEADER!K53,HEADER!T53,
HEADER!D53,DETALLES!D53,HEADER!J53,HEADER!T53,
HEADER!E53,HEADER!S53,DETALLES!E53,HEADER!S53,HEADER!K53,HEADER!T53,
HEADER!F53,DETALLES!F53,HEADER!O53,HEADER!T53,
HEADER!G53,DETALLES!G53,HEADER!P53,HEADER!T53,
HEADER!H53,DETALLES!H53,HEADER!Q53,HEADER!T53,
HEADER!I53,S53,DETALLES!J53,"1",DETALLES!M53,HEADER!S53,HEADER!R53)</f>
        <v>id: ,_x000D_titulo: "",_x000D_ubicacion: "",_x000D_precio: ,_x000D_tipo: "",_x000D_habitaciones: ,_x000D_banos: ,_x000D_area: ,_x000D_imagen: "1",</v>
      </c>
    </row>
    <row r="54" spans="1:21" customFormat="1" x14ac:dyDescent="0.25">
      <c r="A54" s="2" t="s">
        <v>48</v>
      </c>
      <c r="B54" s="3" t="s">
        <v>54</v>
      </c>
      <c r="C54" s="3" t="s">
        <v>55</v>
      </c>
      <c r="D54" s="2" t="s">
        <v>49</v>
      </c>
      <c r="E54" s="3" t="s">
        <v>56</v>
      </c>
      <c r="F54" s="2" t="s">
        <v>50</v>
      </c>
      <c r="G54" s="2" t="s">
        <v>51</v>
      </c>
      <c r="H54" s="2" t="s">
        <v>52</v>
      </c>
      <c r="I54" s="3" t="s">
        <v>57</v>
      </c>
      <c r="J54" s="2" t="s">
        <v>46</v>
      </c>
      <c r="K54" s="3" t="s">
        <v>46</v>
      </c>
      <c r="L54" s="3" t="s">
        <v>46</v>
      </c>
      <c r="M54" s="2" t="s">
        <v>46</v>
      </c>
      <c r="N54" s="3" t="s">
        <v>46</v>
      </c>
      <c r="O54" s="2" t="s">
        <v>46</v>
      </c>
      <c r="P54" s="2" t="s">
        <v>46</v>
      </c>
      <c r="Q54" s="2" t="s">
        <v>46</v>
      </c>
      <c r="R54" s="3" t="s">
        <v>46</v>
      </c>
      <c r="S54" s="8" t="str">
        <f t="shared" si="0"/>
        <v>"</v>
      </c>
      <c r="T54" s="8" t="str">
        <f t="shared" si="1"/>
        <v>_x000D_</v>
      </c>
      <c r="U54" s="5" t="str">
        <f>_xlfn.CONCAT(
HEADER!A54,DETALLES!A54,HEADER!J54,HEADER!T54,
HEADER!B54,HEADER!S54,DETALLES!B54,HEADER!S54,HEADER!K54,HEADER!T54,
HEADER!C54,HEADER!S54,DETALLES!C54,HEADER!S54,HEADER!K54,HEADER!T54,
HEADER!D54,DETALLES!D54,HEADER!J54,HEADER!T54,
HEADER!E54,HEADER!S54,DETALLES!E54,HEADER!S54,HEADER!K54,HEADER!T54,
HEADER!F54,DETALLES!F54,HEADER!O54,HEADER!T54,
HEADER!G54,DETALLES!G54,HEADER!P54,HEADER!T54,
HEADER!H54,DETALLES!H54,HEADER!Q54,HEADER!T54,
HEADER!I54,S54,DETALLES!J54,"1",DETALLES!M54,HEADER!S54,HEADER!R54)</f>
        <v>id: ,_x000D_titulo: "",_x000D_ubicacion: "",_x000D_precio: ,_x000D_tipo: "",_x000D_habitaciones: ,_x000D_banos: ,_x000D_area: ,_x000D_imagen: "1",</v>
      </c>
    </row>
    <row r="55" spans="1:21" customFormat="1" x14ac:dyDescent="0.25">
      <c r="A55" s="2" t="s">
        <v>48</v>
      </c>
      <c r="B55" s="3" t="s">
        <v>54</v>
      </c>
      <c r="C55" s="3" t="s">
        <v>55</v>
      </c>
      <c r="D55" s="2" t="s">
        <v>49</v>
      </c>
      <c r="E55" s="3" t="s">
        <v>56</v>
      </c>
      <c r="F55" s="2" t="s">
        <v>50</v>
      </c>
      <c r="G55" s="2" t="s">
        <v>51</v>
      </c>
      <c r="H55" s="2" t="s">
        <v>52</v>
      </c>
      <c r="I55" s="3" t="s">
        <v>57</v>
      </c>
      <c r="J55" s="2" t="s">
        <v>46</v>
      </c>
      <c r="K55" s="3" t="s">
        <v>46</v>
      </c>
      <c r="L55" s="3" t="s">
        <v>46</v>
      </c>
      <c r="M55" s="2" t="s">
        <v>46</v>
      </c>
      <c r="N55" s="3" t="s">
        <v>46</v>
      </c>
      <c r="O55" s="2" t="s">
        <v>46</v>
      </c>
      <c r="P55" s="2" t="s">
        <v>46</v>
      </c>
      <c r="Q55" s="2" t="s">
        <v>46</v>
      </c>
      <c r="R55" s="3" t="s">
        <v>46</v>
      </c>
      <c r="S55" s="8" t="str">
        <f t="shared" si="0"/>
        <v>"</v>
      </c>
      <c r="T55" s="8" t="str">
        <f t="shared" si="1"/>
        <v>_x000D_</v>
      </c>
      <c r="U55" s="5" t="str">
        <f>_xlfn.CONCAT(
HEADER!A55,DETALLES!A55,HEADER!J55,HEADER!T55,
HEADER!B55,HEADER!S55,DETALLES!B55,HEADER!S55,HEADER!K55,HEADER!T55,
HEADER!C55,HEADER!S55,DETALLES!C55,HEADER!S55,HEADER!K55,HEADER!T55,
HEADER!D55,DETALLES!D55,HEADER!J55,HEADER!T55,
HEADER!E55,HEADER!S55,DETALLES!E55,HEADER!S55,HEADER!K55,HEADER!T55,
HEADER!F55,DETALLES!F55,HEADER!O55,HEADER!T55,
HEADER!G55,DETALLES!G55,HEADER!P55,HEADER!T55,
HEADER!H55,DETALLES!H55,HEADER!Q55,HEADER!T55,
HEADER!I55,S55,DETALLES!J55,"1",DETALLES!M55,HEADER!S55,HEADER!R55)</f>
        <v>id: ,_x000D_titulo: "",_x000D_ubicacion: "",_x000D_precio: ,_x000D_tipo: "",_x000D_habitaciones: ,_x000D_banos: ,_x000D_area: ,_x000D_imagen: "1",</v>
      </c>
    </row>
    <row r="56" spans="1:21" customFormat="1" x14ac:dyDescent="0.25">
      <c r="A56" s="2" t="s">
        <v>48</v>
      </c>
      <c r="B56" s="3" t="s">
        <v>54</v>
      </c>
      <c r="C56" s="3" t="s">
        <v>55</v>
      </c>
      <c r="D56" s="2" t="s">
        <v>49</v>
      </c>
      <c r="E56" s="3" t="s">
        <v>56</v>
      </c>
      <c r="F56" s="2" t="s">
        <v>50</v>
      </c>
      <c r="G56" s="2" t="s">
        <v>51</v>
      </c>
      <c r="H56" s="2" t="s">
        <v>52</v>
      </c>
      <c r="I56" s="3" t="s">
        <v>57</v>
      </c>
      <c r="J56" s="2" t="s">
        <v>46</v>
      </c>
      <c r="K56" s="3" t="s">
        <v>46</v>
      </c>
      <c r="L56" s="3" t="s">
        <v>46</v>
      </c>
      <c r="M56" s="2" t="s">
        <v>46</v>
      </c>
      <c r="N56" s="3" t="s">
        <v>46</v>
      </c>
      <c r="O56" s="2" t="s">
        <v>46</v>
      </c>
      <c r="P56" s="2" t="s">
        <v>46</v>
      </c>
      <c r="Q56" s="2" t="s">
        <v>46</v>
      </c>
      <c r="R56" s="3" t="s">
        <v>46</v>
      </c>
      <c r="S56" s="8" t="str">
        <f t="shared" si="0"/>
        <v>"</v>
      </c>
      <c r="T56" s="8" t="str">
        <f t="shared" si="1"/>
        <v>_x000D_</v>
      </c>
      <c r="U56" s="5" t="str">
        <f>_xlfn.CONCAT(
HEADER!A56,DETALLES!A56,HEADER!J56,HEADER!T56,
HEADER!B56,HEADER!S56,DETALLES!B56,HEADER!S56,HEADER!K56,HEADER!T56,
HEADER!C56,HEADER!S56,DETALLES!C56,HEADER!S56,HEADER!K56,HEADER!T56,
HEADER!D56,DETALLES!D56,HEADER!J56,HEADER!T56,
HEADER!E56,HEADER!S56,DETALLES!E56,HEADER!S56,HEADER!K56,HEADER!T56,
HEADER!F56,DETALLES!F56,HEADER!O56,HEADER!T56,
HEADER!G56,DETALLES!G56,HEADER!P56,HEADER!T56,
HEADER!H56,DETALLES!H56,HEADER!Q56,HEADER!T56,
HEADER!I56,S56,DETALLES!J56,"1",DETALLES!M56,HEADER!S56,HEADER!R56)</f>
        <v>id: ,_x000D_titulo: "",_x000D_ubicacion: "",_x000D_precio: ,_x000D_tipo: "",_x000D_habitaciones: ,_x000D_banos: ,_x000D_area: ,_x000D_imagen: "1",</v>
      </c>
    </row>
    <row r="57" spans="1:21" customFormat="1" x14ac:dyDescent="0.25">
      <c r="A57" s="2" t="s">
        <v>48</v>
      </c>
      <c r="B57" s="3" t="s">
        <v>54</v>
      </c>
      <c r="C57" s="3" t="s">
        <v>55</v>
      </c>
      <c r="D57" s="2" t="s">
        <v>49</v>
      </c>
      <c r="E57" s="3" t="s">
        <v>56</v>
      </c>
      <c r="F57" s="2" t="s">
        <v>50</v>
      </c>
      <c r="G57" s="2" t="s">
        <v>51</v>
      </c>
      <c r="H57" s="2" t="s">
        <v>52</v>
      </c>
      <c r="I57" s="3" t="s">
        <v>57</v>
      </c>
      <c r="J57" s="2" t="s">
        <v>46</v>
      </c>
      <c r="K57" s="3" t="s">
        <v>46</v>
      </c>
      <c r="L57" s="3" t="s">
        <v>46</v>
      </c>
      <c r="M57" s="2" t="s">
        <v>46</v>
      </c>
      <c r="N57" s="3" t="s">
        <v>46</v>
      </c>
      <c r="O57" s="2" t="s">
        <v>46</v>
      </c>
      <c r="P57" s="2" t="s">
        <v>46</v>
      </c>
      <c r="Q57" s="2" t="s">
        <v>46</v>
      </c>
      <c r="R57" s="3" t="s">
        <v>46</v>
      </c>
      <c r="S57" s="8" t="str">
        <f t="shared" si="0"/>
        <v>"</v>
      </c>
      <c r="T57" s="8" t="str">
        <f t="shared" si="1"/>
        <v>_x000D_</v>
      </c>
      <c r="U57" s="5" t="str">
        <f>_xlfn.CONCAT(
HEADER!A57,DETALLES!A57,HEADER!J57,HEADER!T57,
HEADER!B57,HEADER!S57,DETALLES!B57,HEADER!S57,HEADER!K57,HEADER!T57,
HEADER!C57,HEADER!S57,DETALLES!C57,HEADER!S57,HEADER!K57,HEADER!T57,
HEADER!D57,DETALLES!D57,HEADER!J57,HEADER!T57,
HEADER!E57,HEADER!S57,DETALLES!E57,HEADER!S57,HEADER!K57,HEADER!T57,
HEADER!F57,DETALLES!F57,HEADER!O57,HEADER!T57,
HEADER!G57,DETALLES!G57,HEADER!P57,HEADER!T57,
HEADER!H57,DETALLES!H57,HEADER!Q57,HEADER!T57,
HEADER!I57,S57,DETALLES!J57,"1",DETALLES!M57,HEADER!S57,HEADER!R57)</f>
        <v>id: ,_x000D_titulo: "",_x000D_ubicacion: "",_x000D_precio: ,_x000D_tipo: "",_x000D_habitaciones: ,_x000D_banos: ,_x000D_area: ,_x000D_imagen: "1",</v>
      </c>
    </row>
    <row r="58" spans="1:21" customFormat="1" x14ac:dyDescent="0.25">
      <c r="A58" s="2" t="s">
        <v>48</v>
      </c>
      <c r="B58" s="3" t="s">
        <v>54</v>
      </c>
      <c r="C58" s="3" t="s">
        <v>55</v>
      </c>
      <c r="D58" s="2" t="s">
        <v>49</v>
      </c>
      <c r="E58" s="3" t="s">
        <v>56</v>
      </c>
      <c r="F58" s="2" t="s">
        <v>50</v>
      </c>
      <c r="G58" s="2" t="s">
        <v>51</v>
      </c>
      <c r="H58" s="2" t="s">
        <v>52</v>
      </c>
      <c r="I58" s="3" t="s">
        <v>57</v>
      </c>
      <c r="J58" s="2" t="s">
        <v>46</v>
      </c>
      <c r="K58" s="3" t="s">
        <v>46</v>
      </c>
      <c r="L58" s="3" t="s">
        <v>46</v>
      </c>
      <c r="M58" s="2" t="s">
        <v>46</v>
      </c>
      <c r="N58" s="3" t="s">
        <v>46</v>
      </c>
      <c r="O58" s="2" t="s">
        <v>46</v>
      </c>
      <c r="P58" s="2" t="s">
        <v>46</v>
      </c>
      <c r="Q58" s="2" t="s">
        <v>46</v>
      </c>
      <c r="R58" s="3" t="s">
        <v>46</v>
      </c>
      <c r="S58" s="8" t="str">
        <f t="shared" si="0"/>
        <v>"</v>
      </c>
      <c r="T58" s="8" t="str">
        <f t="shared" si="1"/>
        <v>_x000D_</v>
      </c>
      <c r="U58" s="5" t="str">
        <f>_xlfn.CONCAT(
HEADER!A58,DETALLES!A58,HEADER!J58,HEADER!T58,
HEADER!B58,HEADER!S58,DETALLES!B58,HEADER!S58,HEADER!K58,HEADER!T58,
HEADER!C58,HEADER!S58,DETALLES!C58,HEADER!S58,HEADER!K58,HEADER!T58,
HEADER!D58,DETALLES!D58,HEADER!J58,HEADER!T58,
HEADER!E58,HEADER!S58,DETALLES!E58,HEADER!S58,HEADER!K58,HEADER!T58,
HEADER!F58,DETALLES!F58,HEADER!O58,HEADER!T58,
HEADER!G58,DETALLES!G58,HEADER!P58,HEADER!T58,
HEADER!H58,DETALLES!H58,HEADER!Q58,HEADER!T58,
HEADER!I58,S58,DETALLES!J58,"1",DETALLES!M58,HEADER!S58,HEADER!R58)</f>
        <v>id: ,_x000D_titulo: "",_x000D_ubicacion: "",_x000D_precio: ,_x000D_tipo: "",_x000D_habitaciones: ,_x000D_banos: ,_x000D_area: ,_x000D_imagen: "1",</v>
      </c>
    </row>
    <row r="59" spans="1:21" customFormat="1" x14ac:dyDescent="0.25">
      <c r="A59" s="2" t="s">
        <v>48</v>
      </c>
      <c r="B59" s="3" t="s">
        <v>54</v>
      </c>
      <c r="C59" s="3" t="s">
        <v>55</v>
      </c>
      <c r="D59" s="2" t="s">
        <v>49</v>
      </c>
      <c r="E59" s="3" t="s">
        <v>56</v>
      </c>
      <c r="F59" s="2" t="s">
        <v>50</v>
      </c>
      <c r="G59" s="2" t="s">
        <v>51</v>
      </c>
      <c r="H59" s="2" t="s">
        <v>52</v>
      </c>
      <c r="I59" s="3" t="s">
        <v>57</v>
      </c>
      <c r="J59" s="2" t="s">
        <v>46</v>
      </c>
      <c r="K59" s="3" t="s">
        <v>46</v>
      </c>
      <c r="L59" s="3" t="s">
        <v>46</v>
      </c>
      <c r="M59" s="2" t="s">
        <v>46</v>
      </c>
      <c r="N59" s="3" t="s">
        <v>46</v>
      </c>
      <c r="O59" s="2" t="s">
        <v>46</v>
      </c>
      <c r="P59" s="2" t="s">
        <v>46</v>
      </c>
      <c r="Q59" s="2" t="s">
        <v>46</v>
      </c>
      <c r="R59" s="3" t="s">
        <v>46</v>
      </c>
      <c r="S59" s="8" t="str">
        <f t="shared" si="0"/>
        <v>"</v>
      </c>
      <c r="T59" s="8" t="str">
        <f t="shared" si="1"/>
        <v>_x000D_</v>
      </c>
      <c r="U59" s="5" t="str">
        <f>_xlfn.CONCAT(
HEADER!A59,DETALLES!A59,HEADER!J59,HEADER!T59,
HEADER!B59,HEADER!S59,DETALLES!B59,HEADER!S59,HEADER!K59,HEADER!T59,
HEADER!C59,HEADER!S59,DETALLES!C59,HEADER!S59,HEADER!K59,HEADER!T59,
HEADER!D59,DETALLES!D59,HEADER!J59,HEADER!T59,
HEADER!E59,HEADER!S59,DETALLES!E59,HEADER!S59,HEADER!K59,HEADER!T59,
HEADER!F59,DETALLES!F59,HEADER!O59,HEADER!T59,
HEADER!G59,DETALLES!G59,HEADER!P59,HEADER!T59,
HEADER!H59,DETALLES!H59,HEADER!Q59,HEADER!T59,
HEADER!I59,S59,DETALLES!J59,"1",DETALLES!M59,HEADER!S59,HEADER!R59)</f>
        <v>id: ,_x000D_titulo: "",_x000D_ubicacion: "",_x000D_precio: ,_x000D_tipo: "",_x000D_habitaciones: ,_x000D_banos: ,_x000D_area: ,_x000D_imagen: "1",</v>
      </c>
    </row>
    <row r="60" spans="1:21" customFormat="1" x14ac:dyDescent="0.25">
      <c r="A60" s="2" t="s">
        <v>48</v>
      </c>
      <c r="B60" s="3" t="s">
        <v>54</v>
      </c>
      <c r="C60" s="3" t="s">
        <v>55</v>
      </c>
      <c r="D60" s="2" t="s">
        <v>49</v>
      </c>
      <c r="E60" s="3" t="s">
        <v>56</v>
      </c>
      <c r="F60" s="2" t="s">
        <v>50</v>
      </c>
      <c r="G60" s="2" t="s">
        <v>51</v>
      </c>
      <c r="H60" s="2" t="s">
        <v>52</v>
      </c>
      <c r="I60" s="3" t="s">
        <v>57</v>
      </c>
      <c r="J60" s="2" t="s">
        <v>46</v>
      </c>
      <c r="K60" s="3" t="s">
        <v>46</v>
      </c>
      <c r="L60" s="3" t="s">
        <v>46</v>
      </c>
      <c r="M60" s="2" t="s">
        <v>46</v>
      </c>
      <c r="N60" s="3" t="s">
        <v>46</v>
      </c>
      <c r="O60" s="2" t="s">
        <v>46</v>
      </c>
      <c r="P60" s="2" t="s">
        <v>46</v>
      </c>
      <c r="Q60" s="2" t="s">
        <v>46</v>
      </c>
      <c r="R60" s="3" t="s">
        <v>46</v>
      </c>
      <c r="S60" s="8" t="str">
        <f t="shared" si="0"/>
        <v>"</v>
      </c>
      <c r="T60" s="8" t="str">
        <f t="shared" si="1"/>
        <v>_x000D_</v>
      </c>
      <c r="U60" s="5" t="str">
        <f>_xlfn.CONCAT(
HEADER!A60,DETALLES!A60,HEADER!J60,HEADER!T60,
HEADER!B60,HEADER!S60,DETALLES!B60,HEADER!S60,HEADER!K60,HEADER!T60,
HEADER!C60,HEADER!S60,DETALLES!C60,HEADER!S60,HEADER!K60,HEADER!T60,
HEADER!D60,DETALLES!D60,HEADER!J60,HEADER!T60,
HEADER!E60,HEADER!S60,DETALLES!E60,HEADER!S60,HEADER!K60,HEADER!T60,
HEADER!F60,DETALLES!F60,HEADER!O60,HEADER!T60,
HEADER!G60,DETALLES!G60,HEADER!P60,HEADER!T60,
HEADER!H60,DETALLES!H60,HEADER!Q60,HEADER!T60,
HEADER!I60,S60,DETALLES!J60,"1",DETALLES!M60,HEADER!S60,HEADER!R60)</f>
        <v>id: ,_x000D_titulo: "",_x000D_ubicacion: "",_x000D_precio: ,_x000D_tipo: "",_x000D_habitaciones: ,_x000D_banos: ,_x000D_area: ,_x000D_imagen: "1",</v>
      </c>
    </row>
    <row r="61" spans="1:21" customFormat="1" x14ac:dyDescent="0.25">
      <c r="A61" s="2" t="s">
        <v>48</v>
      </c>
      <c r="B61" s="3" t="s">
        <v>54</v>
      </c>
      <c r="C61" s="3" t="s">
        <v>55</v>
      </c>
      <c r="D61" s="2" t="s">
        <v>49</v>
      </c>
      <c r="E61" s="3" t="s">
        <v>56</v>
      </c>
      <c r="F61" s="2" t="s">
        <v>50</v>
      </c>
      <c r="G61" s="2" t="s">
        <v>51</v>
      </c>
      <c r="H61" s="2" t="s">
        <v>52</v>
      </c>
      <c r="I61" s="3" t="s">
        <v>57</v>
      </c>
      <c r="J61" s="2" t="s">
        <v>46</v>
      </c>
      <c r="K61" s="3" t="s">
        <v>46</v>
      </c>
      <c r="L61" s="3" t="s">
        <v>46</v>
      </c>
      <c r="M61" s="2" t="s">
        <v>46</v>
      </c>
      <c r="N61" s="3" t="s">
        <v>46</v>
      </c>
      <c r="O61" s="2" t="s">
        <v>46</v>
      </c>
      <c r="P61" s="2" t="s">
        <v>46</v>
      </c>
      <c r="Q61" s="2" t="s">
        <v>46</v>
      </c>
      <c r="R61" s="3" t="s">
        <v>46</v>
      </c>
      <c r="S61" s="8" t="str">
        <f t="shared" si="0"/>
        <v>"</v>
      </c>
      <c r="T61" s="8" t="str">
        <f t="shared" si="1"/>
        <v>_x000D_</v>
      </c>
      <c r="U61" s="5" t="str">
        <f>_xlfn.CONCAT(
HEADER!A61,DETALLES!A61,HEADER!J61,HEADER!T61,
HEADER!B61,HEADER!S61,DETALLES!B61,HEADER!S61,HEADER!K61,HEADER!T61,
HEADER!C61,HEADER!S61,DETALLES!C61,HEADER!S61,HEADER!K61,HEADER!T61,
HEADER!D61,DETALLES!D61,HEADER!J61,HEADER!T61,
HEADER!E61,HEADER!S61,DETALLES!E61,HEADER!S61,HEADER!K61,HEADER!T61,
HEADER!F61,DETALLES!F61,HEADER!O61,HEADER!T61,
HEADER!G61,DETALLES!G61,HEADER!P61,HEADER!T61,
HEADER!H61,DETALLES!H61,HEADER!Q61,HEADER!T61,
HEADER!I61,S61,DETALLES!J61,"1",DETALLES!M61,HEADER!S61,HEADER!R61)</f>
        <v>id: ,_x000D_titulo: "",_x000D_ubicacion: "",_x000D_precio: ,_x000D_tipo: "",_x000D_habitaciones: ,_x000D_banos: ,_x000D_area: ,_x000D_imagen: "1",</v>
      </c>
    </row>
    <row r="62" spans="1:21" customFormat="1" x14ac:dyDescent="0.25">
      <c r="A62" s="2" t="s">
        <v>48</v>
      </c>
      <c r="B62" s="3" t="s">
        <v>54</v>
      </c>
      <c r="C62" s="3" t="s">
        <v>55</v>
      </c>
      <c r="D62" s="2" t="s">
        <v>49</v>
      </c>
      <c r="E62" s="3" t="s">
        <v>56</v>
      </c>
      <c r="F62" s="2" t="s">
        <v>50</v>
      </c>
      <c r="G62" s="2" t="s">
        <v>51</v>
      </c>
      <c r="H62" s="2" t="s">
        <v>52</v>
      </c>
      <c r="I62" s="3" t="s">
        <v>57</v>
      </c>
      <c r="J62" s="2" t="s">
        <v>46</v>
      </c>
      <c r="K62" s="3" t="s">
        <v>46</v>
      </c>
      <c r="L62" s="3" t="s">
        <v>46</v>
      </c>
      <c r="M62" s="2" t="s">
        <v>46</v>
      </c>
      <c r="N62" s="3" t="s">
        <v>46</v>
      </c>
      <c r="O62" s="2" t="s">
        <v>46</v>
      </c>
      <c r="P62" s="2" t="s">
        <v>46</v>
      </c>
      <c r="Q62" s="2" t="s">
        <v>46</v>
      </c>
      <c r="R62" s="3" t="s">
        <v>46</v>
      </c>
      <c r="S62" s="8" t="str">
        <f t="shared" si="0"/>
        <v>"</v>
      </c>
      <c r="T62" s="8" t="str">
        <f t="shared" si="1"/>
        <v>_x000D_</v>
      </c>
      <c r="U62" s="5" t="str">
        <f>_xlfn.CONCAT(
HEADER!A62,DETALLES!A62,HEADER!J62,HEADER!T62,
HEADER!B62,HEADER!S62,DETALLES!B62,HEADER!S62,HEADER!K62,HEADER!T62,
HEADER!C62,HEADER!S62,DETALLES!C62,HEADER!S62,HEADER!K62,HEADER!T62,
HEADER!D62,DETALLES!D62,HEADER!J62,HEADER!T62,
HEADER!E62,HEADER!S62,DETALLES!E62,HEADER!S62,HEADER!K62,HEADER!T62,
HEADER!F62,DETALLES!F62,HEADER!O62,HEADER!T62,
HEADER!G62,DETALLES!G62,HEADER!P62,HEADER!T62,
HEADER!H62,DETALLES!H62,HEADER!Q62,HEADER!T62,
HEADER!I62,S62,DETALLES!J62,"1",DETALLES!M62,HEADER!S62,HEADER!R62)</f>
        <v>id: ,_x000D_titulo: "",_x000D_ubicacion: "",_x000D_precio: ,_x000D_tipo: "",_x000D_habitaciones: ,_x000D_banos: ,_x000D_area: ,_x000D_imagen: "1",</v>
      </c>
    </row>
    <row r="63" spans="1:21" customFormat="1" x14ac:dyDescent="0.25">
      <c r="A63" s="2" t="s">
        <v>48</v>
      </c>
      <c r="B63" s="3" t="s">
        <v>54</v>
      </c>
      <c r="C63" s="3" t="s">
        <v>55</v>
      </c>
      <c r="D63" s="2" t="s">
        <v>49</v>
      </c>
      <c r="E63" s="3" t="s">
        <v>56</v>
      </c>
      <c r="F63" s="2" t="s">
        <v>50</v>
      </c>
      <c r="G63" s="2" t="s">
        <v>51</v>
      </c>
      <c r="H63" s="2" t="s">
        <v>52</v>
      </c>
      <c r="I63" s="3" t="s">
        <v>57</v>
      </c>
      <c r="J63" s="2" t="s">
        <v>46</v>
      </c>
      <c r="K63" s="3" t="s">
        <v>46</v>
      </c>
      <c r="L63" s="3" t="s">
        <v>46</v>
      </c>
      <c r="M63" s="2" t="s">
        <v>46</v>
      </c>
      <c r="N63" s="3" t="s">
        <v>46</v>
      </c>
      <c r="O63" s="2" t="s">
        <v>46</v>
      </c>
      <c r="P63" s="2" t="s">
        <v>46</v>
      </c>
      <c r="Q63" s="2" t="s">
        <v>46</v>
      </c>
      <c r="R63" s="3" t="s">
        <v>46</v>
      </c>
      <c r="S63" s="8" t="str">
        <f t="shared" si="0"/>
        <v>"</v>
      </c>
      <c r="T63" s="8" t="str">
        <f t="shared" si="1"/>
        <v>_x000D_</v>
      </c>
      <c r="U63" s="5" t="str">
        <f>_xlfn.CONCAT(
HEADER!A63,DETALLES!A63,HEADER!J63,HEADER!T63,
HEADER!B63,HEADER!S63,DETALLES!B63,HEADER!S63,HEADER!K63,HEADER!T63,
HEADER!C63,HEADER!S63,DETALLES!C63,HEADER!S63,HEADER!K63,HEADER!T63,
HEADER!D63,DETALLES!D63,HEADER!J63,HEADER!T63,
HEADER!E63,HEADER!S63,DETALLES!E63,HEADER!S63,HEADER!K63,HEADER!T63,
HEADER!F63,DETALLES!F63,HEADER!O63,HEADER!T63,
HEADER!G63,DETALLES!G63,HEADER!P63,HEADER!T63,
HEADER!H63,DETALLES!H63,HEADER!Q63,HEADER!T63,
HEADER!I63,S63,DETALLES!J63,"1",DETALLES!M63,HEADER!S63,HEADER!R63)</f>
        <v>id: ,_x000D_titulo: "",_x000D_ubicacion: "",_x000D_precio: ,_x000D_tipo: "",_x000D_habitaciones: ,_x000D_banos: ,_x000D_area: ,_x000D_imagen: "1",</v>
      </c>
    </row>
    <row r="64" spans="1:21" customFormat="1" x14ac:dyDescent="0.25">
      <c r="A64" s="2" t="s">
        <v>48</v>
      </c>
      <c r="B64" s="3" t="s">
        <v>54</v>
      </c>
      <c r="C64" s="3" t="s">
        <v>55</v>
      </c>
      <c r="D64" s="2" t="s">
        <v>49</v>
      </c>
      <c r="E64" s="3" t="s">
        <v>56</v>
      </c>
      <c r="F64" s="2" t="s">
        <v>50</v>
      </c>
      <c r="G64" s="2" t="s">
        <v>51</v>
      </c>
      <c r="H64" s="2" t="s">
        <v>52</v>
      </c>
      <c r="I64" s="3" t="s">
        <v>57</v>
      </c>
      <c r="J64" s="2" t="s">
        <v>46</v>
      </c>
      <c r="K64" s="3" t="s">
        <v>46</v>
      </c>
      <c r="L64" s="3" t="s">
        <v>46</v>
      </c>
      <c r="M64" s="2" t="s">
        <v>46</v>
      </c>
      <c r="N64" s="3" t="s">
        <v>46</v>
      </c>
      <c r="O64" s="2" t="s">
        <v>46</v>
      </c>
      <c r="P64" s="2" t="s">
        <v>46</v>
      </c>
      <c r="Q64" s="2" t="s">
        <v>46</v>
      </c>
      <c r="R64" s="3" t="s">
        <v>46</v>
      </c>
      <c r="S64" s="8" t="str">
        <f t="shared" si="0"/>
        <v>"</v>
      </c>
      <c r="T64" s="8" t="str">
        <f t="shared" si="1"/>
        <v>_x000D_</v>
      </c>
      <c r="U64" s="5" t="str">
        <f>_xlfn.CONCAT(
HEADER!A64,DETALLES!A64,HEADER!J64,HEADER!T64,
HEADER!B64,HEADER!S64,DETALLES!B64,HEADER!S64,HEADER!K64,HEADER!T64,
HEADER!C64,HEADER!S64,DETALLES!C64,HEADER!S64,HEADER!K64,HEADER!T64,
HEADER!D64,DETALLES!D64,HEADER!J64,HEADER!T64,
HEADER!E64,HEADER!S64,DETALLES!E64,HEADER!S64,HEADER!K64,HEADER!T64,
HEADER!F64,DETALLES!F64,HEADER!O64,HEADER!T64,
HEADER!G64,DETALLES!G64,HEADER!P64,HEADER!T64,
HEADER!H64,DETALLES!H64,HEADER!Q64,HEADER!T64,
HEADER!I64,S64,DETALLES!J64,"1",DETALLES!M64,HEADER!S64,HEADER!R64)</f>
        <v>id: ,_x000D_titulo: "",_x000D_ubicacion: "",_x000D_precio: ,_x000D_tipo: "",_x000D_habitaciones: ,_x000D_banos: ,_x000D_area: ,_x000D_imagen: "1",</v>
      </c>
    </row>
    <row r="65" spans="1:21" customFormat="1" x14ac:dyDescent="0.25">
      <c r="A65" s="2" t="s">
        <v>48</v>
      </c>
      <c r="B65" s="3" t="s">
        <v>54</v>
      </c>
      <c r="C65" s="3" t="s">
        <v>55</v>
      </c>
      <c r="D65" s="2" t="s">
        <v>49</v>
      </c>
      <c r="E65" s="3" t="s">
        <v>56</v>
      </c>
      <c r="F65" s="2" t="s">
        <v>50</v>
      </c>
      <c r="G65" s="2" t="s">
        <v>51</v>
      </c>
      <c r="H65" s="2" t="s">
        <v>52</v>
      </c>
      <c r="I65" s="3" t="s">
        <v>57</v>
      </c>
      <c r="J65" s="2" t="s">
        <v>46</v>
      </c>
      <c r="K65" s="3" t="s">
        <v>46</v>
      </c>
      <c r="L65" s="3" t="s">
        <v>46</v>
      </c>
      <c r="M65" s="2" t="s">
        <v>46</v>
      </c>
      <c r="N65" s="3" t="s">
        <v>46</v>
      </c>
      <c r="O65" s="2" t="s">
        <v>46</v>
      </c>
      <c r="P65" s="2" t="s">
        <v>46</v>
      </c>
      <c r="Q65" s="2" t="s">
        <v>46</v>
      </c>
      <c r="R65" s="3" t="s">
        <v>46</v>
      </c>
      <c r="S65" s="8" t="str">
        <f t="shared" si="0"/>
        <v>"</v>
      </c>
      <c r="T65" s="8" t="str">
        <f t="shared" si="1"/>
        <v>_x000D_</v>
      </c>
      <c r="U65" s="5" t="str">
        <f>_xlfn.CONCAT(
HEADER!A65,DETALLES!A65,HEADER!J65,HEADER!T65,
HEADER!B65,HEADER!S65,DETALLES!B65,HEADER!S65,HEADER!K65,HEADER!T65,
HEADER!C65,HEADER!S65,DETALLES!C65,HEADER!S65,HEADER!K65,HEADER!T65,
HEADER!D65,DETALLES!D65,HEADER!J65,HEADER!T65,
HEADER!E65,HEADER!S65,DETALLES!E65,HEADER!S65,HEADER!K65,HEADER!T65,
HEADER!F65,DETALLES!F65,HEADER!O65,HEADER!T65,
HEADER!G65,DETALLES!G65,HEADER!P65,HEADER!T65,
HEADER!H65,DETALLES!H65,HEADER!Q65,HEADER!T65,
HEADER!I65,S65,DETALLES!J65,"1",DETALLES!M65,HEADER!S65,HEADER!R65)</f>
        <v>id: ,_x000D_titulo: "",_x000D_ubicacion: "",_x000D_precio: ,_x000D_tipo: "",_x000D_habitaciones: ,_x000D_banos: ,_x000D_area: ,_x000D_imagen: "1",</v>
      </c>
    </row>
    <row r="66" spans="1:21" customFormat="1" x14ac:dyDescent="0.25">
      <c r="A66" s="2" t="s">
        <v>48</v>
      </c>
      <c r="B66" s="3" t="s">
        <v>54</v>
      </c>
      <c r="C66" s="3" t="s">
        <v>55</v>
      </c>
      <c r="D66" s="2" t="s">
        <v>49</v>
      </c>
      <c r="E66" s="3" t="s">
        <v>56</v>
      </c>
      <c r="F66" s="2" t="s">
        <v>50</v>
      </c>
      <c r="G66" s="2" t="s">
        <v>51</v>
      </c>
      <c r="H66" s="2" t="s">
        <v>52</v>
      </c>
      <c r="I66" s="3" t="s">
        <v>57</v>
      </c>
      <c r="J66" s="2" t="s">
        <v>46</v>
      </c>
      <c r="K66" s="3" t="s">
        <v>46</v>
      </c>
      <c r="L66" s="3" t="s">
        <v>46</v>
      </c>
      <c r="M66" s="2" t="s">
        <v>46</v>
      </c>
      <c r="N66" s="3" t="s">
        <v>46</v>
      </c>
      <c r="O66" s="2" t="s">
        <v>46</v>
      </c>
      <c r="P66" s="2" t="s">
        <v>46</v>
      </c>
      <c r="Q66" s="2" t="s">
        <v>46</v>
      </c>
      <c r="R66" s="3" t="s">
        <v>46</v>
      </c>
      <c r="S66" s="8" t="str">
        <f t="shared" si="0"/>
        <v>"</v>
      </c>
      <c r="T66" s="8" t="str">
        <f t="shared" si="1"/>
        <v>_x000D_</v>
      </c>
      <c r="U66" s="5" t="str">
        <f>_xlfn.CONCAT(
HEADER!A66,DETALLES!A66,HEADER!J66,HEADER!T66,
HEADER!B66,HEADER!S66,DETALLES!B66,HEADER!S66,HEADER!K66,HEADER!T66,
HEADER!C66,HEADER!S66,DETALLES!C66,HEADER!S66,HEADER!K66,HEADER!T66,
HEADER!D66,DETALLES!D66,HEADER!J66,HEADER!T66,
HEADER!E66,HEADER!S66,DETALLES!E66,HEADER!S66,HEADER!K66,HEADER!T66,
HEADER!F66,DETALLES!F66,HEADER!O66,HEADER!T66,
HEADER!G66,DETALLES!G66,HEADER!P66,HEADER!T66,
HEADER!H66,DETALLES!H66,HEADER!Q66,HEADER!T66,
HEADER!I66,S66,DETALLES!J66,"1",DETALLES!M66,HEADER!S66,HEADER!R66)</f>
        <v>id: ,_x000D_titulo: "",_x000D_ubicacion: "",_x000D_precio: ,_x000D_tipo: "",_x000D_habitaciones: ,_x000D_banos: ,_x000D_area: ,_x000D_imagen: "1",</v>
      </c>
    </row>
    <row r="67" spans="1:21" customFormat="1" x14ac:dyDescent="0.25">
      <c r="A67" s="2" t="s">
        <v>48</v>
      </c>
      <c r="B67" s="3" t="s">
        <v>54</v>
      </c>
      <c r="C67" s="3" t="s">
        <v>55</v>
      </c>
      <c r="D67" s="2" t="s">
        <v>49</v>
      </c>
      <c r="E67" s="3" t="s">
        <v>56</v>
      </c>
      <c r="F67" s="2" t="s">
        <v>50</v>
      </c>
      <c r="G67" s="2" t="s">
        <v>51</v>
      </c>
      <c r="H67" s="2" t="s">
        <v>52</v>
      </c>
      <c r="I67" s="3" t="s">
        <v>57</v>
      </c>
      <c r="J67" s="2" t="s">
        <v>46</v>
      </c>
      <c r="K67" s="3" t="s">
        <v>46</v>
      </c>
      <c r="L67" s="3" t="s">
        <v>46</v>
      </c>
      <c r="M67" s="2" t="s">
        <v>46</v>
      </c>
      <c r="N67" s="3" t="s">
        <v>46</v>
      </c>
      <c r="O67" s="2" t="s">
        <v>46</v>
      </c>
      <c r="P67" s="2" t="s">
        <v>46</v>
      </c>
      <c r="Q67" s="2" t="s">
        <v>46</v>
      </c>
      <c r="R67" s="3" t="s">
        <v>46</v>
      </c>
      <c r="S67" s="8" t="str">
        <f t="shared" ref="S67:S130" si="2">CHAR(34)</f>
        <v>"</v>
      </c>
      <c r="T67" s="8" t="str">
        <f t="shared" ref="T67:T130" si="3">CHAR(13)</f>
        <v>_x000D_</v>
      </c>
      <c r="U67" s="5" t="str">
        <f>_xlfn.CONCAT(
HEADER!A67,DETALLES!A67,HEADER!J67,HEADER!T67,
HEADER!B67,HEADER!S67,DETALLES!B67,HEADER!S67,HEADER!K67,HEADER!T67,
HEADER!C67,HEADER!S67,DETALLES!C67,HEADER!S67,HEADER!K67,HEADER!T67,
HEADER!D67,DETALLES!D67,HEADER!J67,HEADER!T67,
HEADER!E67,HEADER!S67,DETALLES!E67,HEADER!S67,HEADER!K67,HEADER!T67,
HEADER!F67,DETALLES!F67,HEADER!O67,HEADER!T67,
HEADER!G67,DETALLES!G67,HEADER!P67,HEADER!T67,
HEADER!H67,DETALLES!H67,HEADER!Q67,HEADER!T67,
HEADER!I67,S67,DETALLES!J67,"1",DETALLES!M67,HEADER!S67,HEADER!R67)</f>
        <v>id: ,_x000D_titulo: "",_x000D_ubicacion: "",_x000D_precio: ,_x000D_tipo: "",_x000D_habitaciones: ,_x000D_banos: ,_x000D_area: ,_x000D_imagen: "1",</v>
      </c>
    </row>
    <row r="68" spans="1:21" customFormat="1" x14ac:dyDescent="0.25">
      <c r="A68" s="2" t="s">
        <v>48</v>
      </c>
      <c r="B68" s="3" t="s">
        <v>54</v>
      </c>
      <c r="C68" s="3" t="s">
        <v>55</v>
      </c>
      <c r="D68" s="2" t="s">
        <v>49</v>
      </c>
      <c r="E68" s="3" t="s">
        <v>56</v>
      </c>
      <c r="F68" s="2" t="s">
        <v>50</v>
      </c>
      <c r="G68" s="2" t="s">
        <v>51</v>
      </c>
      <c r="H68" s="2" t="s">
        <v>52</v>
      </c>
      <c r="I68" s="3" t="s">
        <v>57</v>
      </c>
      <c r="J68" s="2" t="s">
        <v>46</v>
      </c>
      <c r="K68" s="3" t="s">
        <v>46</v>
      </c>
      <c r="L68" s="3" t="s">
        <v>46</v>
      </c>
      <c r="M68" s="2" t="s">
        <v>46</v>
      </c>
      <c r="N68" s="3" t="s">
        <v>46</v>
      </c>
      <c r="O68" s="2" t="s">
        <v>46</v>
      </c>
      <c r="P68" s="2" t="s">
        <v>46</v>
      </c>
      <c r="Q68" s="2" t="s">
        <v>46</v>
      </c>
      <c r="R68" s="3" t="s">
        <v>46</v>
      </c>
      <c r="S68" s="8" t="str">
        <f t="shared" si="2"/>
        <v>"</v>
      </c>
      <c r="T68" s="8" t="str">
        <f t="shared" si="3"/>
        <v>_x000D_</v>
      </c>
      <c r="U68" s="5" t="str">
        <f>_xlfn.CONCAT(
HEADER!A68,DETALLES!A68,HEADER!J68,HEADER!T68,
HEADER!B68,HEADER!S68,DETALLES!B68,HEADER!S68,HEADER!K68,HEADER!T68,
HEADER!C68,HEADER!S68,DETALLES!C68,HEADER!S68,HEADER!K68,HEADER!T68,
HEADER!D68,DETALLES!D68,HEADER!J68,HEADER!T68,
HEADER!E68,HEADER!S68,DETALLES!E68,HEADER!S68,HEADER!K68,HEADER!T68,
HEADER!F68,DETALLES!F68,HEADER!O68,HEADER!T68,
HEADER!G68,DETALLES!G68,HEADER!P68,HEADER!T68,
HEADER!H68,DETALLES!H68,HEADER!Q68,HEADER!T68,
HEADER!I68,S68,DETALLES!J68,"1",DETALLES!M68,HEADER!S68,HEADER!R68)</f>
        <v>id: ,_x000D_titulo: "",_x000D_ubicacion: "",_x000D_precio: ,_x000D_tipo: "",_x000D_habitaciones: ,_x000D_banos: ,_x000D_area: ,_x000D_imagen: "1",</v>
      </c>
    </row>
    <row r="69" spans="1:21" customFormat="1" x14ac:dyDescent="0.25">
      <c r="A69" s="2" t="s">
        <v>48</v>
      </c>
      <c r="B69" s="3" t="s">
        <v>54</v>
      </c>
      <c r="C69" s="3" t="s">
        <v>55</v>
      </c>
      <c r="D69" s="2" t="s">
        <v>49</v>
      </c>
      <c r="E69" s="3" t="s">
        <v>56</v>
      </c>
      <c r="F69" s="2" t="s">
        <v>50</v>
      </c>
      <c r="G69" s="2" t="s">
        <v>51</v>
      </c>
      <c r="H69" s="2" t="s">
        <v>52</v>
      </c>
      <c r="I69" s="3" t="s">
        <v>57</v>
      </c>
      <c r="J69" s="2" t="s">
        <v>46</v>
      </c>
      <c r="K69" s="3" t="s">
        <v>46</v>
      </c>
      <c r="L69" s="3" t="s">
        <v>46</v>
      </c>
      <c r="M69" s="2" t="s">
        <v>46</v>
      </c>
      <c r="N69" s="3" t="s">
        <v>46</v>
      </c>
      <c r="O69" s="2" t="s">
        <v>46</v>
      </c>
      <c r="P69" s="2" t="s">
        <v>46</v>
      </c>
      <c r="Q69" s="2" t="s">
        <v>46</v>
      </c>
      <c r="R69" s="3" t="s">
        <v>46</v>
      </c>
      <c r="S69" s="8" t="str">
        <f t="shared" si="2"/>
        <v>"</v>
      </c>
      <c r="T69" s="8" t="str">
        <f t="shared" si="3"/>
        <v>_x000D_</v>
      </c>
      <c r="U69" s="5" t="str">
        <f>_xlfn.CONCAT(
HEADER!A69,DETALLES!A69,HEADER!J69,HEADER!T69,
HEADER!B69,HEADER!S69,DETALLES!B69,HEADER!S69,HEADER!K69,HEADER!T69,
HEADER!C69,HEADER!S69,DETALLES!C69,HEADER!S69,HEADER!K69,HEADER!T69,
HEADER!D69,DETALLES!D69,HEADER!J69,HEADER!T69,
HEADER!E69,HEADER!S69,DETALLES!E69,HEADER!S69,HEADER!K69,HEADER!T69,
HEADER!F69,DETALLES!F69,HEADER!O69,HEADER!T69,
HEADER!G69,DETALLES!G69,HEADER!P69,HEADER!T69,
HEADER!H69,DETALLES!H69,HEADER!Q69,HEADER!T69,
HEADER!I69,S69,DETALLES!J69,"1",DETALLES!M69,HEADER!S69,HEADER!R69)</f>
        <v>id: ,_x000D_titulo: "",_x000D_ubicacion: "",_x000D_precio: ,_x000D_tipo: "",_x000D_habitaciones: ,_x000D_banos: ,_x000D_area: ,_x000D_imagen: "1",</v>
      </c>
    </row>
    <row r="70" spans="1:21" customFormat="1" x14ac:dyDescent="0.25">
      <c r="A70" s="2" t="s">
        <v>48</v>
      </c>
      <c r="B70" s="3" t="s">
        <v>54</v>
      </c>
      <c r="C70" s="3" t="s">
        <v>55</v>
      </c>
      <c r="D70" s="2" t="s">
        <v>49</v>
      </c>
      <c r="E70" s="3" t="s">
        <v>56</v>
      </c>
      <c r="F70" s="2" t="s">
        <v>50</v>
      </c>
      <c r="G70" s="2" t="s">
        <v>51</v>
      </c>
      <c r="H70" s="2" t="s">
        <v>52</v>
      </c>
      <c r="I70" s="3" t="s">
        <v>57</v>
      </c>
      <c r="J70" s="2" t="s">
        <v>46</v>
      </c>
      <c r="K70" s="3" t="s">
        <v>46</v>
      </c>
      <c r="L70" s="3" t="s">
        <v>46</v>
      </c>
      <c r="M70" s="2" t="s">
        <v>46</v>
      </c>
      <c r="N70" s="3" t="s">
        <v>46</v>
      </c>
      <c r="O70" s="2" t="s">
        <v>46</v>
      </c>
      <c r="P70" s="2" t="s">
        <v>46</v>
      </c>
      <c r="Q70" s="2" t="s">
        <v>46</v>
      </c>
      <c r="R70" s="3" t="s">
        <v>46</v>
      </c>
      <c r="S70" s="8" t="str">
        <f t="shared" si="2"/>
        <v>"</v>
      </c>
      <c r="T70" s="8" t="str">
        <f t="shared" si="3"/>
        <v>_x000D_</v>
      </c>
      <c r="U70" s="5" t="str">
        <f>_xlfn.CONCAT(
HEADER!A70,DETALLES!A70,HEADER!J70,HEADER!T70,
HEADER!B70,HEADER!S70,DETALLES!B70,HEADER!S70,HEADER!K70,HEADER!T70,
HEADER!C70,HEADER!S70,DETALLES!C70,HEADER!S70,HEADER!K70,HEADER!T70,
HEADER!D70,DETALLES!D70,HEADER!J70,HEADER!T70,
HEADER!E70,HEADER!S70,DETALLES!E70,HEADER!S70,HEADER!K70,HEADER!T70,
HEADER!F70,DETALLES!F70,HEADER!O70,HEADER!T70,
HEADER!G70,DETALLES!G70,HEADER!P70,HEADER!T70,
HEADER!H70,DETALLES!H70,HEADER!Q70,HEADER!T70,
HEADER!I70,S70,DETALLES!J70,"1",DETALLES!M70,HEADER!S70,HEADER!R70)</f>
        <v>id: ,_x000D_titulo: "",_x000D_ubicacion: "",_x000D_precio: ,_x000D_tipo: "",_x000D_habitaciones: ,_x000D_banos: ,_x000D_area: ,_x000D_imagen: "1",</v>
      </c>
    </row>
    <row r="71" spans="1:21" customFormat="1" x14ac:dyDescent="0.25">
      <c r="A71" s="2" t="s">
        <v>48</v>
      </c>
      <c r="B71" s="3" t="s">
        <v>54</v>
      </c>
      <c r="C71" s="3" t="s">
        <v>55</v>
      </c>
      <c r="D71" s="2" t="s">
        <v>49</v>
      </c>
      <c r="E71" s="3" t="s">
        <v>56</v>
      </c>
      <c r="F71" s="2" t="s">
        <v>50</v>
      </c>
      <c r="G71" s="2" t="s">
        <v>51</v>
      </c>
      <c r="H71" s="2" t="s">
        <v>52</v>
      </c>
      <c r="I71" s="3" t="s">
        <v>57</v>
      </c>
      <c r="J71" s="2" t="s">
        <v>46</v>
      </c>
      <c r="K71" s="3" t="s">
        <v>46</v>
      </c>
      <c r="L71" s="3" t="s">
        <v>46</v>
      </c>
      <c r="M71" s="2" t="s">
        <v>46</v>
      </c>
      <c r="N71" s="3" t="s">
        <v>46</v>
      </c>
      <c r="O71" s="2" t="s">
        <v>46</v>
      </c>
      <c r="P71" s="2" t="s">
        <v>46</v>
      </c>
      <c r="Q71" s="2" t="s">
        <v>46</v>
      </c>
      <c r="R71" s="3" t="s">
        <v>46</v>
      </c>
      <c r="S71" s="8" t="str">
        <f t="shared" si="2"/>
        <v>"</v>
      </c>
      <c r="T71" s="8" t="str">
        <f t="shared" si="3"/>
        <v>_x000D_</v>
      </c>
      <c r="U71" s="5" t="str">
        <f>_xlfn.CONCAT(
HEADER!A71,DETALLES!A71,HEADER!J71,HEADER!T71,
HEADER!B71,HEADER!S71,DETALLES!B71,HEADER!S71,HEADER!K71,HEADER!T71,
HEADER!C71,HEADER!S71,DETALLES!C71,HEADER!S71,HEADER!K71,HEADER!T71,
HEADER!D71,DETALLES!D71,HEADER!J71,HEADER!T71,
HEADER!E71,HEADER!S71,DETALLES!E71,HEADER!S71,HEADER!K71,HEADER!T71,
HEADER!F71,DETALLES!F71,HEADER!O71,HEADER!T71,
HEADER!G71,DETALLES!G71,HEADER!P71,HEADER!T71,
HEADER!H71,DETALLES!H71,HEADER!Q71,HEADER!T71,
HEADER!I71,S71,DETALLES!J71,"1",DETALLES!M71,HEADER!S71,HEADER!R71)</f>
        <v>id: ,_x000D_titulo: "",_x000D_ubicacion: "",_x000D_precio: ,_x000D_tipo: "",_x000D_habitaciones: ,_x000D_banos: ,_x000D_area: ,_x000D_imagen: "1",</v>
      </c>
    </row>
    <row r="72" spans="1:21" customFormat="1" x14ac:dyDescent="0.25">
      <c r="A72" s="2" t="s">
        <v>48</v>
      </c>
      <c r="B72" s="3" t="s">
        <v>54</v>
      </c>
      <c r="C72" s="3" t="s">
        <v>55</v>
      </c>
      <c r="D72" s="2" t="s">
        <v>49</v>
      </c>
      <c r="E72" s="3" t="s">
        <v>56</v>
      </c>
      <c r="F72" s="2" t="s">
        <v>50</v>
      </c>
      <c r="G72" s="2" t="s">
        <v>51</v>
      </c>
      <c r="H72" s="2" t="s">
        <v>52</v>
      </c>
      <c r="I72" s="3" t="s">
        <v>57</v>
      </c>
      <c r="J72" s="2" t="s">
        <v>46</v>
      </c>
      <c r="K72" s="3" t="s">
        <v>46</v>
      </c>
      <c r="L72" s="3" t="s">
        <v>46</v>
      </c>
      <c r="M72" s="2" t="s">
        <v>46</v>
      </c>
      <c r="N72" s="3" t="s">
        <v>46</v>
      </c>
      <c r="O72" s="2" t="s">
        <v>46</v>
      </c>
      <c r="P72" s="2" t="s">
        <v>46</v>
      </c>
      <c r="Q72" s="2" t="s">
        <v>46</v>
      </c>
      <c r="R72" s="3" t="s">
        <v>46</v>
      </c>
      <c r="S72" s="8" t="str">
        <f t="shared" si="2"/>
        <v>"</v>
      </c>
      <c r="T72" s="8" t="str">
        <f t="shared" si="3"/>
        <v>_x000D_</v>
      </c>
      <c r="U72" s="5" t="str">
        <f>_xlfn.CONCAT(
HEADER!A72,DETALLES!A72,HEADER!J72,HEADER!T72,
HEADER!B72,HEADER!S72,DETALLES!B72,HEADER!S72,HEADER!K72,HEADER!T72,
HEADER!C72,HEADER!S72,DETALLES!C72,HEADER!S72,HEADER!K72,HEADER!T72,
HEADER!D72,DETALLES!D72,HEADER!J72,HEADER!T72,
HEADER!E72,HEADER!S72,DETALLES!E72,HEADER!S72,HEADER!K72,HEADER!T72,
HEADER!F72,DETALLES!F72,HEADER!O72,HEADER!T72,
HEADER!G72,DETALLES!G72,HEADER!P72,HEADER!T72,
HEADER!H72,DETALLES!H72,HEADER!Q72,HEADER!T72,
HEADER!I72,S72,DETALLES!J72,"1",DETALLES!M72,HEADER!S72,HEADER!R72)</f>
        <v>id: ,_x000D_titulo: "",_x000D_ubicacion: "",_x000D_precio: ,_x000D_tipo: "",_x000D_habitaciones: ,_x000D_banos: ,_x000D_area: ,_x000D_imagen: "1",</v>
      </c>
    </row>
    <row r="73" spans="1:21" customFormat="1" x14ac:dyDescent="0.25">
      <c r="A73" s="2" t="s">
        <v>48</v>
      </c>
      <c r="B73" s="3" t="s">
        <v>54</v>
      </c>
      <c r="C73" s="3" t="s">
        <v>55</v>
      </c>
      <c r="D73" s="2" t="s">
        <v>49</v>
      </c>
      <c r="E73" s="3" t="s">
        <v>56</v>
      </c>
      <c r="F73" s="2" t="s">
        <v>50</v>
      </c>
      <c r="G73" s="2" t="s">
        <v>51</v>
      </c>
      <c r="H73" s="2" t="s">
        <v>52</v>
      </c>
      <c r="I73" s="3" t="s">
        <v>57</v>
      </c>
      <c r="J73" s="2" t="s">
        <v>46</v>
      </c>
      <c r="K73" s="3" t="s">
        <v>46</v>
      </c>
      <c r="L73" s="3" t="s">
        <v>46</v>
      </c>
      <c r="M73" s="2" t="s">
        <v>46</v>
      </c>
      <c r="N73" s="3" t="s">
        <v>46</v>
      </c>
      <c r="O73" s="2" t="s">
        <v>46</v>
      </c>
      <c r="P73" s="2" t="s">
        <v>46</v>
      </c>
      <c r="Q73" s="2" t="s">
        <v>46</v>
      </c>
      <c r="R73" s="3" t="s">
        <v>46</v>
      </c>
      <c r="S73" s="8" t="str">
        <f t="shared" si="2"/>
        <v>"</v>
      </c>
      <c r="T73" s="8" t="str">
        <f t="shared" si="3"/>
        <v>_x000D_</v>
      </c>
      <c r="U73" s="5" t="str">
        <f>_xlfn.CONCAT(
HEADER!A73,DETALLES!A73,HEADER!J73,HEADER!T73,
HEADER!B73,HEADER!S73,DETALLES!B73,HEADER!S73,HEADER!K73,HEADER!T73,
HEADER!C73,HEADER!S73,DETALLES!C73,HEADER!S73,HEADER!K73,HEADER!T73,
HEADER!D73,DETALLES!D73,HEADER!J73,HEADER!T73,
HEADER!E73,HEADER!S73,DETALLES!E73,HEADER!S73,HEADER!K73,HEADER!T73,
HEADER!F73,DETALLES!F73,HEADER!O73,HEADER!T73,
HEADER!G73,DETALLES!G73,HEADER!P73,HEADER!T73,
HEADER!H73,DETALLES!H73,HEADER!Q73,HEADER!T73,
HEADER!I73,S73,DETALLES!J73,"1",DETALLES!M73,HEADER!S73,HEADER!R73)</f>
        <v>id: ,_x000D_titulo: "",_x000D_ubicacion: "",_x000D_precio: ,_x000D_tipo: "",_x000D_habitaciones: ,_x000D_banos: ,_x000D_area: ,_x000D_imagen: "1",</v>
      </c>
    </row>
    <row r="74" spans="1:21" customFormat="1" x14ac:dyDescent="0.25">
      <c r="A74" s="2" t="s">
        <v>48</v>
      </c>
      <c r="B74" s="3" t="s">
        <v>54</v>
      </c>
      <c r="C74" s="3" t="s">
        <v>55</v>
      </c>
      <c r="D74" s="2" t="s">
        <v>49</v>
      </c>
      <c r="E74" s="3" t="s">
        <v>56</v>
      </c>
      <c r="F74" s="2" t="s">
        <v>50</v>
      </c>
      <c r="G74" s="2" t="s">
        <v>51</v>
      </c>
      <c r="H74" s="2" t="s">
        <v>52</v>
      </c>
      <c r="I74" s="3" t="s">
        <v>57</v>
      </c>
      <c r="J74" s="2" t="s">
        <v>46</v>
      </c>
      <c r="K74" s="3" t="s">
        <v>46</v>
      </c>
      <c r="L74" s="3" t="s">
        <v>46</v>
      </c>
      <c r="M74" s="2" t="s">
        <v>46</v>
      </c>
      <c r="N74" s="3" t="s">
        <v>46</v>
      </c>
      <c r="O74" s="2" t="s">
        <v>46</v>
      </c>
      <c r="P74" s="2" t="s">
        <v>46</v>
      </c>
      <c r="Q74" s="2" t="s">
        <v>46</v>
      </c>
      <c r="R74" s="3" t="s">
        <v>46</v>
      </c>
      <c r="S74" s="8" t="str">
        <f t="shared" si="2"/>
        <v>"</v>
      </c>
      <c r="T74" s="8" t="str">
        <f t="shared" si="3"/>
        <v>_x000D_</v>
      </c>
      <c r="U74" s="5" t="str">
        <f>_xlfn.CONCAT(
HEADER!A74,DETALLES!A74,HEADER!J74,HEADER!T74,
HEADER!B74,HEADER!S74,DETALLES!B74,HEADER!S74,HEADER!K74,HEADER!T74,
HEADER!C74,HEADER!S74,DETALLES!C74,HEADER!S74,HEADER!K74,HEADER!T74,
HEADER!D74,DETALLES!D74,HEADER!J74,HEADER!T74,
HEADER!E74,HEADER!S74,DETALLES!E74,HEADER!S74,HEADER!K74,HEADER!T74,
HEADER!F74,DETALLES!F74,HEADER!O74,HEADER!T74,
HEADER!G74,DETALLES!G74,HEADER!P74,HEADER!T74,
HEADER!H74,DETALLES!H74,HEADER!Q74,HEADER!T74,
HEADER!I74,S74,DETALLES!J74,"1",DETALLES!M74,HEADER!S74,HEADER!R74)</f>
        <v>id: ,_x000D_titulo: "",_x000D_ubicacion: "",_x000D_precio: ,_x000D_tipo: "",_x000D_habitaciones: ,_x000D_banos: ,_x000D_area: ,_x000D_imagen: "1",</v>
      </c>
    </row>
    <row r="75" spans="1:21" customFormat="1" x14ac:dyDescent="0.25">
      <c r="A75" s="2" t="s">
        <v>48</v>
      </c>
      <c r="B75" s="3" t="s">
        <v>54</v>
      </c>
      <c r="C75" s="3" t="s">
        <v>55</v>
      </c>
      <c r="D75" s="2" t="s">
        <v>49</v>
      </c>
      <c r="E75" s="3" t="s">
        <v>56</v>
      </c>
      <c r="F75" s="2" t="s">
        <v>50</v>
      </c>
      <c r="G75" s="2" t="s">
        <v>51</v>
      </c>
      <c r="H75" s="2" t="s">
        <v>52</v>
      </c>
      <c r="I75" s="3" t="s">
        <v>57</v>
      </c>
      <c r="J75" s="2" t="s">
        <v>46</v>
      </c>
      <c r="K75" s="3" t="s">
        <v>46</v>
      </c>
      <c r="L75" s="3" t="s">
        <v>46</v>
      </c>
      <c r="M75" s="2" t="s">
        <v>46</v>
      </c>
      <c r="N75" s="3" t="s">
        <v>46</v>
      </c>
      <c r="O75" s="2" t="s">
        <v>46</v>
      </c>
      <c r="P75" s="2" t="s">
        <v>46</v>
      </c>
      <c r="Q75" s="2" t="s">
        <v>46</v>
      </c>
      <c r="R75" s="3" t="s">
        <v>46</v>
      </c>
      <c r="S75" s="8" t="str">
        <f t="shared" si="2"/>
        <v>"</v>
      </c>
      <c r="T75" s="8" t="str">
        <f t="shared" si="3"/>
        <v>_x000D_</v>
      </c>
      <c r="U75" s="5" t="str">
        <f>_xlfn.CONCAT(
HEADER!A75,DETALLES!A75,HEADER!J75,HEADER!T75,
HEADER!B75,HEADER!S75,DETALLES!B75,HEADER!S75,HEADER!K75,HEADER!T75,
HEADER!C75,HEADER!S75,DETALLES!C75,HEADER!S75,HEADER!K75,HEADER!T75,
HEADER!D75,DETALLES!D75,HEADER!J75,HEADER!T75,
HEADER!E75,HEADER!S75,DETALLES!E75,HEADER!S75,HEADER!K75,HEADER!T75,
HEADER!F75,DETALLES!F75,HEADER!O75,HEADER!T75,
HEADER!G75,DETALLES!G75,HEADER!P75,HEADER!T75,
HEADER!H75,DETALLES!H75,HEADER!Q75,HEADER!T75,
HEADER!I75,S75,DETALLES!J75,"1",DETALLES!M75,HEADER!S75,HEADER!R75)</f>
        <v>id: ,_x000D_titulo: "",_x000D_ubicacion: "",_x000D_precio: ,_x000D_tipo: "",_x000D_habitaciones: ,_x000D_banos: ,_x000D_area: ,_x000D_imagen: "1",</v>
      </c>
    </row>
    <row r="76" spans="1:21" customFormat="1" x14ac:dyDescent="0.25">
      <c r="A76" s="2" t="s">
        <v>48</v>
      </c>
      <c r="B76" s="3" t="s">
        <v>54</v>
      </c>
      <c r="C76" s="3" t="s">
        <v>55</v>
      </c>
      <c r="D76" s="2" t="s">
        <v>49</v>
      </c>
      <c r="E76" s="3" t="s">
        <v>56</v>
      </c>
      <c r="F76" s="2" t="s">
        <v>50</v>
      </c>
      <c r="G76" s="2" t="s">
        <v>51</v>
      </c>
      <c r="H76" s="2" t="s">
        <v>52</v>
      </c>
      <c r="I76" s="3" t="s">
        <v>57</v>
      </c>
      <c r="J76" s="2" t="s">
        <v>46</v>
      </c>
      <c r="K76" s="3" t="s">
        <v>46</v>
      </c>
      <c r="L76" s="3" t="s">
        <v>46</v>
      </c>
      <c r="M76" s="2" t="s">
        <v>46</v>
      </c>
      <c r="N76" s="3" t="s">
        <v>46</v>
      </c>
      <c r="O76" s="2" t="s">
        <v>46</v>
      </c>
      <c r="P76" s="2" t="s">
        <v>46</v>
      </c>
      <c r="Q76" s="2" t="s">
        <v>46</v>
      </c>
      <c r="R76" s="3" t="s">
        <v>46</v>
      </c>
      <c r="S76" s="8" t="str">
        <f t="shared" si="2"/>
        <v>"</v>
      </c>
      <c r="T76" s="8" t="str">
        <f t="shared" si="3"/>
        <v>_x000D_</v>
      </c>
      <c r="U76" s="5" t="str">
        <f>_xlfn.CONCAT(
HEADER!A76,DETALLES!A76,HEADER!J76,HEADER!T76,
HEADER!B76,HEADER!S76,DETALLES!B76,HEADER!S76,HEADER!K76,HEADER!T76,
HEADER!C76,HEADER!S76,DETALLES!C76,HEADER!S76,HEADER!K76,HEADER!T76,
HEADER!D76,DETALLES!D76,HEADER!J76,HEADER!T76,
HEADER!E76,HEADER!S76,DETALLES!E76,HEADER!S76,HEADER!K76,HEADER!T76,
HEADER!F76,DETALLES!F76,HEADER!O76,HEADER!T76,
HEADER!G76,DETALLES!G76,HEADER!P76,HEADER!T76,
HEADER!H76,DETALLES!H76,HEADER!Q76,HEADER!T76,
HEADER!I76,S76,DETALLES!J76,"1",DETALLES!M76,HEADER!S76,HEADER!R76)</f>
        <v>id: ,_x000D_titulo: "",_x000D_ubicacion: "",_x000D_precio: ,_x000D_tipo: "",_x000D_habitaciones: ,_x000D_banos: ,_x000D_area: ,_x000D_imagen: "1",</v>
      </c>
    </row>
    <row r="77" spans="1:21" customFormat="1" x14ac:dyDescent="0.25">
      <c r="A77" s="2" t="s">
        <v>48</v>
      </c>
      <c r="B77" s="3" t="s">
        <v>54</v>
      </c>
      <c r="C77" s="3" t="s">
        <v>55</v>
      </c>
      <c r="D77" s="2" t="s">
        <v>49</v>
      </c>
      <c r="E77" s="3" t="s">
        <v>56</v>
      </c>
      <c r="F77" s="2" t="s">
        <v>50</v>
      </c>
      <c r="G77" s="2" t="s">
        <v>51</v>
      </c>
      <c r="H77" s="2" t="s">
        <v>52</v>
      </c>
      <c r="I77" s="3" t="s">
        <v>57</v>
      </c>
      <c r="J77" s="2" t="s">
        <v>46</v>
      </c>
      <c r="K77" s="3" t="s">
        <v>46</v>
      </c>
      <c r="L77" s="3" t="s">
        <v>46</v>
      </c>
      <c r="M77" s="2" t="s">
        <v>46</v>
      </c>
      <c r="N77" s="3" t="s">
        <v>46</v>
      </c>
      <c r="O77" s="2" t="s">
        <v>46</v>
      </c>
      <c r="P77" s="2" t="s">
        <v>46</v>
      </c>
      <c r="Q77" s="2" t="s">
        <v>46</v>
      </c>
      <c r="R77" s="3" t="s">
        <v>46</v>
      </c>
      <c r="S77" s="8" t="str">
        <f t="shared" si="2"/>
        <v>"</v>
      </c>
      <c r="T77" s="8" t="str">
        <f t="shared" si="3"/>
        <v>_x000D_</v>
      </c>
      <c r="U77" s="5" t="str">
        <f>_xlfn.CONCAT(
HEADER!A77,DETALLES!A77,HEADER!J77,HEADER!T77,
HEADER!B77,HEADER!S77,DETALLES!B77,HEADER!S77,HEADER!K77,HEADER!T77,
HEADER!C77,HEADER!S77,DETALLES!C77,HEADER!S77,HEADER!K77,HEADER!T77,
HEADER!D77,DETALLES!D77,HEADER!J77,HEADER!T77,
HEADER!E77,HEADER!S77,DETALLES!E77,HEADER!S77,HEADER!K77,HEADER!T77,
HEADER!F77,DETALLES!F77,HEADER!O77,HEADER!T77,
HEADER!G77,DETALLES!G77,HEADER!P77,HEADER!T77,
HEADER!H77,DETALLES!H77,HEADER!Q77,HEADER!T77,
HEADER!I77,S77,DETALLES!J77,"1",DETALLES!M77,HEADER!S77,HEADER!R77)</f>
        <v>id: ,_x000D_titulo: "",_x000D_ubicacion: "",_x000D_precio: ,_x000D_tipo: "",_x000D_habitaciones: ,_x000D_banos: ,_x000D_area: ,_x000D_imagen: "1",</v>
      </c>
    </row>
    <row r="78" spans="1:21" customFormat="1" x14ac:dyDescent="0.25">
      <c r="A78" s="2" t="s">
        <v>48</v>
      </c>
      <c r="B78" s="3" t="s">
        <v>54</v>
      </c>
      <c r="C78" s="3" t="s">
        <v>55</v>
      </c>
      <c r="D78" s="2" t="s">
        <v>49</v>
      </c>
      <c r="E78" s="3" t="s">
        <v>56</v>
      </c>
      <c r="F78" s="2" t="s">
        <v>50</v>
      </c>
      <c r="G78" s="2" t="s">
        <v>51</v>
      </c>
      <c r="H78" s="2" t="s">
        <v>52</v>
      </c>
      <c r="I78" s="3" t="s">
        <v>57</v>
      </c>
      <c r="J78" s="2" t="s">
        <v>46</v>
      </c>
      <c r="K78" s="3" t="s">
        <v>46</v>
      </c>
      <c r="L78" s="3" t="s">
        <v>46</v>
      </c>
      <c r="M78" s="2" t="s">
        <v>46</v>
      </c>
      <c r="N78" s="3" t="s">
        <v>46</v>
      </c>
      <c r="O78" s="2" t="s">
        <v>46</v>
      </c>
      <c r="P78" s="2" t="s">
        <v>46</v>
      </c>
      <c r="Q78" s="2" t="s">
        <v>46</v>
      </c>
      <c r="R78" s="3" t="s">
        <v>46</v>
      </c>
      <c r="S78" s="8" t="str">
        <f t="shared" si="2"/>
        <v>"</v>
      </c>
      <c r="T78" s="8" t="str">
        <f t="shared" si="3"/>
        <v>_x000D_</v>
      </c>
      <c r="U78" s="5" t="str">
        <f>_xlfn.CONCAT(
HEADER!A78,DETALLES!A78,HEADER!J78,HEADER!T78,
HEADER!B78,HEADER!S78,DETALLES!B78,HEADER!S78,HEADER!K78,HEADER!T78,
HEADER!C78,HEADER!S78,DETALLES!C78,HEADER!S78,HEADER!K78,HEADER!T78,
HEADER!D78,DETALLES!D78,HEADER!J78,HEADER!T78,
HEADER!E78,HEADER!S78,DETALLES!E78,HEADER!S78,HEADER!K78,HEADER!T78,
HEADER!F78,DETALLES!F78,HEADER!O78,HEADER!T78,
HEADER!G78,DETALLES!G78,HEADER!P78,HEADER!T78,
HEADER!H78,DETALLES!H78,HEADER!Q78,HEADER!T78,
HEADER!I78,S78,DETALLES!J78,"1",DETALLES!M78,HEADER!S78,HEADER!R78)</f>
        <v>id: ,_x000D_titulo: "",_x000D_ubicacion: "",_x000D_precio: ,_x000D_tipo: "",_x000D_habitaciones: ,_x000D_banos: ,_x000D_area: ,_x000D_imagen: "1",</v>
      </c>
    </row>
    <row r="79" spans="1:21" customFormat="1" x14ac:dyDescent="0.25">
      <c r="A79" s="2" t="s">
        <v>48</v>
      </c>
      <c r="B79" s="3" t="s">
        <v>54</v>
      </c>
      <c r="C79" s="3" t="s">
        <v>55</v>
      </c>
      <c r="D79" s="2" t="s">
        <v>49</v>
      </c>
      <c r="E79" s="3" t="s">
        <v>56</v>
      </c>
      <c r="F79" s="2" t="s">
        <v>50</v>
      </c>
      <c r="G79" s="2" t="s">
        <v>51</v>
      </c>
      <c r="H79" s="2" t="s">
        <v>52</v>
      </c>
      <c r="I79" s="3" t="s">
        <v>57</v>
      </c>
      <c r="J79" s="2" t="s">
        <v>46</v>
      </c>
      <c r="K79" s="3" t="s">
        <v>46</v>
      </c>
      <c r="L79" s="3" t="s">
        <v>46</v>
      </c>
      <c r="M79" s="2" t="s">
        <v>46</v>
      </c>
      <c r="N79" s="3" t="s">
        <v>46</v>
      </c>
      <c r="O79" s="2" t="s">
        <v>46</v>
      </c>
      <c r="P79" s="2" t="s">
        <v>46</v>
      </c>
      <c r="Q79" s="2" t="s">
        <v>46</v>
      </c>
      <c r="R79" s="3" t="s">
        <v>46</v>
      </c>
      <c r="S79" s="8" t="str">
        <f t="shared" si="2"/>
        <v>"</v>
      </c>
      <c r="T79" s="8" t="str">
        <f t="shared" si="3"/>
        <v>_x000D_</v>
      </c>
      <c r="U79" s="5" t="str">
        <f>_xlfn.CONCAT(
HEADER!A79,DETALLES!A79,HEADER!J79,HEADER!T79,
HEADER!B79,HEADER!S79,DETALLES!B79,HEADER!S79,HEADER!K79,HEADER!T79,
HEADER!C79,HEADER!S79,DETALLES!C79,HEADER!S79,HEADER!K79,HEADER!T79,
HEADER!D79,DETALLES!D79,HEADER!J79,HEADER!T79,
HEADER!E79,HEADER!S79,DETALLES!E79,HEADER!S79,HEADER!K79,HEADER!T79,
HEADER!F79,DETALLES!F79,HEADER!O79,HEADER!T79,
HEADER!G79,DETALLES!G79,HEADER!P79,HEADER!T79,
HEADER!H79,DETALLES!H79,HEADER!Q79,HEADER!T79,
HEADER!I79,S79,DETALLES!J79,"1",DETALLES!M79,HEADER!S79,HEADER!R79)</f>
        <v>id: ,_x000D_titulo: "",_x000D_ubicacion: "",_x000D_precio: ,_x000D_tipo: "",_x000D_habitaciones: ,_x000D_banos: ,_x000D_area: ,_x000D_imagen: "1",</v>
      </c>
    </row>
    <row r="80" spans="1:21" customFormat="1" x14ac:dyDescent="0.25">
      <c r="A80" s="2" t="s">
        <v>48</v>
      </c>
      <c r="B80" s="3" t="s">
        <v>54</v>
      </c>
      <c r="C80" s="3" t="s">
        <v>55</v>
      </c>
      <c r="D80" s="2" t="s">
        <v>49</v>
      </c>
      <c r="E80" s="3" t="s">
        <v>56</v>
      </c>
      <c r="F80" s="2" t="s">
        <v>50</v>
      </c>
      <c r="G80" s="2" t="s">
        <v>51</v>
      </c>
      <c r="H80" s="2" t="s">
        <v>52</v>
      </c>
      <c r="I80" s="3" t="s">
        <v>57</v>
      </c>
      <c r="J80" s="2" t="s">
        <v>46</v>
      </c>
      <c r="K80" s="3" t="s">
        <v>46</v>
      </c>
      <c r="L80" s="3" t="s">
        <v>46</v>
      </c>
      <c r="M80" s="2" t="s">
        <v>46</v>
      </c>
      <c r="N80" s="3" t="s">
        <v>46</v>
      </c>
      <c r="O80" s="2" t="s">
        <v>46</v>
      </c>
      <c r="P80" s="2" t="s">
        <v>46</v>
      </c>
      <c r="Q80" s="2" t="s">
        <v>46</v>
      </c>
      <c r="R80" s="3" t="s">
        <v>46</v>
      </c>
      <c r="S80" s="8" t="str">
        <f t="shared" si="2"/>
        <v>"</v>
      </c>
      <c r="T80" s="8" t="str">
        <f t="shared" si="3"/>
        <v>_x000D_</v>
      </c>
      <c r="U80" s="5" t="str">
        <f>_xlfn.CONCAT(
HEADER!A80,DETALLES!A80,HEADER!J80,HEADER!T80,
HEADER!B80,HEADER!S80,DETALLES!B80,HEADER!S80,HEADER!K80,HEADER!T80,
HEADER!C80,HEADER!S80,DETALLES!C80,HEADER!S80,HEADER!K80,HEADER!T80,
HEADER!D80,DETALLES!D80,HEADER!J80,HEADER!T80,
HEADER!E80,HEADER!S80,DETALLES!E80,HEADER!S80,HEADER!K80,HEADER!T80,
HEADER!F80,DETALLES!F80,HEADER!O80,HEADER!T80,
HEADER!G80,DETALLES!G80,HEADER!P80,HEADER!T80,
HEADER!H80,DETALLES!H80,HEADER!Q80,HEADER!T80,
HEADER!I80,S80,DETALLES!J80,"1",DETALLES!M80,HEADER!S80,HEADER!R80)</f>
        <v>id: ,_x000D_titulo: "",_x000D_ubicacion: "",_x000D_precio: ,_x000D_tipo: "",_x000D_habitaciones: ,_x000D_banos: ,_x000D_area: ,_x000D_imagen: "1",</v>
      </c>
    </row>
    <row r="81" spans="1:21" customFormat="1" x14ac:dyDescent="0.25">
      <c r="A81" s="2" t="s">
        <v>48</v>
      </c>
      <c r="B81" s="3" t="s">
        <v>54</v>
      </c>
      <c r="C81" s="3" t="s">
        <v>55</v>
      </c>
      <c r="D81" s="2" t="s">
        <v>49</v>
      </c>
      <c r="E81" s="3" t="s">
        <v>56</v>
      </c>
      <c r="F81" s="2" t="s">
        <v>50</v>
      </c>
      <c r="G81" s="2" t="s">
        <v>51</v>
      </c>
      <c r="H81" s="2" t="s">
        <v>52</v>
      </c>
      <c r="I81" s="3" t="s">
        <v>57</v>
      </c>
      <c r="J81" s="2" t="s">
        <v>46</v>
      </c>
      <c r="K81" s="3" t="s">
        <v>46</v>
      </c>
      <c r="L81" s="3" t="s">
        <v>46</v>
      </c>
      <c r="M81" s="2" t="s">
        <v>46</v>
      </c>
      <c r="N81" s="3" t="s">
        <v>46</v>
      </c>
      <c r="O81" s="2" t="s">
        <v>46</v>
      </c>
      <c r="P81" s="2" t="s">
        <v>46</v>
      </c>
      <c r="Q81" s="2" t="s">
        <v>46</v>
      </c>
      <c r="R81" s="3" t="s">
        <v>46</v>
      </c>
      <c r="S81" s="8" t="str">
        <f t="shared" si="2"/>
        <v>"</v>
      </c>
      <c r="T81" s="8" t="str">
        <f t="shared" si="3"/>
        <v>_x000D_</v>
      </c>
      <c r="U81" s="5" t="str">
        <f>_xlfn.CONCAT(
HEADER!A81,DETALLES!A81,HEADER!J81,HEADER!T81,
HEADER!B81,HEADER!S81,DETALLES!B81,HEADER!S81,HEADER!K81,HEADER!T81,
HEADER!C81,HEADER!S81,DETALLES!C81,HEADER!S81,HEADER!K81,HEADER!T81,
HEADER!D81,DETALLES!D81,HEADER!J81,HEADER!T81,
HEADER!E81,HEADER!S81,DETALLES!E81,HEADER!S81,HEADER!K81,HEADER!T81,
HEADER!F81,DETALLES!F81,HEADER!O81,HEADER!T81,
HEADER!G81,DETALLES!G81,HEADER!P81,HEADER!T81,
HEADER!H81,DETALLES!H81,HEADER!Q81,HEADER!T81,
HEADER!I81,S81,DETALLES!J81,"1",DETALLES!M81,HEADER!S81,HEADER!R81)</f>
        <v>id: ,_x000D_titulo: "",_x000D_ubicacion: "",_x000D_precio: ,_x000D_tipo: "",_x000D_habitaciones: ,_x000D_banos: ,_x000D_area: ,_x000D_imagen: "1",</v>
      </c>
    </row>
    <row r="82" spans="1:21" customFormat="1" x14ac:dyDescent="0.25">
      <c r="A82" s="2" t="s">
        <v>48</v>
      </c>
      <c r="B82" s="3" t="s">
        <v>54</v>
      </c>
      <c r="C82" s="3" t="s">
        <v>55</v>
      </c>
      <c r="D82" s="2" t="s">
        <v>49</v>
      </c>
      <c r="E82" s="3" t="s">
        <v>56</v>
      </c>
      <c r="F82" s="2" t="s">
        <v>50</v>
      </c>
      <c r="G82" s="2" t="s">
        <v>51</v>
      </c>
      <c r="H82" s="2" t="s">
        <v>52</v>
      </c>
      <c r="I82" s="3" t="s">
        <v>57</v>
      </c>
      <c r="J82" s="2" t="s">
        <v>46</v>
      </c>
      <c r="K82" s="3" t="s">
        <v>46</v>
      </c>
      <c r="L82" s="3" t="s">
        <v>46</v>
      </c>
      <c r="M82" s="2" t="s">
        <v>46</v>
      </c>
      <c r="N82" s="3" t="s">
        <v>46</v>
      </c>
      <c r="O82" s="2" t="s">
        <v>46</v>
      </c>
      <c r="P82" s="2" t="s">
        <v>46</v>
      </c>
      <c r="Q82" s="2" t="s">
        <v>46</v>
      </c>
      <c r="R82" s="3" t="s">
        <v>46</v>
      </c>
      <c r="S82" s="8" t="str">
        <f t="shared" si="2"/>
        <v>"</v>
      </c>
      <c r="T82" s="8" t="str">
        <f t="shared" si="3"/>
        <v>_x000D_</v>
      </c>
      <c r="U82" s="5" t="str">
        <f>_xlfn.CONCAT(
HEADER!A82,DETALLES!A82,HEADER!J82,HEADER!T82,
HEADER!B82,HEADER!S82,DETALLES!B82,HEADER!S82,HEADER!K82,HEADER!T82,
HEADER!C82,HEADER!S82,DETALLES!C82,HEADER!S82,HEADER!K82,HEADER!T82,
HEADER!D82,DETALLES!D82,HEADER!J82,HEADER!T82,
HEADER!E82,HEADER!S82,DETALLES!E82,HEADER!S82,HEADER!K82,HEADER!T82,
HEADER!F82,DETALLES!F82,HEADER!O82,HEADER!T82,
HEADER!G82,DETALLES!G82,HEADER!P82,HEADER!T82,
HEADER!H82,DETALLES!H82,HEADER!Q82,HEADER!T82,
HEADER!I82,S82,DETALLES!J82,"1",DETALLES!M82,HEADER!S82,HEADER!R82)</f>
        <v>id: ,_x000D_titulo: "",_x000D_ubicacion: "",_x000D_precio: ,_x000D_tipo: "",_x000D_habitaciones: ,_x000D_banos: ,_x000D_area: ,_x000D_imagen: "1",</v>
      </c>
    </row>
    <row r="83" spans="1:21" customFormat="1" x14ac:dyDescent="0.25">
      <c r="A83" s="2" t="s">
        <v>48</v>
      </c>
      <c r="B83" s="3" t="s">
        <v>54</v>
      </c>
      <c r="C83" s="3" t="s">
        <v>55</v>
      </c>
      <c r="D83" s="2" t="s">
        <v>49</v>
      </c>
      <c r="E83" s="3" t="s">
        <v>56</v>
      </c>
      <c r="F83" s="2" t="s">
        <v>50</v>
      </c>
      <c r="G83" s="2" t="s">
        <v>51</v>
      </c>
      <c r="H83" s="2" t="s">
        <v>52</v>
      </c>
      <c r="I83" s="3" t="s">
        <v>57</v>
      </c>
      <c r="J83" s="2" t="s">
        <v>46</v>
      </c>
      <c r="K83" s="3" t="s">
        <v>46</v>
      </c>
      <c r="L83" s="3" t="s">
        <v>46</v>
      </c>
      <c r="M83" s="2" t="s">
        <v>46</v>
      </c>
      <c r="N83" s="3" t="s">
        <v>46</v>
      </c>
      <c r="O83" s="2" t="s">
        <v>46</v>
      </c>
      <c r="P83" s="2" t="s">
        <v>46</v>
      </c>
      <c r="Q83" s="2" t="s">
        <v>46</v>
      </c>
      <c r="R83" s="3" t="s">
        <v>46</v>
      </c>
      <c r="S83" s="8" t="str">
        <f t="shared" si="2"/>
        <v>"</v>
      </c>
      <c r="T83" s="8" t="str">
        <f t="shared" si="3"/>
        <v>_x000D_</v>
      </c>
      <c r="U83" s="5" t="str">
        <f>_xlfn.CONCAT(
HEADER!A83,DETALLES!A83,HEADER!J83,HEADER!T83,
HEADER!B83,HEADER!S83,DETALLES!B83,HEADER!S83,HEADER!K83,HEADER!T83,
HEADER!C83,HEADER!S83,DETALLES!C83,HEADER!S83,HEADER!K83,HEADER!T83,
HEADER!D83,DETALLES!D83,HEADER!J83,HEADER!T83,
HEADER!E83,HEADER!S83,DETALLES!E83,HEADER!S83,HEADER!K83,HEADER!T83,
HEADER!F83,DETALLES!F83,HEADER!O83,HEADER!T83,
HEADER!G83,DETALLES!G83,HEADER!P83,HEADER!T83,
HEADER!H83,DETALLES!H83,HEADER!Q83,HEADER!T83,
HEADER!I83,S83,DETALLES!J83,"1",DETALLES!M83,HEADER!S83,HEADER!R83)</f>
        <v>id: ,_x000D_titulo: "",_x000D_ubicacion: "",_x000D_precio: ,_x000D_tipo: "",_x000D_habitaciones: ,_x000D_banos: ,_x000D_area: ,_x000D_imagen: "1",</v>
      </c>
    </row>
    <row r="84" spans="1:21" customFormat="1" x14ac:dyDescent="0.25">
      <c r="A84" s="2" t="s">
        <v>48</v>
      </c>
      <c r="B84" s="3" t="s">
        <v>54</v>
      </c>
      <c r="C84" s="3" t="s">
        <v>55</v>
      </c>
      <c r="D84" s="2" t="s">
        <v>49</v>
      </c>
      <c r="E84" s="3" t="s">
        <v>56</v>
      </c>
      <c r="F84" s="2" t="s">
        <v>50</v>
      </c>
      <c r="G84" s="2" t="s">
        <v>51</v>
      </c>
      <c r="H84" s="2" t="s">
        <v>52</v>
      </c>
      <c r="I84" s="3" t="s">
        <v>57</v>
      </c>
      <c r="J84" s="2" t="s">
        <v>46</v>
      </c>
      <c r="K84" s="3" t="s">
        <v>46</v>
      </c>
      <c r="L84" s="3" t="s">
        <v>46</v>
      </c>
      <c r="M84" s="2" t="s">
        <v>46</v>
      </c>
      <c r="N84" s="3" t="s">
        <v>46</v>
      </c>
      <c r="O84" s="2" t="s">
        <v>46</v>
      </c>
      <c r="P84" s="2" t="s">
        <v>46</v>
      </c>
      <c r="Q84" s="2" t="s">
        <v>46</v>
      </c>
      <c r="R84" s="3" t="s">
        <v>46</v>
      </c>
      <c r="S84" s="8" t="str">
        <f t="shared" si="2"/>
        <v>"</v>
      </c>
      <c r="T84" s="8" t="str">
        <f t="shared" si="3"/>
        <v>_x000D_</v>
      </c>
      <c r="U84" s="5" t="str">
        <f>_xlfn.CONCAT(
HEADER!A84,DETALLES!A84,HEADER!J84,HEADER!T84,
HEADER!B84,HEADER!S84,DETALLES!B84,HEADER!S84,HEADER!K84,HEADER!T84,
HEADER!C84,HEADER!S84,DETALLES!C84,HEADER!S84,HEADER!K84,HEADER!T84,
HEADER!D84,DETALLES!D84,HEADER!J84,HEADER!T84,
HEADER!E84,HEADER!S84,DETALLES!E84,HEADER!S84,HEADER!K84,HEADER!T84,
HEADER!F84,DETALLES!F84,HEADER!O84,HEADER!T84,
HEADER!G84,DETALLES!G84,HEADER!P84,HEADER!T84,
HEADER!H84,DETALLES!H84,HEADER!Q84,HEADER!T84,
HEADER!I84,S84,DETALLES!J84,"1",DETALLES!M84,HEADER!S84,HEADER!R84)</f>
        <v>id: ,_x000D_titulo: "",_x000D_ubicacion: "",_x000D_precio: ,_x000D_tipo: "",_x000D_habitaciones: ,_x000D_banos: ,_x000D_area: ,_x000D_imagen: "1",</v>
      </c>
    </row>
    <row r="85" spans="1:21" customFormat="1" x14ac:dyDescent="0.25">
      <c r="A85" s="2" t="s">
        <v>48</v>
      </c>
      <c r="B85" s="3" t="s">
        <v>54</v>
      </c>
      <c r="C85" s="3" t="s">
        <v>55</v>
      </c>
      <c r="D85" s="2" t="s">
        <v>49</v>
      </c>
      <c r="E85" s="3" t="s">
        <v>56</v>
      </c>
      <c r="F85" s="2" t="s">
        <v>50</v>
      </c>
      <c r="G85" s="2" t="s">
        <v>51</v>
      </c>
      <c r="H85" s="2" t="s">
        <v>52</v>
      </c>
      <c r="I85" s="3" t="s">
        <v>57</v>
      </c>
      <c r="J85" s="2" t="s">
        <v>46</v>
      </c>
      <c r="K85" s="3" t="s">
        <v>46</v>
      </c>
      <c r="L85" s="3" t="s">
        <v>46</v>
      </c>
      <c r="M85" s="2" t="s">
        <v>46</v>
      </c>
      <c r="N85" s="3" t="s">
        <v>46</v>
      </c>
      <c r="O85" s="2" t="s">
        <v>46</v>
      </c>
      <c r="P85" s="2" t="s">
        <v>46</v>
      </c>
      <c r="Q85" s="2" t="s">
        <v>46</v>
      </c>
      <c r="R85" s="3" t="s">
        <v>46</v>
      </c>
      <c r="S85" s="8" t="str">
        <f t="shared" si="2"/>
        <v>"</v>
      </c>
      <c r="T85" s="8" t="str">
        <f t="shared" si="3"/>
        <v>_x000D_</v>
      </c>
      <c r="U85" s="5" t="str">
        <f>_xlfn.CONCAT(
HEADER!A85,DETALLES!A85,HEADER!J85,HEADER!T85,
HEADER!B85,HEADER!S85,DETALLES!B85,HEADER!S85,HEADER!K85,HEADER!T85,
HEADER!C85,HEADER!S85,DETALLES!C85,HEADER!S85,HEADER!K85,HEADER!T85,
HEADER!D85,DETALLES!D85,HEADER!J85,HEADER!T85,
HEADER!E85,HEADER!S85,DETALLES!E85,HEADER!S85,HEADER!K85,HEADER!T85,
HEADER!F85,DETALLES!F85,HEADER!O85,HEADER!T85,
HEADER!G85,DETALLES!G85,HEADER!P85,HEADER!T85,
HEADER!H85,DETALLES!H85,HEADER!Q85,HEADER!T85,
HEADER!I85,S85,DETALLES!J85,"1",DETALLES!M85,HEADER!S85,HEADER!R85)</f>
        <v>id: ,_x000D_titulo: "",_x000D_ubicacion: "",_x000D_precio: ,_x000D_tipo: "",_x000D_habitaciones: ,_x000D_banos: ,_x000D_area: ,_x000D_imagen: "1",</v>
      </c>
    </row>
    <row r="86" spans="1:21" customFormat="1" x14ac:dyDescent="0.25">
      <c r="A86" s="2" t="s">
        <v>48</v>
      </c>
      <c r="B86" s="3" t="s">
        <v>54</v>
      </c>
      <c r="C86" s="3" t="s">
        <v>55</v>
      </c>
      <c r="D86" s="2" t="s">
        <v>49</v>
      </c>
      <c r="E86" s="3" t="s">
        <v>56</v>
      </c>
      <c r="F86" s="2" t="s">
        <v>50</v>
      </c>
      <c r="G86" s="2" t="s">
        <v>51</v>
      </c>
      <c r="H86" s="2" t="s">
        <v>52</v>
      </c>
      <c r="I86" s="3" t="s">
        <v>57</v>
      </c>
      <c r="J86" s="2" t="s">
        <v>46</v>
      </c>
      <c r="K86" s="3" t="s">
        <v>46</v>
      </c>
      <c r="L86" s="3" t="s">
        <v>46</v>
      </c>
      <c r="M86" s="2" t="s">
        <v>46</v>
      </c>
      <c r="N86" s="3" t="s">
        <v>46</v>
      </c>
      <c r="O86" s="2" t="s">
        <v>46</v>
      </c>
      <c r="P86" s="2" t="s">
        <v>46</v>
      </c>
      <c r="Q86" s="2" t="s">
        <v>46</v>
      </c>
      <c r="R86" s="3" t="s">
        <v>46</v>
      </c>
      <c r="S86" s="8" t="str">
        <f t="shared" si="2"/>
        <v>"</v>
      </c>
      <c r="T86" s="8" t="str">
        <f t="shared" si="3"/>
        <v>_x000D_</v>
      </c>
      <c r="U86" s="5" t="str">
        <f>_xlfn.CONCAT(
HEADER!A86,DETALLES!A86,HEADER!J86,HEADER!T86,
HEADER!B86,HEADER!S86,DETALLES!B86,HEADER!S86,HEADER!K86,HEADER!T86,
HEADER!C86,HEADER!S86,DETALLES!C86,HEADER!S86,HEADER!K86,HEADER!T86,
HEADER!D86,DETALLES!D86,HEADER!J86,HEADER!T86,
HEADER!E86,HEADER!S86,DETALLES!E86,HEADER!S86,HEADER!K86,HEADER!T86,
HEADER!F86,DETALLES!F86,HEADER!O86,HEADER!T86,
HEADER!G86,DETALLES!G86,HEADER!P86,HEADER!T86,
HEADER!H86,DETALLES!H86,HEADER!Q86,HEADER!T86,
HEADER!I86,S86,DETALLES!J86,"1",DETALLES!M86,HEADER!S86,HEADER!R86)</f>
        <v>id: ,_x000D_titulo: "",_x000D_ubicacion: "",_x000D_precio: ,_x000D_tipo: "",_x000D_habitaciones: ,_x000D_banos: ,_x000D_area: ,_x000D_imagen: "1",</v>
      </c>
    </row>
    <row r="87" spans="1:21" customFormat="1" x14ac:dyDescent="0.25">
      <c r="A87" s="2" t="s">
        <v>48</v>
      </c>
      <c r="B87" s="3" t="s">
        <v>54</v>
      </c>
      <c r="C87" s="3" t="s">
        <v>55</v>
      </c>
      <c r="D87" s="2" t="s">
        <v>49</v>
      </c>
      <c r="E87" s="3" t="s">
        <v>56</v>
      </c>
      <c r="F87" s="2" t="s">
        <v>50</v>
      </c>
      <c r="G87" s="2" t="s">
        <v>51</v>
      </c>
      <c r="H87" s="2" t="s">
        <v>52</v>
      </c>
      <c r="I87" s="3" t="s">
        <v>57</v>
      </c>
      <c r="J87" s="2" t="s">
        <v>46</v>
      </c>
      <c r="K87" s="3" t="s">
        <v>46</v>
      </c>
      <c r="L87" s="3" t="s">
        <v>46</v>
      </c>
      <c r="M87" s="2" t="s">
        <v>46</v>
      </c>
      <c r="N87" s="3" t="s">
        <v>46</v>
      </c>
      <c r="O87" s="2" t="s">
        <v>46</v>
      </c>
      <c r="P87" s="2" t="s">
        <v>46</v>
      </c>
      <c r="Q87" s="2" t="s">
        <v>46</v>
      </c>
      <c r="R87" s="3" t="s">
        <v>46</v>
      </c>
      <c r="S87" s="8" t="str">
        <f t="shared" si="2"/>
        <v>"</v>
      </c>
      <c r="T87" s="8" t="str">
        <f t="shared" si="3"/>
        <v>_x000D_</v>
      </c>
      <c r="U87" s="5" t="str">
        <f>_xlfn.CONCAT(
HEADER!A87,DETALLES!A87,HEADER!J87,HEADER!T87,
HEADER!B87,HEADER!S87,DETALLES!B87,HEADER!S87,HEADER!K87,HEADER!T87,
HEADER!C87,HEADER!S87,DETALLES!C87,HEADER!S87,HEADER!K87,HEADER!T87,
HEADER!D87,DETALLES!D87,HEADER!J87,HEADER!T87,
HEADER!E87,HEADER!S87,DETALLES!E87,HEADER!S87,HEADER!K87,HEADER!T87,
HEADER!F87,DETALLES!F87,HEADER!O87,HEADER!T87,
HEADER!G87,DETALLES!G87,HEADER!P87,HEADER!T87,
HEADER!H87,DETALLES!H87,HEADER!Q87,HEADER!T87,
HEADER!I87,S87,DETALLES!J87,"1",DETALLES!M87,HEADER!S87,HEADER!R87)</f>
        <v>id: ,_x000D_titulo: "",_x000D_ubicacion: "",_x000D_precio: ,_x000D_tipo: "",_x000D_habitaciones: ,_x000D_banos: ,_x000D_area: ,_x000D_imagen: "1",</v>
      </c>
    </row>
    <row r="88" spans="1:21" customFormat="1" x14ac:dyDescent="0.25">
      <c r="A88" s="2" t="s">
        <v>48</v>
      </c>
      <c r="B88" s="3" t="s">
        <v>54</v>
      </c>
      <c r="C88" s="3" t="s">
        <v>55</v>
      </c>
      <c r="D88" s="2" t="s">
        <v>49</v>
      </c>
      <c r="E88" s="3" t="s">
        <v>56</v>
      </c>
      <c r="F88" s="2" t="s">
        <v>50</v>
      </c>
      <c r="G88" s="2" t="s">
        <v>51</v>
      </c>
      <c r="H88" s="2" t="s">
        <v>52</v>
      </c>
      <c r="I88" s="3" t="s">
        <v>57</v>
      </c>
      <c r="J88" s="2" t="s">
        <v>46</v>
      </c>
      <c r="K88" s="3" t="s">
        <v>46</v>
      </c>
      <c r="L88" s="3" t="s">
        <v>46</v>
      </c>
      <c r="M88" s="2" t="s">
        <v>46</v>
      </c>
      <c r="N88" s="3" t="s">
        <v>46</v>
      </c>
      <c r="O88" s="2" t="s">
        <v>46</v>
      </c>
      <c r="P88" s="2" t="s">
        <v>46</v>
      </c>
      <c r="Q88" s="2" t="s">
        <v>46</v>
      </c>
      <c r="R88" s="3" t="s">
        <v>46</v>
      </c>
      <c r="S88" s="8" t="str">
        <f t="shared" si="2"/>
        <v>"</v>
      </c>
      <c r="T88" s="8" t="str">
        <f t="shared" si="3"/>
        <v>_x000D_</v>
      </c>
      <c r="U88" s="5" t="str">
        <f>_xlfn.CONCAT(
HEADER!A88,DETALLES!A88,HEADER!J88,HEADER!T88,
HEADER!B88,HEADER!S88,DETALLES!B88,HEADER!S88,HEADER!K88,HEADER!T88,
HEADER!C88,HEADER!S88,DETALLES!C88,HEADER!S88,HEADER!K88,HEADER!T88,
HEADER!D88,DETALLES!D88,HEADER!J88,HEADER!T88,
HEADER!E88,HEADER!S88,DETALLES!E88,HEADER!S88,HEADER!K88,HEADER!T88,
HEADER!F88,DETALLES!F88,HEADER!O88,HEADER!T88,
HEADER!G88,DETALLES!G88,HEADER!P88,HEADER!T88,
HEADER!H88,DETALLES!H88,HEADER!Q88,HEADER!T88,
HEADER!I88,S88,DETALLES!J88,"1",DETALLES!M88,HEADER!S88,HEADER!R88)</f>
        <v>id: ,_x000D_titulo: "",_x000D_ubicacion: "",_x000D_precio: ,_x000D_tipo: "",_x000D_habitaciones: ,_x000D_banos: ,_x000D_area: ,_x000D_imagen: "1",</v>
      </c>
    </row>
    <row r="89" spans="1:21" customFormat="1" x14ac:dyDescent="0.25">
      <c r="A89" s="2" t="s">
        <v>48</v>
      </c>
      <c r="B89" s="3" t="s">
        <v>54</v>
      </c>
      <c r="C89" s="3" t="s">
        <v>55</v>
      </c>
      <c r="D89" s="2" t="s">
        <v>49</v>
      </c>
      <c r="E89" s="3" t="s">
        <v>56</v>
      </c>
      <c r="F89" s="2" t="s">
        <v>50</v>
      </c>
      <c r="G89" s="2" t="s">
        <v>51</v>
      </c>
      <c r="H89" s="2" t="s">
        <v>52</v>
      </c>
      <c r="I89" s="3" t="s">
        <v>57</v>
      </c>
      <c r="J89" s="2" t="s">
        <v>46</v>
      </c>
      <c r="K89" s="3" t="s">
        <v>46</v>
      </c>
      <c r="L89" s="3" t="s">
        <v>46</v>
      </c>
      <c r="M89" s="2" t="s">
        <v>46</v>
      </c>
      <c r="N89" s="3" t="s">
        <v>46</v>
      </c>
      <c r="O89" s="2" t="s">
        <v>46</v>
      </c>
      <c r="P89" s="2" t="s">
        <v>46</v>
      </c>
      <c r="Q89" s="2" t="s">
        <v>46</v>
      </c>
      <c r="R89" s="3" t="s">
        <v>46</v>
      </c>
      <c r="S89" s="8" t="str">
        <f t="shared" si="2"/>
        <v>"</v>
      </c>
      <c r="T89" s="8" t="str">
        <f t="shared" si="3"/>
        <v>_x000D_</v>
      </c>
      <c r="U89" s="5" t="str">
        <f>_xlfn.CONCAT(
HEADER!A89,DETALLES!A89,HEADER!J89,HEADER!T89,
HEADER!B89,HEADER!S89,DETALLES!B89,HEADER!S89,HEADER!K89,HEADER!T89,
HEADER!C89,HEADER!S89,DETALLES!C89,HEADER!S89,HEADER!K89,HEADER!T89,
HEADER!D89,DETALLES!D89,HEADER!J89,HEADER!T89,
HEADER!E89,HEADER!S89,DETALLES!E89,HEADER!S89,HEADER!K89,HEADER!T89,
HEADER!F89,DETALLES!F89,HEADER!O89,HEADER!T89,
HEADER!G89,DETALLES!G89,HEADER!P89,HEADER!T89,
HEADER!H89,DETALLES!H89,HEADER!Q89,HEADER!T89,
HEADER!I89,S89,DETALLES!J89,"1",DETALLES!M89,HEADER!S89,HEADER!R89)</f>
        <v>id: ,_x000D_titulo: "",_x000D_ubicacion: "",_x000D_precio: ,_x000D_tipo: "",_x000D_habitaciones: ,_x000D_banos: ,_x000D_area: ,_x000D_imagen: "1",</v>
      </c>
    </row>
    <row r="90" spans="1:21" customFormat="1" x14ac:dyDescent="0.25">
      <c r="A90" s="2" t="s">
        <v>48</v>
      </c>
      <c r="B90" s="3" t="s">
        <v>54</v>
      </c>
      <c r="C90" s="3" t="s">
        <v>55</v>
      </c>
      <c r="D90" s="2" t="s">
        <v>49</v>
      </c>
      <c r="E90" s="3" t="s">
        <v>56</v>
      </c>
      <c r="F90" s="2" t="s">
        <v>50</v>
      </c>
      <c r="G90" s="2" t="s">
        <v>51</v>
      </c>
      <c r="H90" s="2" t="s">
        <v>52</v>
      </c>
      <c r="I90" s="3" t="s">
        <v>57</v>
      </c>
      <c r="J90" s="2" t="s">
        <v>46</v>
      </c>
      <c r="K90" s="3" t="s">
        <v>46</v>
      </c>
      <c r="L90" s="3" t="s">
        <v>46</v>
      </c>
      <c r="M90" s="2" t="s">
        <v>46</v>
      </c>
      <c r="N90" s="3" t="s">
        <v>46</v>
      </c>
      <c r="O90" s="2" t="s">
        <v>46</v>
      </c>
      <c r="P90" s="2" t="s">
        <v>46</v>
      </c>
      <c r="Q90" s="2" t="s">
        <v>46</v>
      </c>
      <c r="R90" s="3" t="s">
        <v>46</v>
      </c>
      <c r="S90" s="8" t="str">
        <f t="shared" si="2"/>
        <v>"</v>
      </c>
      <c r="T90" s="8" t="str">
        <f t="shared" si="3"/>
        <v>_x000D_</v>
      </c>
      <c r="U90" s="5" t="str">
        <f>_xlfn.CONCAT(
HEADER!A90,DETALLES!A90,HEADER!J90,HEADER!T90,
HEADER!B90,HEADER!S90,DETALLES!B90,HEADER!S90,HEADER!K90,HEADER!T90,
HEADER!C90,HEADER!S90,DETALLES!C90,HEADER!S90,HEADER!K90,HEADER!T90,
HEADER!D90,DETALLES!D90,HEADER!J90,HEADER!T90,
HEADER!E90,HEADER!S90,DETALLES!E90,HEADER!S90,HEADER!K90,HEADER!T90,
HEADER!F90,DETALLES!F90,HEADER!O90,HEADER!T90,
HEADER!G90,DETALLES!G90,HEADER!P90,HEADER!T90,
HEADER!H90,DETALLES!H90,HEADER!Q90,HEADER!T90,
HEADER!I90,S90,DETALLES!J90,"1",DETALLES!M90,HEADER!S90,HEADER!R90)</f>
        <v>id: ,_x000D_titulo: "",_x000D_ubicacion: "",_x000D_precio: ,_x000D_tipo: "",_x000D_habitaciones: ,_x000D_banos: ,_x000D_area: ,_x000D_imagen: "1",</v>
      </c>
    </row>
    <row r="91" spans="1:21" customFormat="1" x14ac:dyDescent="0.25">
      <c r="A91" s="2" t="s">
        <v>48</v>
      </c>
      <c r="B91" s="3" t="s">
        <v>54</v>
      </c>
      <c r="C91" s="3" t="s">
        <v>55</v>
      </c>
      <c r="D91" s="2" t="s">
        <v>49</v>
      </c>
      <c r="E91" s="3" t="s">
        <v>56</v>
      </c>
      <c r="F91" s="2" t="s">
        <v>50</v>
      </c>
      <c r="G91" s="2" t="s">
        <v>51</v>
      </c>
      <c r="H91" s="2" t="s">
        <v>52</v>
      </c>
      <c r="I91" s="3" t="s">
        <v>57</v>
      </c>
      <c r="J91" s="2" t="s">
        <v>46</v>
      </c>
      <c r="K91" s="3" t="s">
        <v>46</v>
      </c>
      <c r="L91" s="3" t="s">
        <v>46</v>
      </c>
      <c r="M91" s="2" t="s">
        <v>46</v>
      </c>
      <c r="N91" s="3" t="s">
        <v>46</v>
      </c>
      <c r="O91" s="2" t="s">
        <v>46</v>
      </c>
      <c r="P91" s="2" t="s">
        <v>46</v>
      </c>
      <c r="Q91" s="2" t="s">
        <v>46</v>
      </c>
      <c r="R91" s="3" t="s">
        <v>46</v>
      </c>
      <c r="S91" s="8" t="str">
        <f t="shared" si="2"/>
        <v>"</v>
      </c>
      <c r="T91" s="8" t="str">
        <f t="shared" si="3"/>
        <v>_x000D_</v>
      </c>
      <c r="U91" s="5" t="str">
        <f>_xlfn.CONCAT(
HEADER!A91,DETALLES!A91,HEADER!J91,HEADER!T91,
HEADER!B91,HEADER!S91,DETALLES!B91,HEADER!S91,HEADER!K91,HEADER!T91,
HEADER!C91,HEADER!S91,DETALLES!C91,HEADER!S91,HEADER!K91,HEADER!T91,
HEADER!D91,DETALLES!D91,HEADER!J91,HEADER!T91,
HEADER!E91,HEADER!S91,DETALLES!E91,HEADER!S91,HEADER!K91,HEADER!T91,
HEADER!F91,DETALLES!F91,HEADER!O91,HEADER!T91,
HEADER!G91,DETALLES!G91,HEADER!P91,HEADER!T91,
HEADER!H91,DETALLES!H91,HEADER!Q91,HEADER!T91,
HEADER!I91,S91,DETALLES!J91,"1",DETALLES!M91,HEADER!S91,HEADER!R91)</f>
        <v>id: ,_x000D_titulo: "",_x000D_ubicacion: "",_x000D_precio: ,_x000D_tipo: "",_x000D_habitaciones: ,_x000D_banos: ,_x000D_area: ,_x000D_imagen: "1",</v>
      </c>
    </row>
    <row r="92" spans="1:21" customFormat="1" x14ac:dyDescent="0.25">
      <c r="A92" s="2" t="s">
        <v>48</v>
      </c>
      <c r="B92" s="3" t="s">
        <v>54</v>
      </c>
      <c r="C92" s="3" t="s">
        <v>55</v>
      </c>
      <c r="D92" s="2" t="s">
        <v>49</v>
      </c>
      <c r="E92" s="3" t="s">
        <v>56</v>
      </c>
      <c r="F92" s="2" t="s">
        <v>50</v>
      </c>
      <c r="G92" s="2" t="s">
        <v>51</v>
      </c>
      <c r="H92" s="2" t="s">
        <v>52</v>
      </c>
      <c r="I92" s="3" t="s">
        <v>57</v>
      </c>
      <c r="J92" s="2" t="s">
        <v>46</v>
      </c>
      <c r="K92" s="3" t="s">
        <v>46</v>
      </c>
      <c r="L92" s="3" t="s">
        <v>46</v>
      </c>
      <c r="M92" s="2" t="s">
        <v>46</v>
      </c>
      <c r="N92" s="3" t="s">
        <v>46</v>
      </c>
      <c r="O92" s="2" t="s">
        <v>46</v>
      </c>
      <c r="P92" s="2" t="s">
        <v>46</v>
      </c>
      <c r="Q92" s="2" t="s">
        <v>46</v>
      </c>
      <c r="R92" s="3" t="s">
        <v>46</v>
      </c>
      <c r="S92" s="8" t="str">
        <f t="shared" si="2"/>
        <v>"</v>
      </c>
      <c r="T92" s="8" t="str">
        <f t="shared" si="3"/>
        <v>_x000D_</v>
      </c>
      <c r="U92" s="5" t="str">
        <f>_xlfn.CONCAT(
HEADER!A92,DETALLES!A92,HEADER!J92,HEADER!T92,
HEADER!B92,HEADER!S92,DETALLES!B92,HEADER!S92,HEADER!K92,HEADER!T92,
HEADER!C92,HEADER!S92,DETALLES!C92,HEADER!S92,HEADER!K92,HEADER!T92,
HEADER!D92,DETALLES!D92,HEADER!J92,HEADER!T92,
HEADER!E92,HEADER!S92,DETALLES!E92,HEADER!S92,HEADER!K92,HEADER!T92,
HEADER!F92,DETALLES!F92,HEADER!O92,HEADER!T92,
HEADER!G92,DETALLES!G92,HEADER!P92,HEADER!T92,
HEADER!H92,DETALLES!H92,HEADER!Q92,HEADER!T92,
HEADER!I92,S92,DETALLES!J92,"1",DETALLES!M92,HEADER!S92,HEADER!R92)</f>
        <v>id: ,_x000D_titulo: "",_x000D_ubicacion: "",_x000D_precio: ,_x000D_tipo: "",_x000D_habitaciones: ,_x000D_banos: ,_x000D_area: ,_x000D_imagen: "1",</v>
      </c>
    </row>
    <row r="93" spans="1:21" customFormat="1" x14ac:dyDescent="0.25">
      <c r="A93" s="2" t="s">
        <v>48</v>
      </c>
      <c r="B93" s="3" t="s">
        <v>54</v>
      </c>
      <c r="C93" s="3" t="s">
        <v>55</v>
      </c>
      <c r="D93" s="2" t="s">
        <v>49</v>
      </c>
      <c r="E93" s="3" t="s">
        <v>56</v>
      </c>
      <c r="F93" s="2" t="s">
        <v>50</v>
      </c>
      <c r="G93" s="2" t="s">
        <v>51</v>
      </c>
      <c r="H93" s="2" t="s">
        <v>52</v>
      </c>
      <c r="I93" s="3" t="s">
        <v>57</v>
      </c>
      <c r="J93" s="2" t="s">
        <v>46</v>
      </c>
      <c r="K93" s="3" t="s">
        <v>46</v>
      </c>
      <c r="L93" s="3" t="s">
        <v>46</v>
      </c>
      <c r="M93" s="2" t="s">
        <v>46</v>
      </c>
      <c r="N93" s="3" t="s">
        <v>46</v>
      </c>
      <c r="O93" s="2" t="s">
        <v>46</v>
      </c>
      <c r="P93" s="2" t="s">
        <v>46</v>
      </c>
      <c r="Q93" s="2" t="s">
        <v>46</v>
      </c>
      <c r="R93" s="3" t="s">
        <v>46</v>
      </c>
      <c r="S93" s="8" t="str">
        <f t="shared" si="2"/>
        <v>"</v>
      </c>
      <c r="T93" s="8" t="str">
        <f t="shared" si="3"/>
        <v>_x000D_</v>
      </c>
      <c r="U93" s="5" t="str">
        <f>_xlfn.CONCAT(
HEADER!A93,DETALLES!A93,HEADER!J93,HEADER!T93,
HEADER!B93,HEADER!S93,DETALLES!B93,HEADER!S93,HEADER!K93,HEADER!T93,
HEADER!C93,HEADER!S93,DETALLES!C93,HEADER!S93,HEADER!K93,HEADER!T93,
HEADER!D93,DETALLES!D93,HEADER!J93,HEADER!T93,
HEADER!E93,HEADER!S93,DETALLES!E93,HEADER!S93,HEADER!K93,HEADER!T93,
HEADER!F93,DETALLES!F93,HEADER!O93,HEADER!T93,
HEADER!G93,DETALLES!G93,HEADER!P93,HEADER!T93,
HEADER!H93,DETALLES!H93,HEADER!Q93,HEADER!T93,
HEADER!I93,S93,DETALLES!J93,"1",DETALLES!M93,HEADER!S93,HEADER!R93)</f>
        <v>id: ,_x000D_titulo: "",_x000D_ubicacion: "",_x000D_precio: ,_x000D_tipo: "",_x000D_habitaciones: ,_x000D_banos: ,_x000D_area: ,_x000D_imagen: "1",</v>
      </c>
    </row>
    <row r="94" spans="1:21" customFormat="1" x14ac:dyDescent="0.25">
      <c r="A94" s="2" t="s">
        <v>48</v>
      </c>
      <c r="B94" s="3" t="s">
        <v>54</v>
      </c>
      <c r="C94" s="3" t="s">
        <v>55</v>
      </c>
      <c r="D94" s="2" t="s">
        <v>49</v>
      </c>
      <c r="E94" s="3" t="s">
        <v>56</v>
      </c>
      <c r="F94" s="2" t="s">
        <v>50</v>
      </c>
      <c r="G94" s="2" t="s">
        <v>51</v>
      </c>
      <c r="H94" s="2" t="s">
        <v>52</v>
      </c>
      <c r="I94" s="3" t="s">
        <v>57</v>
      </c>
      <c r="J94" s="2" t="s">
        <v>46</v>
      </c>
      <c r="K94" s="3" t="s">
        <v>46</v>
      </c>
      <c r="L94" s="3" t="s">
        <v>46</v>
      </c>
      <c r="M94" s="2" t="s">
        <v>46</v>
      </c>
      <c r="N94" s="3" t="s">
        <v>46</v>
      </c>
      <c r="O94" s="2" t="s">
        <v>46</v>
      </c>
      <c r="P94" s="2" t="s">
        <v>46</v>
      </c>
      <c r="Q94" s="2" t="s">
        <v>46</v>
      </c>
      <c r="R94" s="3" t="s">
        <v>46</v>
      </c>
      <c r="S94" s="8" t="str">
        <f t="shared" si="2"/>
        <v>"</v>
      </c>
      <c r="T94" s="8" t="str">
        <f t="shared" si="3"/>
        <v>_x000D_</v>
      </c>
      <c r="U94" s="5" t="str">
        <f>_xlfn.CONCAT(
HEADER!A94,DETALLES!A94,HEADER!J94,HEADER!T94,
HEADER!B94,HEADER!S94,DETALLES!B94,HEADER!S94,HEADER!K94,HEADER!T94,
HEADER!C94,HEADER!S94,DETALLES!C94,HEADER!S94,HEADER!K94,HEADER!T94,
HEADER!D94,DETALLES!D94,HEADER!J94,HEADER!T94,
HEADER!E94,HEADER!S94,DETALLES!E94,HEADER!S94,HEADER!K94,HEADER!T94,
HEADER!F94,DETALLES!F94,HEADER!O94,HEADER!T94,
HEADER!G94,DETALLES!G94,HEADER!P94,HEADER!T94,
HEADER!H94,DETALLES!H94,HEADER!Q94,HEADER!T94,
HEADER!I94,S94,DETALLES!J94,"1",DETALLES!M94,HEADER!S94,HEADER!R94)</f>
        <v>id: ,_x000D_titulo: "",_x000D_ubicacion: "",_x000D_precio: ,_x000D_tipo: "",_x000D_habitaciones: ,_x000D_banos: ,_x000D_area: ,_x000D_imagen: "1",</v>
      </c>
    </row>
    <row r="95" spans="1:21" customFormat="1" x14ac:dyDescent="0.25">
      <c r="A95" s="2" t="s">
        <v>48</v>
      </c>
      <c r="B95" s="3" t="s">
        <v>54</v>
      </c>
      <c r="C95" s="3" t="s">
        <v>55</v>
      </c>
      <c r="D95" s="2" t="s">
        <v>49</v>
      </c>
      <c r="E95" s="3" t="s">
        <v>56</v>
      </c>
      <c r="F95" s="2" t="s">
        <v>50</v>
      </c>
      <c r="G95" s="2" t="s">
        <v>51</v>
      </c>
      <c r="H95" s="2" t="s">
        <v>52</v>
      </c>
      <c r="I95" s="3" t="s">
        <v>57</v>
      </c>
      <c r="J95" s="2" t="s">
        <v>46</v>
      </c>
      <c r="K95" s="3" t="s">
        <v>46</v>
      </c>
      <c r="L95" s="3" t="s">
        <v>46</v>
      </c>
      <c r="M95" s="2" t="s">
        <v>46</v>
      </c>
      <c r="N95" s="3" t="s">
        <v>46</v>
      </c>
      <c r="O95" s="2" t="s">
        <v>46</v>
      </c>
      <c r="P95" s="2" t="s">
        <v>46</v>
      </c>
      <c r="Q95" s="2" t="s">
        <v>46</v>
      </c>
      <c r="R95" s="3" t="s">
        <v>46</v>
      </c>
      <c r="S95" s="8" t="str">
        <f t="shared" si="2"/>
        <v>"</v>
      </c>
      <c r="T95" s="8" t="str">
        <f t="shared" si="3"/>
        <v>_x000D_</v>
      </c>
      <c r="U95" s="5" t="str">
        <f>_xlfn.CONCAT(
HEADER!A95,DETALLES!A95,HEADER!J95,HEADER!T95,
HEADER!B95,HEADER!S95,DETALLES!B95,HEADER!S95,HEADER!K95,HEADER!T95,
HEADER!C95,HEADER!S95,DETALLES!C95,HEADER!S95,HEADER!K95,HEADER!T95,
HEADER!D95,DETALLES!D95,HEADER!J95,HEADER!T95,
HEADER!E95,HEADER!S95,DETALLES!E95,HEADER!S95,HEADER!K95,HEADER!T95,
HEADER!F95,DETALLES!F95,HEADER!O95,HEADER!T95,
HEADER!G95,DETALLES!G95,HEADER!P95,HEADER!T95,
HEADER!H95,DETALLES!H95,HEADER!Q95,HEADER!T95,
HEADER!I95,S95,DETALLES!J95,"1",DETALLES!M95,HEADER!S95,HEADER!R95)</f>
        <v>id: ,_x000D_titulo: "",_x000D_ubicacion: "",_x000D_precio: ,_x000D_tipo: "",_x000D_habitaciones: ,_x000D_banos: ,_x000D_area: ,_x000D_imagen: "1",</v>
      </c>
    </row>
    <row r="96" spans="1:21" customFormat="1" x14ac:dyDescent="0.25">
      <c r="A96" s="2" t="s">
        <v>48</v>
      </c>
      <c r="B96" s="3" t="s">
        <v>54</v>
      </c>
      <c r="C96" s="3" t="s">
        <v>55</v>
      </c>
      <c r="D96" s="2" t="s">
        <v>49</v>
      </c>
      <c r="E96" s="3" t="s">
        <v>56</v>
      </c>
      <c r="F96" s="2" t="s">
        <v>50</v>
      </c>
      <c r="G96" s="2" t="s">
        <v>51</v>
      </c>
      <c r="H96" s="2" t="s">
        <v>52</v>
      </c>
      <c r="I96" s="3" t="s">
        <v>57</v>
      </c>
      <c r="J96" s="2" t="s">
        <v>46</v>
      </c>
      <c r="K96" s="3" t="s">
        <v>46</v>
      </c>
      <c r="L96" s="3" t="s">
        <v>46</v>
      </c>
      <c r="M96" s="2" t="s">
        <v>46</v>
      </c>
      <c r="N96" s="3" t="s">
        <v>46</v>
      </c>
      <c r="O96" s="2" t="s">
        <v>46</v>
      </c>
      <c r="P96" s="2" t="s">
        <v>46</v>
      </c>
      <c r="Q96" s="2" t="s">
        <v>46</v>
      </c>
      <c r="R96" s="3" t="s">
        <v>46</v>
      </c>
      <c r="S96" s="8" t="str">
        <f t="shared" si="2"/>
        <v>"</v>
      </c>
      <c r="T96" s="8" t="str">
        <f t="shared" si="3"/>
        <v>_x000D_</v>
      </c>
      <c r="U96" s="5" t="str">
        <f>_xlfn.CONCAT(
HEADER!A96,DETALLES!A96,HEADER!J96,HEADER!T96,
HEADER!B96,HEADER!S96,DETALLES!B96,HEADER!S96,HEADER!K96,HEADER!T96,
HEADER!C96,HEADER!S96,DETALLES!C96,HEADER!S96,HEADER!K96,HEADER!T96,
HEADER!D96,DETALLES!D96,HEADER!J96,HEADER!T96,
HEADER!E96,HEADER!S96,DETALLES!E96,HEADER!S96,HEADER!K96,HEADER!T96,
HEADER!F96,DETALLES!F96,HEADER!O96,HEADER!T96,
HEADER!G96,DETALLES!G96,HEADER!P96,HEADER!T96,
HEADER!H96,DETALLES!H96,HEADER!Q96,HEADER!T96,
HEADER!I96,S96,DETALLES!J96,"1",DETALLES!M96,HEADER!S96,HEADER!R96)</f>
        <v>id: ,_x000D_titulo: "",_x000D_ubicacion: "",_x000D_precio: ,_x000D_tipo: "",_x000D_habitaciones: ,_x000D_banos: ,_x000D_area: ,_x000D_imagen: "1",</v>
      </c>
    </row>
    <row r="97" spans="1:21" customFormat="1" x14ac:dyDescent="0.25">
      <c r="A97" s="2" t="s">
        <v>48</v>
      </c>
      <c r="B97" s="3" t="s">
        <v>54</v>
      </c>
      <c r="C97" s="3" t="s">
        <v>55</v>
      </c>
      <c r="D97" s="2" t="s">
        <v>49</v>
      </c>
      <c r="E97" s="3" t="s">
        <v>56</v>
      </c>
      <c r="F97" s="2" t="s">
        <v>50</v>
      </c>
      <c r="G97" s="2" t="s">
        <v>51</v>
      </c>
      <c r="H97" s="2" t="s">
        <v>52</v>
      </c>
      <c r="I97" s="3" t="s">
        <v>57</v>
      </c>
      <c r="J97" s="2" t="s">
        <v>46</v>
      </c>
      <c r="K97" s="3" t="s">
        <v>46</v>
      </c>
      <c r="L97" s="3" t="s">
        <v>46</v>
      </c>
      <c r="M97" s="2" t="s">
        <v>46</v>
      </c>
      <c r="N97" s="3" t="s">
        <v>46</v>
      </c>
      <c r="O97" s="2" t="s">
        <v>46</v>
      </c>
      <c r="P97" s="2" t="s">
        <v>46</v>
      </c>
      <c r="Q97" s="2" t="s">
        <v>46</v>
      </c>
      <c r="R97" s="3" t="s">
        <v>46</v>
      </c>
      <c r="S97" s="8" t="str">
        <f t="shared" si="2"/>
        <v>"</v>
      </c>
      <c r="T97" s="8" t="str">
        <f t="shared" si="3"/>
        <v>_x000D_</v>
      </c>
      <c r="U97" s="5" t="str">
        <f>_xlfn.CONCAT(
HEADER!A97,DETALLES!A97,HEADER!J97,HEADER!T97,
HEADER!B97,HEADER!S97,DETALLES!B97,HEADER!S97,HEADER!K97,HEADER!T97,
HEADER!C97,HEADER!S97,DETALLES!C97,HEADER!S97,HEADER!K97,HEADER!T97,
HEADER!D97,DETALLES!D97,HEADER!J97,HEADER!T97,
HEADER!E97,HEADER!S97,DETALLES!E97,HEADER!S97,HEADER!K97,HEADER!T97,
HEADER!F97,DETALLES!F97,HEADER!O97,HEADER!T97,
HEADER!G97,DETALLES!G97,HEADER!P97,HEADER!T97,
HEADER!H97,DETALLES!H97,HEADER!Q97,HEADER!T97,
HEADER!I97,S97,DETALLES!J97,"1",DETALLES!M97,HEADER!S97,HEADER!R97)</f>
        <v>id: ,_x000D_titulo: "",_x000D_ubicacion: "",_x000D_precio: ,_x000D_tipo: "",_x000D_habitaciones: ,_x000D_banos: ,_x000D_area: ,_x000D_imagen: "1",</v>
      </c>
    </row>
    <row r="98" spans="1:21" customFormat="1" x14ac:dyDescent="0.25">
      <c r="A98" s="2" t="s">
        <v>48</v>
      </c>
      <c r="B98" s="3" t="s">
        <v>54</v>
      </c>
      <c r="C98" s="3" t="s">
        <v>55</v>
      </c>
      <c r="D98" s="2" t="s">
        <v>49</v>
      </c>
      <c r="E98" s="3" t="s">
        <v>56</v>
      </c>
      <c r="F98" s="2" t="s">
        <v>50</v>
      </c>
      <c r="G98" s="2" t="s">
        <v>51</v>
      </c>
      <c r="H98" s="2" t="s">
        <v>52</v>
      </c>
      <c r="I98" s="3" t="s">
        <v>57</v>
      </c>
      <c r="J98" s="2" t="s">
        <v>46</v>
      </c>
      <c r="K98" s="3" t="s">
        <v>46</v>
      </c>
      <c r="L98" s="3" t="s">
        <v>46</v>
      </c>
      <c r="M98" s="2" t="s">
        <v>46</v>
      </c>
      <c r="N98" s="3" t="s">
        <v>46</v>
      </c>
      <c r="O98" s="2" t="s">
        <v>46</v>
      </c>
      <c r="P98" s="2" t="s">
        <v>46</v>
      </c>
      <c r="Q98" s="2" t="s">
        <v>46</v>
      </c>
      <c r="R98" s="3" t="s">
        <v>46</v>
      </c>
      <c r="S98" s="8" t="str">
        <f t="shared" si="2"/>
        <v>"</v>
      </c>
      <c r="T98" s="8" t="str">
        <f t="shared" si="3"/>
        <v>_x000D_</v>
      </c>
      <c r="U98" s="5" t="str">
        <f>_xlfn.CONCAT(
HEADER!A98,DETALLES!A98,HEADER!J98,HEADER!T98,
HEADER!B98,HEADER!S98,DETALLES!B98,HEADER!S98,HEADER!K98,HEADER!T98,
HEADER!C98,HEADER!S98,DETALLES!C98,HEADER!S98,HEADER!K98,HEADER!T98,
HEADER!D98,DETALLES!D98,HEADER!J98,HEADER!T98,
HEADER!E98,HEADER!S98,DETALLES!E98,HEADER!S98,HEADER!K98,HEADER!T98,
HEADER!F98,DETALLES!F98,HEADER!O98,HEADER!T98,
HEADER!G98,DETALLES!G98,HEADER!P98,HEADER!T98,
HEADER!H98,DETALLES!H98,HEADER!Q98,HEADER!T98,
HEADER!I98,S98,DETALLES!J98,"1",DETALLES!M98,HEADER!S98,HEADER!R98)</f>
        <v>id: ,_x000D_titulo: "",_x000D_ubicacion: "",_x000D_precio: ,_x000D_tipo: "",_x000D_habitaciones: ,_x000D_banos: ,_x000D_area: ,_x000D_imagen: "1",</v>
      </c>
    </row>
    <row r="99" spans="1:21" customFormat="1" x14ac:dyDescent="0.25">
      <c r="A99" s="2" t="s">
        <v>48</v>
      </c>
      <c r="B99" s="3" t="s">
        <v>54</v>
      </c>
      <c r="C99" s="3" t="s">
        <v>55</v>
      </c>
      <c r="D99" s="2" t="s">
        <v>49</v>
      </c>
      <c r="E99" s="3" t="s">
        <v>56</v>
      </c>
      <c r="F99" s="2" t="s">
        <v>50</v>
      </c>
      <c r="G99" s="2" t="s">
        <v>51</v>
      </c>
      <c r="H99" s="2" t="s">
        <v>52</v>
      </c>
      <c r="I99" s="3" t="s">
        <v>57</v>
      </c>
      <c r="J99" s="2" t="s">
        <v>46</v>
      </c>
      <c r="K99" s="3" t="s">
        <v>46</v>
      </c>
      <c r="L99" s="3" t="s">
        <v>46</v>
      </c>
      <c r="M99" s="2" t="s">
        <v>46</v>
      </c>
      <c r="N99" s="3" t="s">
        <v>46</v>
      </c>
      <c r="O99" s="2" t="s">
        <v>46</v>
      </c>
      <c r="P99" s="2" t="s">
        <v>46</v>
      </c>
      <c r="Q99" s="2" t="s">
        <v>46</v>
      </c>
      <c r="R99" s="3" t="s">
        <v>46</v>
      </c>
      <c r="S99" s="8" t="str">
        <f t="shared" si="2"/>
        <v>"</v>
      </c>
      <c r="T99" s="8" t="str">
        <f t="shared" si="3"/>
        <v>_x000D_</v>
      </c>
      <c r="U99" s="5" t="str">
        <f>_xlfn.CONCAT(
HEADER!A99,DETALLES!A99,HEADER!J99,HEADER!T99,
HEADER!B99,HEADER!S99,DETALLES!B99,HEADER!S99,HEADER!K99,HEADER!T99,
HEADER!C99,HEADER!S99,DETALLES!C99,HEADER!S99,HEADER!K99,HEADER!T99,
HEADER!D99,DETALLES!D99,HEADER!J99,HEADER!T99,
HEADER!E99,HEADER!S99,DETALLES!E99,HEADER!S99,HEADER!K99,HEADER!T99,
HEADER!F99,DETALLES!F99,HEADER!O99,HEADER!T99,
HEADER!G99,DETALLES!G99,HEADER!P99,HEADER!T99,
HEADER!H99,DETALLES!H99,HEADER!Q99,HEADER!T99,
HEADER!I99,S99,DETALLES!J99,"1",DETALLES!M99,HEADER!S99,HEADER!R99)</f>
        <v>id: ,_x000D_titulo: "",_x000D_ubicacion: "",_x000D_precio: ,_x000D_tipo: "",_x000D_habitaciones: ,_x000D_banos: ,_x000D_area: ,_x000D_imagen: "1",</v>
      </c>
    </row>
    <row r="100" spans="1:21" customFormat="1" x14ac:dyDescent="0.25">
      <c r="A100" s="2" t="s">
        <v>48</v>
      </c>
      <c r="B100" s="3" t="s">
        <v>54</v>
      </c>
      <c r="C100" s="3" t="s">
        <v>55</v>
      </c>
      <c r="D100" s="2" t="s">
        <v>49</v>
      </c>
      <c r="E100" s="3" t="s">
        <v>56</v>
      </c>
      <c r="F100" s="2" t="s">
        <v>50</v>
      </c>
      <c r="G100" s="2" t="s">
        <v>51</v>
      </c>
      <c r="H100" s="2" t="s">
        <v>52</v>
      </c>
      <c r="I100" s="3" t="s">
        <v>57</v>
      </c>
      <c r="J100" s="2" t="s">
        <v>46</v>
      </c>
      <c r="K100" s="3" t="s">
        <v>46</v>
      </c>
      <c r="L100" s="3" t="s">
        <v>46</v>
      </c>
      <c r="M100" s="2" t="s">
        <v>46</v>
      </c>
      <c r="N100" s="3" t="s">
        <v>46</v>
      </c>
      <c r="O100" s="2" t="s">
        <v>46</v>
      </c>
      <c r="P100" s="2" t="s">
        <v>46</v>
      </c>
      <c r="Q100" s="2" t="s">
        <v>46</v>
      </c>
      <c r="R100" s="3" t="s">
        <v>46</v>
      </c>
      <c r="S100" s="8" t="str">
        <f t="shared" si="2"/>
        <v>"</v>
      </c>
      <c r="T100" s="8" t="str">
        <f t="shared" si="3"/>
        <v>_x000D_</v>
      </c>
      <c r="U100" s="5" t="str">
        <f>_xlfn.CONCAT(
HEADER!A100,DETALLES!A100,HEADER!J100,HEADER!T100,
HEADER!B100,HEADER!S100,DETALLES!B100,HEADER!S100,HEADER!K100,HEADER!T100,
HEADER!C100,HEADER!S100,DETALLES!C100,HEADER!S100,HEADER!K100,HEADER!T100,
HEADER!D100,DETALLES!D100,HEADER!J100,HEADER!T100,
HEADER!E100,HEADER!S100,DETALLES!E100,HEADER!S100,HEADER!K100,HEADER!T100,
HEADER!F100,DETALLES!F100,HEADER!O100,HEADER!T100,
HEADER!G100,DETALLES!G100,HEADER!P100,HEADER!T100,
HEADER!H100,DETALLES!H100,HEADER!Q100,HEADER!T100,
HEADER!I100,S100,DETALLES!J100,"1",DETALLES!M100,HEADER!S100,HEADER!R100)</f>
        <v>id: ,_x000D_titulo: "",_x000D_ubicacion: "",_x000D_precio: ,_x000D_tipo: "",_x000D_habitaciones: ,_x000D_banos: ,_x000D_area: ,_x000D_imagen: "1",</v>
      </c>
    </row>
    <row r="101" spans="1:21" customFormat="1" x14ac:dyDescent="0.25">
      <c r="A101" s="2" t="s">
        <v>48</v>
      </c>
      <c r="B101" s="3" t="s">
        <v>54</v>
      </c>
      <c r="C101" s="3" t="s">
        <v>55</v>
      </c>
      <c r="D101" s="2" t="s">
        <v>49</v>
      </c>
      <c r="E101" s="3" t="s">
        <v>56</v>
      </c>
      <c r="F101" s="2" t="s">
        <v>50</v>
      </c>
      <c r="G101" s="2" t="s">
        <v>51</v>
      </c>
      <c r="H101" s="2" t="s">
        <v>52</v>
      </c>
      <c r="I101" s="3" t="s">
        <v>57</v>
      </c>
      <c r="J101" s="2" t="s">
        <v>46</v>
      </c>
      <c r="K101" s="3" t="s">
        <v>46</v>
      </c>
      <c r="L101" s="3" t="s">
        <v>46</v>
      </c>
      <c r="M101" s="2" t="s">
        <v>46</v>
      </c>
      <c r="N101" s="3" t="s">
        <v>46</v>
      </c>
      <c r="O101" s="2" t="s">
        <v>46</v>
      </c>
      <c r="P101" s="2" t="s">
        <v>46</v>
      </c>
      <c r="Q101" s="2" t="s">
        <v>46</v>
      </c>
      <c r="R101" s="3" t="s">
        <v>46</v>
      </c>
      <c r="S101" s="8" t="str">
        <f t="shared" si="2"/>
        <v>"</v>
      </c>
      <c r="T101" s="8" t="str">
        <f t="shared" si="3"/>
        <v>_x000D_</v>
      </c>
      <c r="U101" s="5" t="str">
        <f>_xlfn.CONCAT(
HEADER!A101,DETALLES!A101,HEADER!J101,HEADER!T101,
HEADER!B101,HEADER!S101,DETALLES!B101,HEADER!S101,HEADER!K101,HEADER!T101,
HEADER!C101,HEADER!S101,DETALLES!C101,HEADER!S101,HEADER!K101,HEADER!T101,
HEADER!D101,DETALLES!D101,HEADER!J101,HEADER!T101,
HEADER!E101,HEADER!S101,DETALLES!E101,HEADER!S101,HEADER!K101,HEADER!T101,
HEADER!F101,DETALLES!F101,HEADER!O101,HEADER!T101,
HEADER!G101,DETALLES!G101,HEADER!P101,HEADER!T101,
HEADER!H101,DETALLES!H101,HEADER!Q101,HEADER!T101,
HEADER!I101,S101,DETALLES!J101,"1",DETALLES!M101,HEADER!S101,HEADER!R101)</f>
        <v>id: ,_x000D_titulo: "",_x000D_ubicacion: "",_x000D_precio: ,_x000D_tipo: "",_x000D_habitaciones: ,_x000D_banos: ,_x000D_area: ,_x000D_imagen: "1",</v>
      </c>
    </row>
    <row r="102" spans="1:21" customFormat="1" x14ac:dyDescent="0.25">
      <c r="A102" s="2" t="s">
        <v>48</v>
      </c>
      <c r="B102" s="3" t="s">
        <v>54</v>
      </c>
      <c r="C102" s="3" t="s">
        <v>55</v>
      </c>
      <c r="D102" s="2" t="s">
        <v>49</v>
      </c>
      <c r="E102" s="3" t="s">
        <v>56</v>
      </c>
      <c r="F102" s="2" t="s">
        <v>50</v>
      </c>
      <c r="G102" s="2" t="s">
        <v>51</v>
      </c>
      <c r="H102" s="2" t="s">
        <v>52</v>
      </c>
      <c r="I102" s="3" t="s">
        <v>57</v>
      </c>
      <c r="J102" s="2" t="s">
        <v>46</v>
      </c>
      <c r="K102" s="3" t="s">
        <v>46</v>
      </c>
      <c r="L102" s="3" t="s">
        <v>46</v>
      </c>
      <c r="M102" s="2" t="s">
        <v>46</v>
      </c>
      <c r="N102" s="3" t="s">
        <v>46</v>
      </c>
      <c r="O102" s="2" t="s">
        <v>46</v>
      </c>
      <c r="P102" s="2" t="s">
        <v>46</v>
      </c>
      <c r="Q102" s="2" t="s">
        <v>46</v>
      </c>
      <c r="R102" s="3" t="s">
        <v>46</v>
      </c>
      <c r="S102" s="8" t="str">
        <f t="shared" si="2"/>
        <v>"</v>
      </c>
      <c r="T102" s="8" t="str">
        <f t="shared" si="3"/>
        <v>_x000D_</v>
      </c>
      <c r="U102" s="5" t="str">
        <f>_xlfn.CONCAT(
HEADER!A102,DETALLES!A102,HEADER!J102,HEADER!T102,
HEADER!B102,HEADER!S102,DETALLES!B102,HEADER!S102,HEADER!K102,HEADER!T102,
HEADER!C102,HEADER!S102,DETALLES!C102,HEADER!S102,HEADER!K102,HEADER!T102,
HEADER!D102,DETALLES!D102,HEADER!J102,HEADER!T102,
HEADER!E102,HEADER!S102,DETALLES!E102,HEADER!S102,HEADER!K102,HEADER!T102,
HEADER!F102,DETALLES!F102,HEADER!O102,HEADER!T102,
HEADER!G102,DETALLES!G102,HEADER!P102,HEADER!T102,
HEADER!H102,DETALLES!H102,HEADER!Q102,HEADER!T102,
HEADER!I102,S102,DETALLES!J102,"1",DETALLES!M102,HEADER!S102,HEADER!R102)</f>
        <v>id: ,_x000D_titulo: "",_x000D_ubicacion: "",_x000D_precio: ,_x000D_tipo: "",_x000D_habitaciones: ,_x000D_banos: ,_x000D_area: ,_x000D_imagen: "1",</v>
      </c>
    </row>
    <row r="103" spans="1:21" customFormat="1" x14ac:dyDescent="0.25">
      <c r="A103" s="2" t="s">
        <v>48</v>
      </c>
      <c r="B103" s="3" t="s">
        <v>54</v>
      </c>
      <c r="C103" s="3" t="s">
        <v>55</v>
      </c>
      <c r="D103" s="2" t="s">
        <v>49</v>
      </c>
      <c r="E103" s="3" t="s">
        <v>56</v>
      </c>
      <c r="F103" s="2" t="s">
        <v>50</v>
      </c>
      <c r="G103" s="2" t="s">
        <v>51</v>
      </c>
      <c r="H103" s="2" t="s">
        <v>52</v>
      </c>
      <c r="I103" s="3" t="s">
        <v>57</v>
      </c>
      <c r="J103" s="2" t="s">
        <v>46</v>
      </c>
      <c r="K103" s="3" t="s">
        <v>46</v>
      </c>
      <c r="L103" s="3" t="s">
        <v>46</v>
      </c>
      <c r="M103" s="2" t="s">
        <v>46</v>
      </c>
      <c r="N103" s="3" t="s">
        <v>46</v>
      </c>
      <c r="O103" s="2" t="s">
        <v>46</v>
      </c>
      <c r="P103" s="2" t="s">
        <v>46</v>
      </c>
      <c r="Q103" s="2" t="s">
        <v>46</v>
      </c>
      <c r="R103" s="3" t="s">
        <v>46</v>
      </c>
      <c r="S103" s="8" t="str">
        <f t="shared" si="2"/>
        <v>"</v>
      </c>
      <c r="T103" s="8" t="str">
        <f t="shared" si="3"/>
        <v>_x000D_</v>
      </c>
      <c r="U103" s="5" t="str">
        <f>_xlfn.CONCAT(
HEADER!A103,DETALLES!A103,HEADER!J103,HEADER!T103,
HEADER!B103,HEADER!S103,DETALLES!B103,HEADER!S103,HEADER!K103,HEADER!T103,
HEADER!C103,HEADER!S103,DETALLES!C103,HEADER!S103,HEADER!K103,HEADER!T103,
HEADER!D103,DETALLES!D103,HEADER!J103,HEADER!T103,
HEADER!E103,HEADER!S103,DETALLES!E103,HEADER!S103,HEADER!K103,HEADER!T103,
HEADER!F103,DETALLES!F103,HEADER!O103,HEADER!T103,
HEADER!G103,DETALLES!G103,HEADER!P103,HEADER!T103,
HEADER!H103,DETALLES!H103,HEADER!Q103,HEADER!T103,
HEADER!I103,S103,DETALLES!J103,"1",DETALLES!M103,HEADER!S103,HEADER!R103)</f>
        <v>id: ,_x000D_titulo: "",_x000D_ubicacion: "",_x000D_precio: ,_x000D_tipo: "",_x000D_habitaciones: ,_x000D_banos: ,_x000D_area: ,_x000D_imagen: "1",</v>
      </c>
    </row>
    <row r="104" spans="1:21" customFormat="1" x14ac:dyDescent="0.25">
      <c r="A104" s="2" t="s">
        <v>48</v>
      </c>
      <c r="B104" s="3" t="s">
        <v>54</v>
      </c>
      <c r="C104" s="3" t="s">
        <v>55</v>
      </c>
      <c r="D104" s="2" t="s">
        <v>49</v>
      </c>
      <c r="E104" s="3" t="s">
        <v>56</v>
      </c>
      <c r="F104" s="2" t="s">
        <v>50</v>
      </c>
      <c r="G104" s="2" t="s">
        <v>51</v>
      </c>
      <c r="H104" s="2" t="s">
        <v>52</v>
      </c>
      <c r="I104" s="3" t="s">
        <v>57</v>
      </c>
      <c r="J104" s="2" t="s">
        <v>46</v>
      </c>
      <c r="K104" s="3" t="s">
        <v>46</v>
      </c>
      <c r="L104" s="3" t="s">
        <v>46</v>
      </c>
      <c r="M104" s="2" t="s">
        <v>46</v>
      </c>
      <c r="N104" s="3" t="s">
        <v>46</v>
      </c>
      <c r="O104" s="2" t="s">
        <v>46</v>
      </c>
      <c r="P104" s="2" t="s">
        <v>46</v>
      </c>
      <c r="Q104" s="2" t="s">
        <v>46</v>
      </c>
      <c r="R104" s="3" t="s">
        <v>46</v>
      </c>
      <c r="S104" s="8" t="str">
        <f t="shared" si="2"/>
        <v>"</v>
      </c>
      <c r="T104" s="8" t="str">
        <f t="shared" si="3"/>
        <v>_x000D_</v>
      </c>
      <c r="U104" s="5" t="str">
        <f>_xlfn.CONCAT(
HEADER!A104,DETALLES!A104,HEADER!J104,HEADER!T104,
HEADER!B104,HEADER!S104,DETALLES!B104,HEADER!S104,HEADER!K104,HEADER!T104,
HEADER!C104,HEADER!S104,DETALLES!C104,HEADER!S104,HEADER!K104,HEADER!T104,
HEADER!D104,DETALLES!D104,HEADER!J104,HEADER!T104,
HEADER!E104,HEADER!S104,DETALLES!E104,HEADER!S104,HEADER!K104,HEADER!T104,
HEADER!F104,DETALLES!F104,HEADER!O104,HEADER!T104,
HEADER!G104,DETALLES!G104,HEADER!P104,HEADER!T104,
HEADER!H104,DETALLES!H104,HEADER!Q104,HEADER!T104,
HEADER!I104,S104,DETALLES!J104,"1",DETALLES!M104,HEADER!S104,HEADER!R104)</f>
        <v>id: ,_x000D_titulo: "",_x000D_ubicacion: "",_x000D_precio: ,_x000D_tipo: "",_x000D_habitaciones: ,_x000D_banos: ,_x000D_area: ,_x000D_imagen: "1",</v>
      </c>
    </row>
    <row r="105" spans="1:21" customFormat="1" x14ac:dyDescent="0.25">
      <c r="A105" s="2" t="s">
        <v>48</v>
      </c>
      <c r="B105" s="3" t="s">
        <v>54</v>
      </c>
      <c r="C105" s="3" t="s">
        <v>55</v>
      </c>
      <c r="D105" s="2" t="s">
        <v>49</v>
      </c>
      <c r="E105" s="3" t="s">
        <v>56</v>
      </c>
      <c r="F105" s="2" t="s">
        <v>50</v>
      </c>
      <c r="G105" s="2" t="s">
        <v>51</v>
      </c>
      <c r="H105" s="2" t="s">
        <v>52</v>
      </c>
      <c r="I105" s="3" t="s">
        <v>57</v>
      </c>
      <c r="J105" s="2" t="s">
        <v>46</v>
      </c>
      <c r="K105" s="3" t="s">
        <v>46</v>
      </c>
      <c r="L105" s="3" t="s">
        <v>46</v>
      </c>
      <c r="M105" s="2" t="s">
        <v>46</v>
      </c>
      <c r="N105" s="3" t="s">
        <v>46</v>
      </c>
      <c r="O105" s="2" t="s">
        <v>46</v>
      </c>
      <c r="P105" s="2" t="s">
        <v>46</v>
      </c>
      <c r="Q105" s="2" t="s">
        <v>46</v>
      </c>
      <c r="R105" s="3" t="s">
        <v>46</v>
      </c>
      <c r="S105" s="8" t="str">
        <f t="shared" si="2"/>
        <v>"</v>
      </c>
      <c r="T105" s="8" t="str">
        <f t="shared" si="3"/>
        <v>_x000D_</v>
      </c>
      <c r="U105" s="5" t="str">
        <f>_xlfn.CONCAT(
HEADER!A105,DETALLES!A105,HEADER!J105,HEADER!T105,
HEADER!B105,HEADER!S105,DETALLES!B105,HEADER!S105,HEADER!K105,HEADER!T105,
HEADER!C105,HEADER!S105,DETALLES!C105,HEADER!S105,HEADER!K105,HEADER!T105,
HEADER!D105,DETALLES!D105,HEADER!J105,HEADER!T105,
HEADER!E105,HEADER!S105,DETALLES!E105,HEADER!S105,HEADER!K105,HEADER!T105,
HEADER!F105,DETALLES!F105,HEADER!O105,HEADER!T105,
HEADER!G105,DETALLES!G105,HEADER!P105,HEADER!T105,
HEADER!H105,DETALLES!H105,HEADER!Q105,HEADER!T105,
HEADER!I105,S105,DETALLES!J105,"1",DETALLES!M105,HEADER!S105,HEADER!R105)</f>
        <v>id: ,_x000D_titulo: "",_x000D_ubicacion: "",_x000D_precio: ,_x000D_tipo: "",_x000D_habitaciones: ,_x000D_banos: ,_x000D_area: ,_x000D_imagen: "1",</v>
      </c>
    </row>
    <row r="106" spans="1:21" customFormat="1" x14ac:dyDescent="0.25">
      <c r="A106" s="2" t="s">
        <v>48</v>
      </c>
      <c r="B106" s="3" t="s">
        <v>54</v>
      </c>
      <c r="C106" s="3" t="s">
        <v>55</v>
      </c>
      <c r="D106" s="2" t="s">
        <v>49</v>
      </c>
      <c r="E106" s="3" t="s">
        <v>56</v>
      </c>
      <c r="F106" s="2" t="s">
        <v>50</v>
      </c>
      <c r="G106" s="2" t="s">
        <v>51</v>
      </c>
      <c r="H106" s="2" t="s">
        <v>52</v>
      </c>
      <c r="I106" s="3" t="s">
        <v>57</v>
      </c>
      <c r="J106" s="2" t="s">
        <v>46</v>
      </c>
      <c r="K106" s="3" t="s">
        <v>46</v>
      </c>
      <c r="L106" s="3" t="s">
        <v>46</v>
      </c>
      <c r="M106" s="2" t="s">
        <v>46</v>
      </c>
      <c r="N106" s="3" t="s">
        <v>46</v>
      </c>
      <c r="O106" s="2" t="s">
        <v>46</v>
      </c>
      <c r="P106" s="2" t="s">
        <v>46</v>
      </c>
      <c r="Q106" s="2" t="s">
        <v>46</v>
      </c>
      <c r="R106" s="3" t="s">
        <v>46</v>
      </c>
      <c r="S106" s="8" t="str">
        <f t="shared" si="2"/>
        <v>"</v>
      </c>
      <c r="T106" s="8" t="str">
        <f t="shared" si="3"/>
        <v>_x000D_</v>
      </c>
      <c r="U106" s="5" t="str">
        <f>_xlfn.CONCAT(
HEADER!A106,DETALLES!A106,HEADER!J106,HEADER!T106,
HEADER!B106,HEADER!S106,DETALLES!B106,HEADER!S106,HEADER!K106,HEADER!T106,
HEADER!C106,HEADER!S106,DETALLES!C106,HEADER!S106,HEADER!K106,HEADER!T106,
HEADER!D106,DETALLES!D106,HEADER!J106,HEADER!T106,
HEADER!E106,HEADER!S106,DETALLES!E106,HEADER!S106,HEADER!K106,HEADER!T106,
HEADER!F106,DETALLES!F106,HEADER!O106,HEADER!T106,
HEADER!G106,DETALLES!G106,HEADER!P106,HEADER!T106,
HEADER!H106,DETALLES!H106,HEADER!Q106,HEADER!T106,
HEADER!I106,S106,DETALLES!J106,"1",DETALLES!M106,HEADER!S106,HEADER!R106)</f>
        <v>id: ,_x000D_titulo: "",_x000D_ubicacion: "",_x000D_precio: ,_x000D_tipo: "",_x000D_habitaciones: ,_x000D_banos: ,_x000D_area: ,_x000D_imagen: "1",</v>
      </c>
    </row>
    <row r="107" spans="1:21" customFormat="1" x14ac:dyDescent="0.25">
      <c r="A107" s="2" t="s">
        <v>48</v>
      </c>
      <c r="B107" s="3" t="s">
        <v>54</v>
      </c>
      <c r="C107" s="3" t="s">
        <v>55</v>
      </c>
      <c r="D107" s="2" t="s">
        <v>49</v>
      </c>
      <c r="E107" s="3" t="s">
        <v>56</v>
      </c>
      <c r="F107" s="2" t="s">
        <v>50</v>
      </c>
      <c r="G107" s="2" t="s">
        <v>51</v>
      </c>
      <c r="H107" s="2" t="s">
        <v>52</v>
      </c>
      <c r="I107" s="3" t="s">
        <v>57</v>
      </c>
      <c r="J107" s="2" t="s">
        <v>46</v>
      </c>
      <c r="K107" s="3" t="s">
        <v>46</v>
      </c>
      <c r="L107" s="3" t="s">
        <v>46</v>
      </c>
      <c r="M107" s="2" t="s">
        <v>46</v>
      </c>
      <c r="N107" s="3" t="s">
        <v>46</v>
      </c>
      <c r="O107" s="2" t="s">
        <v>46</v>
      </c>
      <c r="P107" s="2" t="s">
        <v>46</v>
      </c>
      <c r="Q107" s="2" t="s">
        <v>46</v>
      </c>
      <c r="R107" s="3" t="s">
        <v>46</v>
      </c>
      <c r="S107" s="8" t="str">
        <f t="shared" si="2"/>
        <v>"</v>
      </c>
      <c r="T107" s="8" t="str">
        <f t="shared" si="3"/>
        <v>_x000D_</v>
      </c>
      <c r="U107" s="5" t="str">
        <f>_xlfn.CONCAT(
HEADER!A107,DETALLES!A107,HEADER!J107,HEADER!T107,
HEADER!B107,HEADER!S107,DETALLES!B107,HEADER!S107,HEADER!K107,HEADER!T107,
HEADER!C107,HEADER!S107,DETALLES!C107,HEADER!S107,HEADER!K107,HEADER!T107,
HEADER!D107,DETALLES!D107,HEADER!J107,HEADER!T107,
HEADER!E107,HEADER!S107,DETALLES!E107,HEADER!S107,HEADER!K107,HEADER!T107,
HEADER!F107,DETALLES!F107,HEADER!O107,HEADER!T107,
HEADER!G107,DETALLES!G107,HEADER!P107,HEADER!T107,
HEADER!H107,DETALLES!H107,HEADER!Q107,HEADER!T107,
HEADER!I107,S107,DETALLES!J107,"1",DETALLES!M107,HEADER!S107,HEADER!R107)</f>
        <v>id: ,_x000D_titulo: "",_x000D_ubicacion: "",_x000D_precio: ,_x000D_tipo: "",_x000D_habitaciones: ,_x000D_banos: ,_x000D_area: ,_x000D_imagen: "1",</v>
      </c>
    </row>
    <row r="108" spans="1:21" customFormat="1" x14ac:dyDescent="0.25">
      <c r="A108" s="2" t="s">
        <v>48</v>
      </c>
      <c r="B108" s="3" t="s">
        <v>54</v>
      </c>
      <c r="C108" s="3" t="s">
        <v>55</v>
      </c>
      <c r="D108" s="2" t="s">
        <v>49</v>
      </c>
      <c r="E108" s="3" t="s">
        <v>56</v>
      </c>
      <c r="F108" s="2" t="s">
        <v>50</v>
      </c>
      <c r="G108" s="2" t="s">
        <v>51</v>
      </c>
      <c r="H108" s="2" t="s">
        <v>52</v>
      </c>
      <c r="I108" s="3" t="s">
        <v>57</v>
      </c>
      <c r="J108" s="2" t="s">
        <v>46</v>
      </c>
      <c r="K108" s="3" t="s">
        <v>46</v>
      </c>
      <c r="L108" s="3" t="s">
        <v>46</v>
      </c>
      <c r="M108" s="2" t="s">
        <v>46</v>
      </c>
      <c r="N108" s="3" t="s">
        <v>46</v>
      </c>
      <c r="O108" s="2" t="s">
        <v>46</v>
      </c>
      <c r="P108" s="2" t="s">
        <v>46</v>
      </c>
      <c r="Q108" s="2" t="s">
        <v>46</v>
      </c>
      <c r="R108" s="3" t="s">
        <v>46</v>
      </c>
      <c r="S108" s="8" t="str">
        <f t="shared" si="2"/>
        <v>"</v>
      </c>
      <c r="T108" s="8" t="str">
        <f t="shared" si="3"/>
        <v>_x000D_</v>
      </c>
      <c r="U108" s="5" t="str">
        <f>_xlfn.CONCAT(
HEADER!A108,DETALLES!A108,HEADER!J108,HEADER!T108,
HEADER!B108,HEADER!S108,DETALLES!B108,HEADER!S108,HEADER!K108,HEADER!T108,
HEADER!C108,HEADER!S108,DETALLES!C108,HEADER!S108,HEADER!K108,HEADER!T108,
HEADER!D108,DETALLES!D108,HEADER!J108,HEADER!T108,
HEADER!E108,HEADER!S108,DETALLES!E108,HEADER!S108,HEADER!K108,HEADER!T108,
HEADER!F108,DETALLES!F108,HEADER!O108,HEADER!T108,
HEADER!G108,DETALLES!G108,HEADER!P108,HEADER!T108,
HEADER!H108,DETALLES!H108,HEADER!Q108,HEADER!T108,
HEADER!I108,S108,DETALLES!J108,"1",DETALLES!M108,HEADER!S108,HEADER!R108)</f>
        <v>id: ,_x000D_titulo: "",_x000D_ubicacion: "",_x000D_precio: ,_x000D_tipo: "",_x000D_habitaciones: ,_x000D_banos: ,_x000D_area: ,_x000D_imagen: "1",</v>
      </c>
    </row>
    <row r="109" spans="1:21" customFormat="1" x14ac:dyDescent="0.25">
      <c r="A109" s="2" t="s">
        <v>48</v>
      </c>
      <c r="B109" s="3" t="s">
        <v>54</v>
      </c>
      <c r="C109" s="3" t="s">
        <v>55</v>
      </c>
      <c r="D109" s="2" t="s">
        <v>49</v>
      </c>
      <c r="E109" s="3" t="s">
        <v>56</v>
      </c>
      <c r="F109" s="2" t="s">
        <v>50</v>
      </c>
      <c r="G109" s="2" t="s">
        <v>51</v>
      </c>
      <c r="H109" s="2" t="s">
        <v>52</v>
      </c>
      <c r="I109" s="3" t="s">
        <v>57</v>
      </c>
      <c r="J109" s="2" t="s">
        <v>46</v>
      </c>
      <c r="K109" s="3" t="s">
        <v>46</v>
      </c>
      <c r="L109" s="3" t="s">
        <v>46</v>
      </c>
      <c r="M109" s="2" t="s">
        <v>46</v>
      </c>
      <c r="N109" s="3" t="s">
        <v>46</v>
      </c>
      <c r="O109" s="2" t="s">
        <v>46</v>
      </c>
      <c r="P109" s="2" t="s">
        <v>46</v>
      </c>
      <c r="Q109" s="2" t="s">
        <v>46</v>
      </c>
      <c r="R109" s="3" t="s">
        <v>46</v>
      </c>
      <c r="S109" s="8" t="str">
        <f t="shared" si="2"/>
        <v>"</v>
      </c>
      <c r="T109" s="8" t="str">
        <f t="shared" si="3"/>
        <v>_x000D_</v>
      </c>
      <c r="U109" s="5" t="str">
        <f>_xlfn.CONCAT(
HEADER!A109,DETALLES!A109,HEADER!J109,HEADER!T109,
HEADER!B109,HEADER!S109,DETALLES!B109,HEADER!S109,HEADER!K109,HEADER!T109,
HEADER!C109,HEADER!S109,DETALLES!C109,HEADER!S109,HEADER!K109,HEADER!T109,
HEADER!D109,DETALLES!D109,HEADER!J109,HEADER!T109,
HEADER!E109,HEADER!S109,DETALLES!E109,HEADER!S109,HEADER!K109,HEADER!T109,
HEADER!F109,DETALLES!F109,HEADER!O109,HEADER!T109,
HEADER!G109,DETALLES!G109,HEADER!P109,HEADER!T109,
HEADER!H109,DETALLES!H109,HEADER!Q109,HEADER!T109,
HEADER!I109,S109,DETALLES!J109,"1",DETALLES!M109,HEADER!S109,HEADER!R109)</f>
        <v>id: ,_x000D_titulo: "",_x000D_ubicacion: "",_x000D_precio: ,_x000D_tipo: "",_x000D_habitaciones: ,_x000D_banos: ,_x000D_area: ,_x000D_imagen: "1",</v>
      </c>
    </row>
    <row r="110" spans="1:21" customFormat="1" x14ac:dyDescent="0.25">
      <c r="A110" s="2" t="s">
        <v>48</v>
      </c>
      <c r="B110" s="3" t="s">
        <v>54</v>
      </c>
      <c r="C110" s="3" t="s">
        <v>55</v>
      </c>
      <c r="D110" s="2" t="s">
        <v>49</v>
      </c>
      <c r="E110" s="3" t="s">
        <v>56</v>
      </c>
      <c r="F110" s="2" t="s">
        <v>50</v>
      </c>
      <c r="G110" s="2" t="s">
        <v>51</v>
      </c>
      <c r="H110" s="2" t="s">
        <v>52</v>
      </c>
      <c r="I110" s="3" t="s">
        <v>57</v>
      </c>
      <c r="J110" s="2" t="s">
        <v>46</v>
      </c>
      <c r="K110" s="3" t="s">
        <v>46</v>
      </c>
      <c r="L110" s="3" t="s">
        <v>46</v>
      </c>
      <c r="M110" s="2" t="s">
        <v>46</v>
      </c>
      <c r="N110" s="3" t="s">
        <v>46</v>
      </c>
      <c r="O110" s="2" t="s">
        <v>46</v>
      </c>
      <c r="P110" s="2" t="s">
        <v>46</v>
      </c>
      <c r="Q110" s="2" t="s">
        <v>46</v>
      </c>
      <c r="R110" s="3" t="s">
        <v>46</v>
      </c>
      <c r="S110" s="8" t="str">
        <f t="shared" si="2"/>
        <v>"</v>
      </c>
      <c r="T110" s="8" t="str">
        <f t="shared" si="3"/>
        <v>_x000D_</v>
      </c>
      <c r="U110" s="5" t="str">
        <f>_xlfn.CONCAT(
HEADER!A110,DETALLES!A110,HEADER!J110,HEADER!T110,
HEADER!B110,HEADER!S110,DETALLES!B110,HEADER!S110,HEADER!K110,HEADER!T110,
HEADER!C110,HEADER!S110,DETALLES!C110,HEADER!S110,HEADER!K110,HEADER!T110,
HEADER!D110,DETALLES!D110,HEADER!J110,HEADER!T110,
HEADER!E110,HEADER!S110,DETALLES!E110,HEADER!S110,HEADER!K110,HEADER!T110,
HEADER!F110,DETALLES!F110,HEADER!O110,HEADER!T110,
HEADER!G110,DETALLES!G110,HEADER!P110,HEADER!T110,
HEADER!H110,DETALLES!H110,HEADER!Q110,HEADER!T110,
HEADER!I110,S110,DETALLES!J110,"1",DETALLES!M110,HEADER!S110,HEADER!R110)</f>
        <v>id: ,_x000D_titulo: "",_x000D_ubicacion: "",_x000D_precio: ,_x000D_tipo: "",_x000D_habitaciones: ,_x000D_banos: ,_x000D_area: ,_x000D_imagen: "1",</v>
      </c>
    </row>
    <row r="111" spans="1:21" customFormat="1" x14ac:dyDescent="0.25">
      <c r="A111" s="2" t="s">
        <v>48</v>
      </c>
      <c r="B111" s="3" t="s">
        <v>54</v>
      </c>
      <c r="C111" s="3" t="s">
        <v>55</v>
      </c>
      <c r="D111" s="2" t="s">
        <v>49</v>
      </c>
      <c r="E111" s="3" t="s">
        <v>56</v>
      </c>
      <c r="F111" s="2" t="s">
        <v>50</v>
      </c>
      <c r="G111" s="2" t="s">
        <v>51</v>
      </c>
      <c r="H111" s="2" t="s">
        <v>52</v>
      </c>
      <c r="I111" s="3" t="s">
        <v>57</v>
      </c>
      <c r="J111" s="2" t="s">
        <v>46</v>
      </c>
      <c r="K111" s="3" t="s">
        <v>46</v>
      </c>
      <c r="L111" s="3" t="s">
        <v>46</v>
      </c>
      <c r="M111" s="2" t="s">
        <v>46</v>
      </c>
      <c r="N111" s="3" t="s">
        <v>46</v>
      </c>
      <c r="O111" s="2" t="s">
        <v>46</v>
      </c>
      <c r="P111" s="2" t="s">
        <v>46</v>
      </c>
      <c r="Q111" s="2" t="s">
        <v>46</v>
      </c>
      <c r="R111" s="3" t="s">
        <v>46</v>
      </c>
      <c r="S111" s="8" t="str">
        <f t="shared" si="2"/>
        <v>"</v>
      </c>
      <c r="T111" s="8" t="str">
        <f t="shared" si="3"/>
        <v>_x000D_</v>
      </c>
      <c r="U111" s="5" t="str">
        <f>_xlfn.CONCAT(
HEADER!A111,DETALLES!A111,HEADER!J111,HEADER!T111,
HEADER!B111,HEADER!S111,DETALLES!B111,HEADER!S111,HEADER!K111,HEADER!T111,
HEADER!C111,HEADER!S111,DETALLES!C111,HEADER!S111,HEADER!K111,HEADER!T111,
HEADER!D111,DETALLES!D111,HEADER!J111,HEADER!T111,
HEADER!E111,HEADER!S111,DETALLES!E111,HEADER!S111,HEADER!K111,HEADER!T111,
HEADER!F111,DETALLES!F111,HEADER!O111,HEADER!T111,
HEADER!G111,DETALLES!G111,HEADER!P111,HEADER!T111,
HEADER!H111,DETALLES!H111,HEADER!Q111,HEADER!T111,
HEADER!I111,S111,DETALLES!J111,"1",DETALLES!M111,HEADER!S111,HEADER!R111)</f>
        <v>id: ,_x000D_titulo: "",_x000D_ubicacion: "",_x000D_precio: ,_x000D_tipo: "",_x000D_habitaciones: ,_x000D_banos: ,_x000D_area: ,_x000D_imagen: "1",</v>
      </c>
    </row>
    <row r="112" spans="1:21" customFormat="1" x14ac:dyDescent="0.25">
      <c r="A112" s="2" t="s">
        <v>48</v>
      </c>
      <c r="B112" s="3" t="s">
        <v>54</v>
      </c>
      <c r="C112" s="3" t="s">
        <v>55</v>
      </c>
      <c r="D112" s="2" t="s">
        <v>49</v>
      </c>
      <c r="E112" s="3" t="s">
        <v>56</v>
      </c>
      <c r="F112" s="2" t="s">
        <v>50</v>
      </c>
      <c r="G112" s="2" t="s">
        <v>51</v>
      </c>
      <c r="H112" s="2" t="s">
        <v>52</v>
      </c>
      <c r="I112" s="3" t="s">
        <v>57</v>
      </c>
      <c r="J112" s="2" t="s">
        <v>46</v>
      </c>
      <c r="K112" s="3" t="s">
        <v>46</v>
      </c>
      <c r="L112" s="3" t="s">
        <v>46</v>
      </c>
      <c r="M112" s="2" t="s">
        <v>46</v>
      </c>
      <c r="N112" s="3" t="s">
        <v>46</v>
      </c>
      <c r="O112" s="2" t="s">
        <v>46</v>
      </c>
      <c r="P112" s="2" t="s">
        <v>46</v>
      </c>
      <c r="Q112" s="2" t="s">
        <v>46</v>
      </c>
      <c r="R112" s="3" t="s">
        <v>46</v>
      </c>
      <c r="S112" s="8" t="str">
        <f t="shared" si="2"/>
        <v>"</v>
      </c>
      <c r="T112" s="8" t="str">
        <f t="shared" si="3"/>
        <v>_x000D_</v>
      </c>
      <c r="U112" s="5" t="str">
        <f>_xlfn.CONCAT(
HEADER!A112,DETALLES!A112,HEADER!J112,HEADER!T112,
HEADER!B112,HEADER!S112,DETALLES!B112,HEADER!S112,HEADER!K112,HEADER!T112,
HEADER!C112,HEADER!S112,DETALLES!C112,HEADER!S112,HEADER!K112,HEADER!T112,
HEADER!D112,DETALLES!D112,HEADER!J112,HEADER!T112,
HEADER!E112,HEADER!S112,DETALLES!E112,HEADER!S112,HEADER!K112,HEADER!T112,
HEADER!F112,DETALLES!F112,HEADER!O112,HEADER!T112,
HEADER!G112,DETALLES!G112,HEADER!P112,HEADER!T112,
HEADER!H112,DETALLES!H112,HEADER!Q112,HEADER!T112,
HEADER!I112,S112,DETALLES!J112,"1",DETALLES!M112,HEADER!S112,HEADER!R112)</f>
        <v>id: ,_x000D_titulo: "",_x000D_ubicacion: "",_x000D_precio: ,_x000D_tipo: "",_x000D_habitaciones: ,_x000D_banos: ,_x000D_area: ,_x000D_imagen: "1",</v>
      </c>
    </row>
    <row r="113" spans="1:21" customFormat="1" x14ac:dyDescent="0.25">
      <c r="A113" s="2" t="s">
        <v>48</v>
      </c>
      <c r="B113" s="3" t="s">
        <v>54</v>
      </c>
      <c r="C113" s="3" t="s">
        <v>55</v>
      </c>
      <c r="D113" s="2" t="s">
        <v>49</v>
      </c>
      <c r="E113" s="3" t="s">
        <v>56</v>
      </c>
      <c r="F113" s="2" t="s">
        <v>50</v>
      </c>
      <c r="G113" s="2" t="s">
        <v>51</v>
      </c>
      <c r="H113" s="2" t="s">
        <v>52</v>
      </c>
      <c r="I113" s="3" t="s">
        <v>57</v>
      </c>
      <c r="J113" s="2" t="s">
        <v>46</v>
      </c>
      <c r="K113" s="3" t="s">
        <v>46</v>
      </c>
      <c r="L113" s="3" t="s">
        <v>46</v>
      </c>
      <c r="M113" s="2" t="s">
        <v>46</v>
      </c>
      <c r="N113" s="3" t="s">
        <v>46</v>
      </c>
      <c r="O113" s="2" t="s">
        <v>46</v>
      </c>
      <c r="P113" s="2" t="s">
        <v>46</v>
      </c>
      <c r="Q113" s="2" t="s">
        <v>46</v>
      </c>
      <c r="R113" s="3" t="s">
        <v>46</v>
      </c>
      <c r="S113" s="8" t="str">
        <f t="shared" si="2"/>
        <v>"</v>
      </c>
      <c r="T113" s="8" t="str">
        <f t="shared" si="3"/>
        <v>_x000D_</v>
      </c>
      <c r="U113" s="5" t="str">
        <f>_xlfn.CONCAT(
HEADER!A113,DETALLES!A113,HEADER!J113,HEADER!T113,
HEADER!B113,HEADER!S113,DETALLES!B113,HEADER!S113,HEADER!K113,HEADER!T113,
HEADER!C113,HEADER!S113,DETALLES!C113,HEADER!S113,HEADER!K113,HEADER!T113,
HEADER!D113,DETALLES!D113,HEADER!J113,HEADER!T113,
HEADER!E113,HEADER!S113,DETALLES!E113,HEADER!S113,HEADER!K113,HEADER!T113,
HEADER!F113,DETALLES!F113,HEADER!O113,HEADER!T113,
HEADER!G113,DETALLES!G113,HEADER!P113,HEADER!T113,
HEADER!H113,DETALLES!H113,HEADER!Q113,HEADER!T113,
HEADER!I113,S113,DETALLES!J113,"1",DETALLES!M113,HEADER!S113,HEADER!R113)</f>
        <v>id: ,_x000D_titulo: "",_x000D_ubicacion: "",_x000D_precio: ,_x000D_tipo: "",_x000D_habitaciones: ,_x000D_banos: ,_x000D_area: ,_x000D_imagen: "1",</v>
      </c>
    </row>
    <row r="114" spans="1:21" customFormat="1" x14ac:dyDescent="0.25">
      <c r="A114" s="2" t="s">
        <v>48</v>
      </c>
      <c r="B114" s="3" t="s">
        <v>54</v>
      </c>
      <c r="C114" s="3" t="s">
        <v>55</v>
      </c>
      <c r="D114" s="2" t="s">
        <v>49</v>
      </c>
      <c r="E114" s="3" t="s">
        <v>56</v>
      </c>
      <c r="F114" s="2" t="s">
        <v>50</v>
      </c>
      <c r="G114" s="2" t="s">
        <v>51</v>
      </c>
      <c r="H114" s="2" t="s">
        <v>52</v>
      </c>
      <c r="I114" s="3" t="s">
        <v>57</v>
      </c>
      <c r="J114" s="2" t="s">
        <v>46</v>
      </c>
      <c r="K114" s="3" t="s">
        <v>46</v>
      </c>
      <c r="L114" s="3" t="s">
        <v>46</v>
      </c>
      <c r="M114" s="2" t="s">
        <v>46</v>
      </c>
      <c r="N114" s="3" t="s">
        <v>46</v>
      </c>
      <c r="O114" s="2" t="s">
        <v>46</v>
      </c>
      <c r="P114" s="2" t="s">
        <v>46</v>
      </c>
      <c r="Q114" s="2" t="s">
        <v>46</v>
      </c>
      <c r="R114" s="3" t="s">
        <v>46</v>
      </c>
      <c r="S114" s="8" t="str">
        <f t="shared" si="2"/>
        <v>"</v>
      </c>
      <c r="T114" s="8" t="str">
        <f t="shared" si="3"/>
        <v>_x000D_</v>
      </c>
      <c r="U114" s="5" t="str">
        <f>_xlfn.CONCAT(
HEADER!A114,DETALLES!A114,HEADER!J114,HEADER!T114,
HEADER!B114,HEADER!S114,DETALLES!B114,HEADER!S114,HEADER!K114,HEADER!T114,
HEADER!C114,HEADER!S114,DETALLES!C114,HEADER!S114,HEADER!K114,HEADER!T114,
HEADER!D114,DETALLES!D114,HEADER!J114,HEADER!T114,
HEADER!E114,HEADER!S114,DETALLES!E114,HEADER!S114,HEADER!K114,HEADER!T114,
HEADER!F114,DETALLES!F114,HEADER!O114,HEADER!T114,
HEADER!G114,DETALLES!G114,HEADER!P114,HEADER!T114,
HEADER!H114,DETALLES!H114,HEADER!Q114,HEADER!T114,
HEADER!I114,S114,DETALLES!J114,"1",DETALLES!M114,HEADER!S114,HEADER!R114)</f>
        <v>id: ,_x000D_titulo: "",_x000D_ubicacion: "",_x000D_precio: ,_x000D_tipo: "",_x000D_habitaciones: ,_x000D_banos: ,_x000D_area: ,_x000D_imagen: "1",</v>
      </c>
    </row>
    <row r="115" spans="1:21" customFormat="1" x14ac:dyDescent="0.25">
      <c r="A115" s="2" t="s">
        <v>48</v>
      </c>
      <c r="B115" s="3" t="s">
        <v>54</v>
      </c>
      <c r="C115" s="3" t="s">
        <v>55</v>
      </c>
      <c r="D115" s="2" t="s">
        <v>49</v>
      </c>
      <c r="E115" s="3" t="s">
        <v>56</v>
      </c>
      <c r="F115" s="2" t="s">
        <v>50</v>
      </c>
      <c r="G115" s="2" t="s">
        <v>51</v>
      </c>
      <c r="H115" s="2" t="s">
        <v>52</v>
      </c>
      <c r="I115" s="3" t="s">
        <v>57</v>
      </c>
      <c r="J115" s="2" t="s">
        <v>46</v>
      </c>
      <c r="K115" s="3" t="s">
        <v>46</v>
      </c>
      <c r="L115" s="3" t="s">
        <v>46</v>
      </c>
      <c r="M115" s="2" t="s">
        <v>46</v>
      </c>
      <c r="N115" s="3" t="s">
        <v>46</v>
      </c>
      <c r="O115" s="2" t="s">
        <v>46</v>
      </c>
      <c r="P115" s="2" t="s">
        <v>46</v>
      </c>
      <c r="Q115" s="2" t="s">
        <v>46</v>
      </c>
      <c r="R115" s="3" t="s">
        <v>46</v>
      </c>
      <c r="S115" s="8" t="str">
        <f t="shared" si="2"/>
        <v>"</v>
      </c>
      <c r="T115" s="8" t="str">
        <f t="shared" si="3"/>
        <v>_x000D_</v>
      </c>
      <c r="U115" s="5" t="str">
        <f>_xlfn.CONCAT(
HEADER!A115,DETALLES!A115,HEADER!J115,HEADER!T115,
HEADER!B115,HEADER!S115,DETALLES!B115,HEADER!S115,HEADER!K115,HEADER!T115,
HEADER!C115,HEADER!S115,DETALLES!C115,HEADER!S115,HEADER!K115,HEADER!T115,
HEADER!D115,DETALLES!D115,HEADER!J115,HEADER!T115,
HEADER!E115,HEADER!S115,DETALLES!E115,HEADER!S115,HEADER!K115,HEADER!T115,
HEADER!F115,DETALLES!F115,HEADER!O115,HEADER!T115,
HEADER!G115,DETALLES!G115,HEADER!P115,HEADER!T115,
HEADER!H115,DETALLES!H115,HEADER!Q115,HEADER!T115,
HEADER!I115,S115,DETALLES!J115,"1",DETALLES!M115,HEADER!S115,HEADER!R115)</f>
        <v>id: ,_x000D_titulo: "",_x000D_ubicacion: "",_x000D_precio: ,_x000D_tipo: "",_x000D_habitaciones: ,_x000D_banos: ,_x000D_area: ,_x000D_imagen: "1",</v>
      </c>
    </row>
    <row r="116" spans="1:21" customFormat="1" x14ac:dyDescent="0.25">
      <c r="A116" s="2" t="s">
        <v>48</v>
      </c>
      <c r="B116" s="3" t="s">
        <v>54</v>
      </c>
      <c r="C116" s="3" t="s">
        <v>55</v>
      </c>
      <c r="D116" s="2" t="s">
        <v>49</v>
      </c>
      <c r="E116" s="3" t="s">
        <v>56</v>
      </c>
      <c r="F116" s="2" t="s">
        <v>50</v>
      </c>
      <c r="G116" s="2" t="s">
        <v>51</v>
      </c>
      <c r="H116" s="2" t="s">
        <v>52</v>
      </c>
      <c r="I116" s="3" t="s">
        <v>57</v>
      </c>
      <c r="J116" s="2" t="s">
        <v>46</v>
      </c>
      <c r="K116" s="3" t="s">
        <v>46</v>
      </c>
      <c r="L116" s="3" t="s">
        <v>46</v>
      </c>
      <c r="M116" s="2" t="s">
        <v>46</v>
      </c>
      <c r="N116" s="3" t="s">
        <v>46</v>
      </c>
      <c r="O116" s="2" t="s">
        <v>46</v>
      </c>
      <c r="P116" s="2" t="s">
        <v>46</v>
      </c>
      <c r="Q116" s="2" t="s">
        <v>46</v>
      </c>
      <c r="R116" s="3" t="s">
        <v>46</v>
      </c>
      <c r="S116" s="8" t="str">
        <f t="shared" si="2"/>
        <v>"</v>
      </c>
      <c r="T116" s="8" t="str">
        <f t="shared" si="3"/>
        <v>_x000D_</v>
      </c>
      <c r="U116" s="5" t="str">
        <f>_xlfn.CONCAT(
HEADER!A116,DETALLES!A116,HEADER!J116,HEADER!T116,
HEADER!B116,HEADER!S116,DETALLES!B116,HEADER!S116,HEADER!K116,HEADER!T116,
HEADER!C116,HEADER!S116,DETALLES!C116,HEADER!S116,HEADER!K116,HEADER!T116,
HEADER!D116,DETALLES!D116,HEADER!J116,HEADER!T116,
HEADER!E116,HEADER!S116,DETALLES!E116,HEADER!S116,HEADER!K116,HEADER!T116,
HEADER!F116,DETALLES!F116,HEADER!O116,HEADER!T116,
HEADER!G116,DETALLES!G116,HEADER!P116,HEADER!T116,
HEADER!H116,DETALLES!H116,HEADER!Q116,HEADER!T116,
HEADER!I116,S116,DETALLES!J116,"1",DETALLES!M116,HEADER!S116,HEADER!R116)</f>
        <v>id: ,_x000D_titulo: "",_x000D_ubicacion: "",_x000D_precio: ,_x000D_tipo: "",_x000D_habitaciones: ,_x000D_banos: ,_x000D_area: ,_x000D_imagen: "1",</v>
      </c>
    </row>
    <row r="117" spans="1:21" customFormat="1" x14ac:dyDescent="0.25">
      <c r="A117" s="2" t="s">
        <v>48</v>
      </c>
      <c r="B117" s="3" t="s">
        <v>54</v>
      </c>
      <c r="C117" s="3" t="s">
        <v>55</v>
      </c>
      <c r="D117" s="2" t="s">
        <v>49</v>
      </c>
      <c r="E117" s="3" t="s">
        <v>56</v>
      </c>
      <c r="F117" s="2" t="s">
        <v>50</v>
      </c>
      <c r="G117" s="2" t="s">
        <v>51</v>
      </c>
      <c r="H117" s="2" t="s">
        <v>52</v>
      </c>
      <c r="I117" s="3" t="s">
        <v>57</v>
      </c>
      <c r="J117" s="2" t="s">
        <v>46</v>
      </c>
      <c r="K117" s="3" t="s">
        <v>46</v>
      </c>
      <c r="L117" s="3" t="s">
        <v>46</v>
      </c>
      <c r="M117" s="2" t="s">
        <v>46</v>
      </c>
      <c r="N117" s="3" t="s">
        <v>46</v>
      </c>
      <c r="O117" s="2" t="s">
        <v>46</v>
      </c>
      <c r="P117" s="2" t="s">
        <v>46</v>
      </c>
      <c r="Q117" s="2" t="s">
        <v>46</v>
      </c>
      <c r="R117" s="3" t="s">
        <v>46</v>
      </c>
      <c r="S117" s="8" t="str">
        <f t="shared" si="2"/>
        <v>"</v>
      </c>
      <c r="T117" s="8" t="str">
        <f t="shared" si="3"/>
        <v>_x000D_</v>
      </c>
      <c r="U117" s="5" t="str">
        <f>_xlfn.CONCAT(
HEADER!A117,DETALLES!A117,HEADER!J117,HEADER!T117,
HEADER!B117,HEADER!S117,DETALLES!B117,HEADER!S117,HEADER!K117,HEADER!T117,
HEADER!C117,HEADER!S117,DETALLES!C117,HEADER!S117,HEADER!K117,HEADER!T117,
HEADER!D117,DETALLES!D117,HEADER!J117,HEADER!T117,
HEADER!E117,HEADER!S117,DETALLES!E117,HEADER!S117,HEADER!K117,HEADER!T117,
HEADER!F117,DETALLES!F117,HEADER!O117,HEADER!T117,
HEADER!G117,DETALLES!G117,HEADER!P117,HEADER!T117,
HEADER!H117,DETALLES!H117,HEADER!Q117,HEADER!T117,
HEADER!I117,S117,DETALLES!J117,"1",DETALLES!M117,HEADER!S117,HEADER!R117)</f>
        <v>id: ,_x000D_titulo: "",_x000D_ubicacion: "",_x000D_precio: ,_x000D_tipo: "",_x000D_habitaciones: ,_x000D_banos: ,_x000D_area: ,_x000D_imagen: "1",</v>
      </c>
    </row>
    <row r="118" spans="1:21" customFormat="1" x14ac:dyDescent="0.25">
      <c r="A118" s="2" t="s">
        <v>48</v>
      </c>
      <c r="B118" s="3" t="s">
        <v>54</v>
      </c>
      <c r="C118" s="3" t="s">
        <v>55</v>
      </c>
      <c r="D118" s="2" t="s">
        <v>49</v>
      </c>
      <c r="E118" s="3" t="s">
        <v>56</v>
      </c>
      <c r="F118" s="2" t="s">
        <v>50</v>
      </c>
      <c r="G118" s="2" t="s">
        <v>51</v>
      </c>
      <c r="H118" s="2" t="s">
        <v>52</v>
      </c>
      <c r="I118" s="3" t="s">
        <v>57</v>
      </c>
      <c r="J118" s="2" t="s">
        <v>46</v>
      </c>
      <c r="K118" s="3" t="s">
        <v>46</v>
      </c>
      <c r="L118" s="3" t="s">
        <v>46</v>
      </c>
      <c r="M118" s="2" t="s">
        <v>46</v>
      </c>
      <c r="N118" s="3" t="s">
        <v>46</v>
      </c>
      <c r="O118" s="2" t="s">
        <v>46</v>
      </c>
      <c r="P118" s="2" t="s">
        <v>46</v>
      </c>
      <c r="Q118" s="2" t="s">
        <v>46</v>
      </c>
      <c r="R118" s="3" t="s">
        <v>46</v>
      </c>
      <c r="S118" s="8" t="str">
        <f t="shared" si="2"/>
        <v>"</v>
      </c>
      <c r="T118" s="8" t="str">
        <f t="shared" si="3"/>
        <v>_x000D_</v>
      </c>
      <c r="U118" s="5" t="str">
        <f>_xlfn.CONCAT(
HEADER!A118,DETALLES!A118,HEADER!J118,HEADER!T118,
HEADER!B118,HEADER!S118,DETALLES!B118,HEADER!S118,HEADER!K118,HEADER!T118,
HEADER!C118,HEADER!S118,DETALLES!C118,HEADER!S118,HEADER!K118,HEADER!T118,
HEADER!D118,DETALLES!D118,HEADER!J118,HEADER!T118,
HEADER!E118,HEADER!S118,DETALLES!E118,HEADER!S118,HEADER!K118,HEADER!T118,
HEADER!F118,DETALLES!F118,HEADER!O118,HEADER!T118,
HEADER!G118,DETALLES!G118,HEADER!P118,HEADER!T118,
HEADER!H118,DETALLES!H118,HEADER!Q118,HEADER!T118,
HEADER!I118,S118,DETALLES!J118,"1",DETALLES!M118,HEADER!S118,HEADER!R118)</f>
        <v>id: ,_x000D_titulo: "",_x000D_ubicacion: "",_x000D_precio: ,_x000D_tipo: "",_x000D_habitaciones: ,_x000D_banos: ,_x000D_area: ,_x000D_imagen: "1",</v>
      </c>
    </row>
    <row r="119" spans="1:21" customFormat="1" x14ac:dyDescent="0.25">
      <c r="A119" s="2" t="s">
        <v>48</v>
      </c>
      <c r="B119" s="3" t="s">
        <v>54</v>
      </c>
      <c r="C119" s="3" t="s">
        <v>55</v>
      </c>
      <c r="D119" s="2" t="s">
        <v>49</v>
      </c>
      <c r="E119" s="3" t="s">
        <v>56</v>
      </c>
      <c r="F119" s="2" t="s">
        <v>50</v>
      </c>
      <c r="G119" s="2" t="s">
        <v>51</v>
      </c>
      <c r="H119" s="2" t="s">
        <v>52</v>
      </c>
      <c r="I119" s="3" t="s">
        <v>57</v>
      </c>
      <c r="J119" s="2" t="s">
        <v>46</v>
      </c>
      <c r="K119" s="3" t="s">
        <v>46</v>
      </c>
      <c r="L119" s="3" t="s">
        <v>46</v>
      </c>
      <c r="M119" s="2" t="s">
        <v>46</v>
      </c>
      <c r="N119" s="3" t="s">
        <v>46</v>
      </c>
      <c r="O119" s="2" t="s">
        <v>46</v>
      </c>
      <c r="P119" s="2" t="s">
        <v>46</v>
      </c>
      <c r="Q119" s="2" t="s">
        <v>46</v>
      </c>
      <c r="R119" s="3" t="s">
        <v>46</v>
      </c>
      <c r="S119" s="8" t="str">
        <f t="shared" si="2"/>
        <v>"</v>
      </c>
      <c r="T119" s="8" t="str">
        <f t="shared" si="3"/>
        <v>_x000D_</v>
      </c>
      <c r="U119" s="5" t="str">
        <f>_xlfn.CONCAT(
HEADER!A119,DETALLES!A119,HEADER!J119,HEADER!T119,
HEADER!B119,HEADER!S119,DETALLES!B119,HEADER!S119,HEADER!K119,HEADER!T119,
HEADER!C119,HEADER!S119,DETALLES!C119,HEADER!S119,HEADER!K119,HEADER!T119,
HEADER!D119,DETALLES!D119,HEADER!J119,HEADER!T119,
HEADER!E119,HEADER!S119,DETALLES!E119,HEADER!S119,HEADER!K119,HEADER!T119,
HEADER!F119,DETALLES!F119,HEADER!O119,HEADER!T119,
HEADER!G119,DETALLES!G119,HEADER!P119,HEADER!T119,
HEADER!H119,DETALLES!H119,HEADER!Q119,HEADER!T119,
HEADER!I119,S119,DETALLES!J119,"1",DETALLES!M119,HEADER!S119,HEADER!R119)</f>
        <v>id: ,_x000D_titulo: "",_x000D_ubicacion: "",_x000D_precio: ,_x000D_tipo: "",_x000D_habitaciones: ,_x000D_banos: ,_x000D_area: ,_x000D_imagen: "1",</v>
      </c>
    </row>
    <row r="120" spans="1:21" customFormat="1" x14ac:dyDescent="0.25">
      <c r="A120" s="2" t="s">
        <v>48</v>
      </c>
      <c r="B120" s="3" t="s">
        <v>54</v>
      </c>
      <c r="C120" s="3" t="s">
        <v>55</v>
      </c>
      <c r="D120" s="2" t="s">
        <v>49</v>
      </c>
      <c r="E120" s="3" t="s">
        <v>56</v>
      </c>
      <c r="F120" s="2" t="s">
        <v>50</v>
      </c>
      <c r="G120" s="2" t="s">
        <v>51</v>
      </c>
      <c r="H120" s="2" t="s">
        <v>52</v>
      </c>
      <c r="I120" s="3" t="s">
        <v>57</v>
      </c>
      <c r="J120" s="2" t="s">
        <v>46</v>
      </c>
      <c r="K120" s="3" t="s">
        <v>46</v>
      </c>
      <c r="L120" s="3" t="s">
        <v>46</v>
      </c>
      <c r="M120" s="2" t="s">
        <v>46</v>
      </c>
      <c r="N120" s="3" t="s">
        <v>46</v>
      </c>
      <c r="O120" s="2" t="s">
        <v>46</v>
      </c>
      <c r="P120" s="2" t="s">
        <v>46</v>
      </c>
      <c r="Q120" s="2" t="s">
        <v>46</v>
      </c>
      <c r="R120" s="3" t="s">
        <v>46</v>
      </c>
      <c r="S120" s="8" t="str">
        <f t="shared" si="2"/>
        <v>"</v>
      </c>
      <c r="T120" s="8" t="str">
        <f t="shared" si="3"/>
        <v>_x000D_</v>
      </c>
      <c r="U120" s="5" t="str">
        <f>_xlfn.CONCAT(
HEADER!A120,DETALLES!A120,HEADER!J120,HEADER!T120,
HEADER!B120,HEADER!S120,DETALLES!B120,HEADER!S120,HEADER!K120,HEADER!T120,
HEADER!C120,HEADER!S120,DETALLES!C120,HEADER!S120,HEADER!K120,HEADER!T120,
HEADER!D120,DETALLES!D120,HEADER!J120,HEADER!T120,
HEADER!E120,HEADER!S120,DETALLES!E120,HEADER!S120,HEADER!K120,HEADER!T120,
HEADER!F120,DETALLES!F120,HEADER!O120,HEADER!T120,
HEADER!G120,DETALLES!G120,HEADER!P120,HEADER!T120,
HEADER!H120,DETALLES!H120,HEADER!Q120,HEADER!T120,
HEADER!I120,S120,DETALLES!J120,"1",DETALLES!M120,HEADER!S120,HEADER!R120)</f>
        <v>id: ,_x000D_titulo: "",_x000D_ubicacion: "",_x000D_precio: ,_x000D_tipo: "",_x000D_habitaciones: ,_x000D_banos: ,_x000D_area: ,_x000D_imagen: "1",</v>
      </c>
    </row>
    <row r="121" spans="1:21" customFormat="1" x14ac:dyDescent="0.25">
      <c r="A121" s="2" t="s">
        <v>48</v>
      </c>
      <c r="B121" s="3" t="s">
        <v>54</v>
      </c>
      <c r="C121" s="3" t="s">
        <v>55</v>
      </c>
      <c r="D121" s="2" t="s">
        <v>49</v>
      </c>
      <c r="E121" s="3" t="s">
        <v>56</v>
      </c>
      <c r="F121" s="2" t="s">
        <v>50</v>
      </c>
      <c r="G121" s="2" t="s">
        <v>51</v>
      </c>
      <c r="H121" s="2" t="s">
        <v>52</v>
      </c>
      <c r="I121" s="3" t="s">
        <v>57</v>
      </c>
      <c r="J121" s="2" t="s">
        <v>46</v>
      </c>
      <c r="K121" s="3" t="s">
        <v>46</v>
      </c>
      <c r="L121" s="3" t="s">
        <v>46</v>
      </c>
      <c r="M121" s="2" t="s">
        <v>46</v>
      </c>
      <c r="N121" s="3" t="s">
        <v>46</v>
      </c>
      <c r="O121" s="2" t="s">
        <v>46</v>
      </c>
      <c r="P121" s="2" t="s">
        <v>46</v>
      </c>
      <c r="Q121" s="2" t="s">
        <v>46</v>
      </c>
      <c r="R121" s="3" t="s">
        <v>46</v>
      </c>
      <c r="S121" s="8" t="str">
        <f t="shared" si="2"/>
        <v>"</v>
      </c>
      <c r="T121" s="8" t="str">
        <f t="shared" si="3"/>
        <v>_x000D_</v>
      </c>
      <c r="U121" s="5" t="str">
        <f>_xlfn.CONCAT(
HEADER!A121,DETALLES!A121,HEADER!J121,HEADER!T121,
HEADER!B121,HEADER!S121,DETALLES!B121,HEADER!S121,HEADER!K121,HEADER!T121,
HEADER!C121,HEADER!S121,DETALLES!C121,HEADER!S121,HEADER!K121,HEADER!T121,
HEADER!D121,DETALLES!D121,HEADER!J121,HEADER!T121,
HEADER!E121,HEADER!S121,DETALLES!E121,HEADER!S121,HEADER!K121,HEADER!T121,
HEADER!F121,DETALLES!F121,HEADER!O121,HEADER!T121,
HEADER!G121,DETALLES!G121,HEADER!P121,HEADER!T121,
HEADER!H121,DETALLES!H121,HEADER!Q121,HEADER!T121,
HEADER!I121,S121,DETALLES!J121,"1",DETALLES!M121,HEADER!S121,HEADER!R121)</f>
        <v>id: ,_x000D_titulo: "",_x000D_ubicacion: "",_x000D_precio: ,_x000D_tipo: "",_x000D_habitaciones: ,_x000D_banos: ,_x000D_area: ,_x000D_imagen: "1",</v>
      </c>
    </row>
    <row r="122" spans="1:21" customFormat="1" x14ac:dyDescent="0.25">
      <c r="A122" s="2" t="s">
        <v>48</v>
      </c>
      <c r="B122" s="3" t="s">
        <v>54</v>
      </c>
      <c r="C122" s="3" t="s">
        <v>55</v>
      </c>
      <c r="D122" s="2" t="s">
        <v>49</v>
      </c>
      <c r="E122" s="3" t="s">
        <v>56</v>
      </c>
      <c r="F122" s="2" t="s">
        <v>50</v>
      </c>
      <c r="G122" s="2" t="s">
        <v>51</v>
      </c>
      <c r="H122" s="2" t="s">
        <v>52</v>
      </c>
      <c r="I122" s="3" t="s">
        <v>57</v>
      </c>
      <c r="J122" s="2" t="s">
        <v>46</v>
      </c>
      <c r="K122" s="3" t="s">
        <v>46</v>
      </c>
      <c r="L122" s="3" t="s">
        <v>46</v>
      </c>
      <c r="M122" s="2" t="s">
        <v>46</v>
      </c>
      <c r="N122" s="3" t="s">
        <v>46</v>
      </c>
      <c r="O122" s="2" t="s">
        <v>46</v>
      </c>
      <c r="P122" s="2" t="s">
        <v>46</v>
      </c>
      <c r="Q122" s="2" t="s">
        <v>46</v>
      </c>
      <c r="R122" s="3" t="s">
        <v>46</v>
      </c>
      <c r="S122" s="8" t="str">
        <f t="shared" si="2"/>
        <v>"</v>
      </c>
      <c r="T122" s="8" t="str">
        <f t="shared" si="3"/>
        <v>_x000D_</v>
      </c>
      <c r="U122" s="5" t="str">
        <f>_xlfn.CONCAT(
HEADER!A122,DETALLES!A122,HEADER!J122,HEADER!T122,
HEADER!B122,HEADER!S122,DETALLES!B122,HEADER!S122,HEADER!K122,HEADER!T122,
HEADER!C122,HEADER!S122,DETALLES!C122,HEADER!S122,HEADER!K122,HEADER!T122,
HEADER!D122,DETALLES!D122,HEADER!J122,HEADER!T122,
HEADER!E122,HEADER!S122,DETALLES!E122,HEADER!S122,HEADER!K122,HEADER!T122,
HEADER!F122,DETALLES!F122,HEADER!O122,HEADER!T122,
HEADER!G122,DETALLES!G122,HEADER!P122,HEADER!T122,
HEADER!H122,DETALLES!H122,HEADER!Q122,HEADER!T122,
HEADER!I122,S122,DETALLES!J122,"1",DETALLES!M122,HEADER!S122,HEADER!R122)</f>
        <v>id: ,_x000D_titulo: "",_x000D_ubicacion: "",_x000D_precio: ,_x000D_tipo: "",_x000D_habitaciones: ,_x000D_banos: ,_x000D_area: ,_x000D_imagen: "1",</v>
      </c>
    </row>
    <row r="123" spans="1:21" customFormat="1" x14ac:dyDescent="0.25">
      <c r="A123" s="2" t="s">
        <v>48</v>
      </c>
      <c r="B123" s="3" t="s">
        <v>54</v>
      </c>
      <c r="C123" s="3" t="s">
        <v>55</v>
      </c>
      <c r="D123" s="2" t="s">
        <v>49</v>
      </c>
      <c r="E123" s="3" t="s">
        <v>56</v>
      </c>
      <c r="F123" s="2" t="s">
        <v>50</v>
      </c>
      <c r="G123" s="2" t="s">
        <v>51</v>
      </c>
      <c r="H123" s="2" t="s">
        <v>52</v>
      </c>
      <c r="I123" s="3" t="s">
        <v>57</v>
      </c>
      <c r="J123" s="2" t="s">
        <v>46</v>
      </c>
      <c r="K123" s="3" t="s">
        <v>46</v>
      </c>
      <c r="L123" s="3" t="s">
        <v>46</v>
      </c>
      <c r="M123" s="2" t="s">
        <v>46</v>
      </c>
      <c r="N123" s="3" t="s">
        <v>46</v>
      </c>
      <c r="O123" s="2" t="s">
        <v>46</v>
      </c>
      <c r="P123" s="2" t="s">
        <v>46</v>
      </c>
      <c r="Q123" s="2" t="s">
        <v>46</v>
      </c>
      <c r="R123" s="3" t="s">
        <v>46</v>
      </c>
      <c r="S123" s="8" t="str">
        <f t="shared" si="2"/>
        <v>"</v>
      </c>
      <c r="T123" s="8" t="str">
        <f t="shared" si="3"/>
        <v>_x000D_</v>
      </c>
      <c r="U123" s="5" t="str">
        <f>_xlfn.CONCAT(
HEADER!A123,DETALLES!A123,HEADER!J123,HEADER!T123,
HEADER!B123,HEADER!S123,DETALLES!B123,HEADER!S123,HEADER!K123,HEADER!T123,
HEADER!C123,HEADER!S123,DETALLES!C123,HEADER!S123,HEADER!K123,HEADER!T123,
HEADER!D123,DETALLES!D123,HEADER!J123,HEADER!T123,
HEADER!E123,HEADER!S123,DETALLES!E123,HEADER!S123,HEADER!K123,HEADER!T123,
HEADER!F123,DETALLES!F123,HEADER!O123,HEADER!T123,
HEADER!G123,DETALLES!G123,HEADER!P123,HEADER!T123,
HEADER!H123,DETALLES!H123,HEADER!Q123,HEADER!T123,
HEADER!I123,S123,DETALLES!J123,"1",DETALLES!M123,HEADER!S123,HEADER!R123)</f>
        <v>id: ,_x000D_titulo: "",_x000D_ubicacion: "",_x000D_precio: ,_x000D_tipo: "",_x000D_habitaciones: ,_x000D_banos: ,_x000D_area: ,_x000D_imagen: "1",</v>
      </c>
    </row>
    <row r="124" spans="1:21" customFormat="1" x14ac:dyDescent="0.25">
      <c r="A124" s="2" t="s">
        <v>48</v>
      </c>
      <c r="B124" s="3" t="s">
        <v>54</v>
      </c>
      <c r="C124" s="3" t="s">
        <v>55</v>
      </c>
      <c r="D124" s="2" t="s">
        <v>49</v>
      </c>
      <c r="E124" s="3" t="s">
        <v>56</v>
      </c>
      <c r="F124" s="2" t="s">
        <v>50</v>
      </c>
      <c r="G124" s="2" t="s">
        <v>51</v>
      </c>
      <c r="H124" s="2" t="s">
        <v>52</v>
      </c>
      <c r="I124" s="3" t="s">
        <v>57</v>
      </c>
      <c r="J124" s="2" t="s">
        <v>46</v>
      </c>
      <c r="K124" s="3" t="s">
        <v>46</v>
      </c>
      <c r="L124" s="3" t="s">
        <v>46</v>
      </c>
      <c r="M124" s="2" t="s">
        <v>46</v>
      </c>
      <c r="N124" s="3" t="s">
        <v>46</v>
      </c>
      <c r="O124" s="2" t="s">
        <v>46</v>
      </c>
      <c r="P124" s="2" t="s">
        <v>46</v>
      </c>
      <c r="Q124" s="2" t="s">
        <v>46</v>
      </c>
      <c r="R124" s="3" t="s">
        <v>46</v>
      </c>
      <c r="S124" s="8" t="str">
        <f t="shared" si="2"/>
        <v>"</v>
      </c>
      <c r="T124" s="8" t="str">
        <f t="shared" si="3"/>
        <v>_x000D_</v>
      </c>
      <c r="U124" s="5" t="str">
        <f>_xlfn.CONCAT(
HEADER!A124,DETALLES!A124,HEADER!J124,HEADER!T124,
HEADER!B124,HEADER!S124,DETALLES!B124,HEADER!S124,HEADER!K124,HEADER!T124,
HEADER!C124,HEADER!S124,DETALLES!C124,HEADER!S124,HEADER!K124,HEADER!T124,
HEADER!D124,DETALLES!D124,HEADER!J124,HEADER!T124,
HEADER!E124,HEADER!S124,DETALLES!E124,HEADER!S124,HEADER!K124,HEADER!T124,
HEADER!F124,DETALLES!F124,HEADER!O124,HEADER!T124,
HEADER!G124,DETALLES!G124,HEADER!P124,HEADER!T124,
HEADER!H124,DETALLES!H124,HEADER!Q124,HEADER!T124,
HEADER!I124,S124,DETALLES!J124,"1",DETALLES!M124,HEADER!S124,HEADER!R124)</f>
        <v>id: ,_x000D_titulo: "",_x000D_ubicacion: "",_x000D_precio: ,_x000D_tipo: "",_x000D_habitaciones: ,_x000D_banos: ,_x000D_area: ,_x000D_imagen: "1",</v>
      </c>
    </row>
    <row r="125" spans="1:21" customFormat="1" x14ac:dyDescent="0.25">
      <c r="A125" s="2" t="s">
        <v>48</v>
      </c>
      <c r="B125" s="3" t="s">
        <v>54</v>
      </c>
      <c r="C125" s="3" t="s">
        <v>55</v>
      </c>
      <c r="D125" s="2" t="s">
        <v>49</v>
      </c>
      <c r="E125" s="3" t="s">
        <v>56</v>
      </c>
      <c r="F125" s="2" t="s">
        <v>50</v>
      </c>
      <c r="G125" s="2" t="s">
        <v>51</v>
      </c>
      <c r="H125" s="2" t="s">
        <v>52</v>
      </c>
      <c r="I125" s="3" t="s">
        <v>57</v>
      </c>
      <c r="J125" s="2" t="s">
        <v>46</v>
      </c>
      <c r="K125" s="3" t="s">
        <v>46</v>
      </c>
      <c r="L125" s="3" t="s">
        <v>46</v>
      </c>
      <c r="M125" s="2" t="s">
        <v>46</v>
      </c>
      <c r="N125" s="3" t="s">
        <v>46</v>
      </c>
      <c r="O125" s="2" t="s">
        <v>46</v>
      </c>
      <c r="P125" s="2" t="s">
        <v>46</v>
      </c>
      <c r="Q125" s="2" t="s">
        <v>46</v>
      </c>
      <c r="R125" s="3" t="s">
        <v>46</v>
      </c>
      <c r="S125" s="8" t="str">
        <f t="shared" si="2"/>
        <v>"</v>
      </c>
      <c r="T125" s="8" t="str">
        <f t="shared" si="3"/>
        <v>_x000D_</v>
      </c>
      <c r="U125" s="5" t="str">
        <f>_xlfn.CONCAT(
HEADER!A125,DETALLES!A125,HEADER!J125,HEADER!T125,
HEADER!B125,HEADER!S125,DETALLES!B125,HEADER!S125,HEADER!K125,HEADER!T125,
HEADER!C125,HEADER!S125,DETALLES!C125,HEADER!S125,HEADER!K125,HEADER!T125,
HEADER!D125,DETALLES!D125,HEADER!J125,HEADER!T125,
HEADER!E125,HEADER!S125,DETALLES!E125,HEADER!S125,HEADER!K125,HEADER!T125,
HEADER!F125,DETALLES!F125,HEADER!O125,HEADER!T125,
HEADER!G125,DETALLES!G125,HEADER!P125,HEADER!T125,
HEADER!H125,DETALLES!H125,HEADER!Q125,HEADER!T125,
HEADER!I125,S125,DETALLES!J125,"1",DETALLES!M125,HEADER!S125,HEADER!R125)</f>
        <v>id: ,_x000D_titulo: "",_x000D_ubicacion: "",_x000D_precio: ,_x000D_tipo: "",_x000D_habitaciones: ,_x000D_banos: ,_x000D_area: ,_x000D_imagen: "1",</v>
      </c>
    </row>
    <row r="126" spans="1:21" customFormat="1" x14ac:dyDescent="0.25">
      <c r="A126" s="2" t="s">
        <v>48</v>
      </c>
      <c r="B126" s="3" t="s">
        <v>54</v>
      </c>
      <c r="C126" s="3" t="s">
        <v>55</v>
      </c>
      <c r="D126" s="2" t="s">
        <v>49</v>
      </c>
      <c r="E126" s="3" t="s">
        <v>56</v>
      </c>
      <c r="F126" s="2" t="s">
        <v>50</v>
      </c>
      <c r="G126" s="2" t="s">
        <v>51</v>
      </c>
      <c r="H126" s="2" t="s">
        <v>52</v>
      </c>
      <c r="I126" s="3" t="s">
        <v>57</v>
      </c>
      <c r="J126" s="2" t="s">
        <v>46</v>
      </c>
      <c r="K126" s="3" t="s">
        <v>46</v>
      </c>
      <c r="L126" s="3" t="s">
        <v>46</v>
      </c>
      <c r="M126" s="2" t="s">
        <v>46</v>
      </c>
      <c r="N126" s="3" t="s">
        <v>46</v>
      </c>
      <c r="O126" s="2" t="s">
        <v>46</v>
      </c>
      <c r="P126" s="2" t="s">
        <v>46</v>
      </c>
      <c r="Q126" s="2" t="s">
        <v>46</v>
      </c>
      <c r="R126" s="3" t="s">
        <v>46</v>
      </c>
      <c r="S126" s="8" t="str">
        <f t="shared" si="2"/>
        <v>"</v>
      </c>
      <c r="T126" s="8" t="str">
        <f t="shared" si="3"/>
        <v>_x000D_</v>
      </c>
      <c r="U126" s="5" t="str">
        <f>_xlfn.CONCAT(
HEADER!A126,DETALLES!A126,HEADER!J126,HEADER!T126,
HEADER!B126,HEADER!S126,DETALLES!B126,HEADER!S126,HEADER!K126,HEADER!T126,
HEADER!C126,HEADER!S126,DETALLES!C126,HEADER!S126,HEADER!K126,HEADER!T126,
HEADER!D126,DETALLES!D126,HEADER!J126,HEADER!T126,
HEADER!E126,HEADER!S126,DETALLES!E126,HEADER!S126,HEADER!K126,HEADER!T126,
HEADER!F126,DETALLES!F126,HEADER!O126,HEADER!T126,
HEADER!G126,DETALLES!G126,HEADER!P126,HEADER!T126,
HEADER!H126,DETALLES!H126,HEADER!Q126,HEADER!T126,
HEADER!I126,S126,DETALLES!J126,"1",DETALLES!M126,HEADER!S126,HEADER!R126)</f>
        <v>id: ,_x000D_titulo: "",_x000D_ubicacion: "",_x000D_precio: ,_x000D_tipo: "",_x000D_habitaciones: ,_x000D_banos: ,_x000D_area: ,_x000D_imagen: "1",</v>
      </c>
    </row>
    <row r="127" spans="1:21" customFormat="1" x14ac:dyDescent="0.25">
      <c r="A127" s="2" t="s">
        <v>48</v>
      </c>
      <c r="B127" s="3" t="s">
        <v>54</v>
      </c>
      <c r="C127" s="3" t="s">
        <v>55</v>
      </c>
      <c r="D127" s="2" t="s">
        <v>49</v>
      </c>
      <c r="E127" s="3" t="s">
        <v>56</v>
      </c>
      <c r="F127" s="2" t="s">
        <v>50</v>
      </c>
      <c r="G127" s="2" t="s">
        <v>51</v>
      </c>
      <c r="H127" s="2" t="s">
        <v>52</v>
      </c>
      <c r="I127" s="3" t="s">
        <v>57</v>
      </c>
      <c r="J127" s="2" t="s">
        <v>46</v>
      </c>
      <c r="K127" s="3" t="s">
        <v>46</v>
      </c>
      <c r="L127" s="3" t="s">
        <v>46</v>
      </c>
      <c r="M127" s="2" t="s">
        <v>46</v>
      </c>
      <c r="N127" s="3" t="s">
        <v>46</v>
      </c>
      <c r="O127" s="2" t="s">
        <v>46</v>
      </c>
      <c r="P127" s="2" t="s">
        <v>46</v>
      </c>
      <c r="Q127" s="2" t="s">
        <v>46</v>
      </c>
      <c r="R127" s="3" t="s">
        <v>46</v>
      </c>
      <c r="S127" s="8" t="str">
        <f t="shared" si="2"/>
        <v>"</v>
      </c>
      <c r="T127" s="8" t="str">
        <f t="shared" si="3"/>
        <v>_x000D_</v>
      </c>
      <c r="U127" s="5" t="str">
        <f>_xlfn.CONCAT(
HEADER!A127,DETALLES!A127,HEADER!J127,HEADER!T127,
HEADER!B127,HEADER!S127,DETALLES!B127,HEADER!S127,HEADER!K127,HEADER!T127,
HEADER!C127,HEADER!S127,DETALLES!C127,HEADER!S127,HEADER!K127,HEADER!T127,
HEADER!D127,DETALLES!D127,HEADER!J127,HEADER!T127,
HEADER!E127,HEADER!S127,DETALLES!E127,HEADER!S127,HEADER!K127,HEADER!T127,
HEADER!F127,DETALLES!F127,HEADER!O127,HEADER!T127,
HEADER!G127,DETALLES!G127,HEADER!P127,HEADER!T127,
HEADER!H127,DETALLES!H127,HEADER!Q127,HEADER!T127,
HEADER!I127,S127,DETALLES!J127,"1",DETALLES!M127,HEADER!S127,HEADER!R127)</f>
        <v>id: ,_x000D_titulo: "",_x000D_ubicacion: "",_x000D_precio: ,_x000D_tipo: "",_x000D_habitaciones: ,_x000D_banos: ,_x000D_area: ,_x000D_imagen: "1",</v>
      </c>
    </row>
    <row r="128" spans="1:21" customFormat="1" x14ac:dyDescent="0.25">
      <c r="A128" s="2" t="s">
        <v>48</v>
      </c>
      <c r="B128" s="3" t="s">
        <v>54</v>
      </c>
      <c r="C128" s="3" t="s">
        <v>55</v>
      </c>
      <c r="D128" s="2" t="s">
        <v>49</v>
      </c>
      <c r="E128" s="3" t="s">
        <v>56</v>
      </c>
      <c r="F128" s="2" t="s">
        <v>50</v>
      </c>
      <c r="G128" s="2" t="s">
        <v>51</v>
      </c>
      <c r="H128" s="2" t="s">
        <v>52</v>
      </c>
      <c r="I128" s="3" t="s">
        <v>57</v>
      </c>
      <c r="J128" s="2" t="s">
        <v>46</v>
      </c>
      <c r="K128" s="3" t="s">
        <v>46</v>
      </c>
      <c r="L128" s="3" t="s">
        <v>46</v>
      </c>
      <c r="M128" s="2" t="s">
        <v>46</v>
      </c>
      <c r="N128" s="3" t="s">
        <v>46</v>
      </c>
      <c r="O128" s="2" t="s">
        <v>46</v>
      </c>
      <c r="P128" s="2" t="s">
        <v>46</v>
      </c>
      <c r="Q128" s="2" t="s">
        <v>46</v>
      </c>
      <c r="R128" s="3" t="s">
        <v>46</v>
      </c>
      <c r="S128" s="8" t="str">
        <f t="shared" si="2"/>
        <v>"</v>
      </c>
      <c r="T128" s="8" t="str">
        <f t="shared" si="3"/>
        <v>_x000D_</v>
      </c>
      <c r="U128" s="5" t="str">
        <f>_xlfn.CONCAT(
HEADER!A128,DETALLES!A128,HEADER!J128,HEADER!T128,
HEADER!B128,HEADER!S128,DETALLES!B128,HEADER!S128,HEADER!K128,HEADER!T128,
HEADER!C128,HEADER!S128,DETALLES!C128,HEADER!S128,HEADER!K128,HEADER!T128,
HEADER!D128,DETALLES!D128,HEADER!J128,HEADER!T128,
HEADER!E128,HEADER!S128,DETALLES!E128,HEADER!S128,HEADER!K128,HEADER!T128,
HEADER!F128,DETALLES!F128,HEADER!O128,HEADER!T128,
HEADER!G128,DETALLES!G128,HEADER!P128,HEADER!T128,
HEADER!H128,DETALLES!H128,HEADER!Q128,HEADER!T128,
HEADER!I128,S128,DETALLES!J128,"1",DETALLES!M128,HEADER!S128,HEADER!R128)</f>
        <v>id: ,_x000D_titulo: "",_x000D_ubicacion: "",_x000D_precio: ,_x000D_tipo: "",_x000D_habitaciones: ,_x000D_banos: ,_x000D_area: ,_x000D_imagen: "1",</v>
      </c>
    </row>
    <row r="129" spans="1:21" customFormat="1" x14ac:dyDescent="0.25">
      <c r="A129" s="2" t="s">
        <v>48</v>
      </c>
      <c r="B129" s="3" t="s">
        <v>54</v>
      </c>
      <c r="C129" s="3" t="s">
        <v>55</v>
      </c>
      <c r="D129" s="2" t="s">
        <v>49</v>
      </c>
      <c r="E129" s="3" t="s">
        <v>56</v>
      </c>
      <c r="F129" s="2" t="s">
        <v>50</v>
      </c>
      <c r="G129" s="2" t="s">
        <v>51</v>
      </c>
      <c r="H129" s="2" t="s">
        <v>52</v>
      </c>
      <c r="I129" s="3" t="s">
        <v>57</v>
      </c>
      <c r="J129" s="2" t="s">
        <v>46</v>
      </c>
      <c r="K129" s="3" t="s">
        <v>46</v>
      </c>
      <c r="L129" s="3" t="s">
        <v>46</v>
      </c>
      <c r="M129" s="2" t="s">
        <v>46</v>
      </c>
      <c r="N129" s="3" t="s">
        <v>46</v>
      </c>
      <c r="O129" s="2" t="s">
        <v>46</v>
      </c>
      <c r="P129" s="2" t="s">
        <v>46</v>
      </c>
      <c r="Q129" s="2" t="s">
        <v>46</v>
      </c>
      <c r="R129" s="3" t="s">
        <v>46</v>
      </c>
      <c r="S129" s="8" t="str">
        <f t="shared" si="2"/>
        <v>"</v>
      </c>
      <c r="T129" s="8" t="str">
        <f t="shared" si="3"/>
        <v>_x000D_</v>
      </c>
      <c r="U129" s="5" t="str">
        <f>_xlfn.CONCAT(
HEADER!A129,DETALLES!A129,HEADER!J129,HEADER!T129,
HEADER!B129,HEADER!S129,DETALLES!B129,HEADER!S129,HEADER!K129,HEADER!T129,
HEADER!C129,HEADER!S129,DETALLES!C129,HEADER!S129,HEADER!K129,HEADER!T129,
HEADER!D129,DETALLES!D129,HEADER!J129,HEADER!T129,
HEADER!E129,HEADER!S129,DETALLES!E129,HEADER!S129,HEADER!K129,HEADER!T129,
HEADER!F129,DETALLES!F129,HEADER!O129,HEADER!T129,
HEADER!G129,DETALLES!G129,HEADER!P129,HEADER!T129,
HEADER!H129,DETALLES!H129,HEADER!Q129,HEADER!T129,
HEADER!I129,S129,DETALLES!J129,"1",DETALLES!M129,HEADER!S129,HEADER!R129)</f>
        <v>id: ,_x000D_titulo: "",_x000D_ubicacion: "",_x000D_precio: ,_x000D_tipo: "",_x000D_habitaciones: ,_x000D_banos: ,_x000D_area: ,_x000D_imagen: "1",</v>
      </c>
    </row>
    <row r="130" spans="1:21" customFormat="1" x14ac:dyDescent="0.25">
      <c r="A130" s="2" t="s">
        <v>48</v>
      </c>
      <c r="B130" s="3" t="s">
        <v>54</v>
      </c>
      <c r="C130" s="3" t="s">
        <v>55</v>
      </c>
      <c r="D130" s="2" t="s">
        <v>49</v>
      </c>
      <c r="E130" s="3" t="s">
        <v>56</v>
      </c>
      <c r="F130" s="2" t="s">
        <v>50</v>
      </c>
      <c r="G130" s="2" t="s">
        <v>51</v>
      </c>
      <c r="H130" s="2" t="s">
        <v>52</v>
      </c>
      <c r="I130" s="3" t="s">
        <v>57</v>
      </c>
      <c r="J130" s="2" t="s">
        <v>46</v>
      </c>
      <c r="K130" s="3" t="s">
        <v>46</v>
      </c>
      <c r="L130" s="3" t="s">
        <v>46</v>
      </c>
      <c r="M130" s="2" t="s">
        <v>46</v>
      </c>
      <c r="N130" s="3" t="s">
        <v>46</v>
      </c>
      <c r="O130" s="2" t="s">
        <v>46</v>
      </c>
      <c r="P130" s="2" t="s">
        <v>46</v>
      </c>
      <c r="Q130" s="2" t="s">
        <v>46</v>
      </c>
      <c r="R130" s="3" t="s">
        <v>46</v>
      </c>
      <c r="S130" s="8" t="str">
        <f t="shared" si="2"/>
        <v>"</v>
      </c>
      <c r="T130" s="8" t="str">
        <f t="shared" si="3"/>
        <v>_x000D_</v>
      </c>
      <c r="U130" s="5" t="str">
        <f>_xlfn.CONCAT(
HEADER!A130,DETALLES!A130,HEADER!J130,HEADER!T130,
HEADER!B130,HEADER!S130,DETALLES!B130,HEADER!S130,HEADER!K130,HEADER!T130,
HEADER!C130,HEADER!S130,DETALLES!C130,HEADER!S130,HEADER!K130,HEADER!T130,
HEADER!D130,DETALLES!D130,HEADER!J130,HEADER!T130,
HEADER!E130,HEADER!S130,DETALLES!E130,HEADER!S130,HEADER!K130,HEADER!T130,
HEADER!F130,DETALLES!F130,HEADER!O130,HEADER!T130,
HEADER!G130,DETALLES!G130,HEADER!P130,HEADER!T130,
HEADER!H130,DETALLES!H130,HEADER!Q130,HEADER!T130,
HEADER!I130,S130,DETALLES!J130,"1",DETALLES!M130,HEADER!S130,HEADER!R130)</f>
        <v>id: ,_x000D_titulo: "",_x000D_ubicacion: "",_x000D_precio: ,_x000D_tipo: "",_x000D_habitaciones: ,_x000D_banos: ,_x000D_area: ,_x000D_imagen: "1",</v>
      </c>
    </row>
    <row r="131" spans="1:21" customFormat="1" x14ac:dyDescent="0.25">
      <c r="A131" s="2" t="s">
        <v>48</v>
      </c>
      <c r="B131" s="3" t="s">
        <v>54</v>
      </c>
      <c r="C131" s="3" t="s">
        <v>55</v>
      </c>
      <c r="D131" s="2" t="s">
        <v>49</v>
      </c>
      <c r="E131" s="3" t="s">
        <v>56</v>
      </c>
      <c r="F131" s="2" t="s">
        <v>50</v>
      </c>
      <c r="G131" s="2" t="s">
        <v>51</v>
      </c>
      <c r="H131" s="2" t="s">
        <v>52</v>
      </c>
      <c r="I131" s="3" t="s">
        <v>57</v>
      </c>
      <c r="J131" s="2" t="s">
        <v>46</v>
      </c>
      <c r="K131" s="3" t="s">
        <v>46</v>
      </c>
      <c r="L131" s="3" t="s">
        <v>46</v>
      </c>
      <c r="M131" s="2" t="s">
        <v>46</v>
      </c>
      <c r="N131" s="3" t="s">
        <v>46</v>
      </c>
      <c r="O131" s="2" t="s">
        <v>46</v>
      </c>
      <c r="P131" s="2" t="s">
        <v>46</v>
      </c>
      <c r="Q131" s="2" t="s">
        <v>46</v>
      </c>
      <c r="R131" s="3" t="s">
        <v>46</v>
      </c>
      <c r="S131" s="8" t="str">
        <f t="shared" ref="S131:S194" si="4">CHAR(34)</f>
        <v>"</v>
      </c>
      <c r="T131" s="8" t="str">
        <f t="shared" ref="T131:T194" si="5">CHAR(13)</f>
        <v>_x000D_</v>
      </c>
      <c r="U131" s="5" t="str">
        <f>_xlfn.CONCAT(
HEADER!A131,DETALLES!A131,HEADER!J131,HEADER!T131,
HEADER!B131,HEADER!S131,DETALLES!B131,HEADER!S131,HEADER!K131,HEADER!T131,
HEADER!C131,HEADER!S131,DETALLES!C131,HEADER!S131,HEADER!K131,HEADER!T131,
HEADER!D131,DETALLES!D131,HEADER!J131,HEADER!T131,
HEADER!E131,HEADER!S131,DETALLES!E131,HEADER!S131,HEADER!K131,HEADER!T131,
HEADER!F131,DETALLES!F131,HEADER!O131,HEADER!T131,
HEADER!G131,DETALLES!G131,HEADER!P131,HEADER!T131,
HEADER!H131,DETALLES!H131,HEADER!Q131,HEADER!T131,
HEADER!I131,S131,DETALLES!J131,"1",DETALLES!M131,HEADER!S131,HEADER!R131)</f>
        <v>id: ,_x000D_titulo: "",_x000D_ubicacion: "",_x000D_precio: ,_x000D_tipo: "",_x000D_habitaciones: ,_x000D_banos: ,_x000D_area: ,_x000D_imagen: "1",</v>
      </c>
    </row>
    <row r="132" spans="1:21" customFormat="1" x14ac:dyDescent="0.25">
      <c r="A132" s="2" t="s">
        <v>48</v>
      </c>
      <c r="B132" s="3" t="s">
        <v>54</v>
      </c>
      <c r="C132" s="3" t="s">
        <v>55</v>
      </c>
      <c r="D132" s="2" t="s">
        <v>49</v>
      </c>
      <c r="E132" s="3" t="s">
        <v>56</v>
      </c>
      <c r="F132" s="2" t="s">
        <v>50</v>
      </c>
      <c r="G132" s="2" t="s">
        <v>51</v>
      </c>
      <c r="H132" s="2" t="s">
        <v>52</v>
      </c>
      <c r="I132" s="3" t="s">
        <v>57</v>
      </c>
      <c r="J132" s="2" t="s">
        <v>46</v>
      </c>
      <c r="K132" s="3" t="s">
        <v>46</v>
      </c>
      <c r="L132" s="3" t="s">
        <v>46</v>
      </c>
      <c r="M132" s="2" t="s">
        <v>46</v>
      </c>
      <c r="N132" s="3" t="s">
        <v>46</v>
      </c>
      <c r="O132" s="2" t="s">
        <v>46</v>
      </c>
      <c r="P132" s="2" t="s">
        <v>46</v>
      </c>
      <c r="Q132" s="2" t="s">
        <v>46</v>
      </c>
      <c r="R132" s="3" t="s">
        <v>46</v>
      </c>
      <c r="S132" s="8" t="str">
        <f t="shared" si="4"/>
        <v>"</v>
      </c>
      <c r="T132" s="8" t="str">
        <f t="shared" si="5"/>
        <v>_x000D_</v>
      </c>
      <c r="U132" s="5" t="str">
        <f>_xlfn.CONCAT(
HEADER!A132,DETALLES!A132,HEADER!J132,HEADER!T132,
HEADER!B132,HEADER!S132,DETALLES!B132,HEADER!S132,HEADER!K132,HEADER!T132,
HEADER!C132,HEADER!S132,DETALLES!C132,HEADER!S132,HEADER!K132,HEADER!T132,
HEADER!D132,DETALLES!D132,HEADER!J132,HEADER!T132,
HEADER!E132,HEADER!S132,DETALLES!E132,HEADER!S132,HEADER!K132,HEADER!T132,
HEADER!F132,DETALLES!F132,HEADER!O132,HEADER!T132,
HEADER!G132,DETALLES!G132,HEADER!P132,HEADER!T132,
HEADER!H132,DETALLES!H132,HEADER!Q132,HEADER!T132,
HEADER!I132,S132,DETALLES!J132,"1",DETALLES!M132,HEADER!S132,HEADER!R132)</f>
        <v>id: ,_x000D_titulo: "",_x000D_ubicacion: "",_x000D_precio: ,_x000D_tipo: "",_x000D_habitaciones: ,_x000D_banos: ,_x000D_area: ,_x000D_imagen: "1",</v>
      </c>
    </row>
    <row r="133" spans="1:21" customFormat="1" x14ac:dyDescent="0.25">
      <c r="A133" s="2" t="s">
        <v>48</v>
      </c>
      <c r="B133" s="3" t="s">
        <v>54</v>
      </c>
      <c r="C133" s="3" t="s">
        <v>55</v>
      </c>
      <c r="D133" s="2" t="s">
        <v>49</v>
      </c>
      <c r="E133" s="3" t="s">
        <v>56</v>
      </c>
      <c r="F133" s="2" t="s">
        <v>50</v>
      </c>
      <c r="G133" s="2" t="s">
        <v>51</v>
      </c>
      <c r="H133" s="2" t="s">
        <v>52</v>
      </c>
      <c r="I133" s="3" t="s">
        <v>57</v>
      </c>
      <c r="J133" s="2" t="s">
        <v>46</v>
      </c>
      <c r="K133" s="3" t="s">
        <v>46</v>
      </c>
      <c r="L133" s="3" t="s">
        <v>46</v>
      </c>
      <c r="M133" s="2" t="s">
        <v>46</v>
      </c>
      <c r="N133" s="3" t="s">
        <v>46</v>
      </c>
      <c r="O133" s="2" t="s">
        <v>46</v>
      </c>
      <c r="P133" s="2" t="s">
        <v>46</v>
      </c>
      <c r="Q133" s="2" t="s">
        <v>46</v>
      </c>
      <c r="R133" s="3" t="s">
        <v>46</v>
      </c>
      <c r="S133" s="8" t="str">
        <f t="shared" si="4"/>
        <v>"</v>
      </c>
      <c r="T133" s="8" t="str">
        <f t="shared" si="5"/>
        <v>_x000D_</v>
      </c>
      <c r="U133" s="5" t="str">
        <f>_xlfn.CONCAT(
HEADER!A133,DETALLES!A133,HEADER!J133,HEADER!T133,
HEADER!B133,HEADER!S133,DETALLES!B133,HEADER!S133,HEADER!K133,HEADER!T133,
HEADER!C133,HEADER!S133,DETALLES!C133,HEADER!S133,HEADER!K133,HEADER!T133,
HEADER!D133,DETALLES!D133,HEADER!J133,HEADER!T133,
HEADER!E133,HEADER!S133,DETALLES!E133,HEADER!S133,HEADER!K133,HEADER!T133,
HEADER!F133,DETALLES!F133,HEADER!O133,HEADER!T133,
HEADER!G133,DETALLES!G133,HEADER!P133,HEADER!T133,
HEADER!H133,DETALLES!H133,HEADER!Q133,HEADER!T133,
HEADER!I133,S133,DETALLES!J133,"1",DETALLES!M133,HEADER!S133,HEADER!R133)</f>
        <v>id: ,_x000D_titulo: "",_x000D_ubicacion: "",_x000D_precio: ,_x000D_tipo: "",_x000D_habitaciones: ,_x000D_banos: ,_x000D_area: ,_x000D_imagen: "1",</v>
      </c>
    </row>
    <row r="134" spans="1:21" customFormat="1" x14ac:dyDescent="0.25">
      <c r="A134" s="2" t="s">
        <v>48</v>
      </c>
      <c r="B134" s="3" t="s">
        <v>54</v>
      </c>
      <c r="C134" s="3" t="s">
        <v>55</v>
      </c>
      <c r="D134" s="2" t="s">
        <v>49</v>
      </c>
      <c r="E134" s="3" t="s">
        <v>56</v>
      </c>
      <c r="F134" s="2" t="s">
        <v>50</v>
      </c>
      <c r="G134" s="2" t="s">
        <v>51</v>
      </c>
      <c r="H134" s="2" t="s">
        <v>52</v>
      </c>
      <c r="I134" s="3" t="s">
        <v>57</v>
      </c>
      <c r="J134" s="2" t="s">
        <v>46</v>
      </c>
      <c r="K134" s="3" t="s">
        <v>46</v>
      </c>
      <c r="L134" s="3" t="s">
        <v>46</v>
      </c>
      <c r="M134" s="2" t="s">
        <v>46</v>
      </c>
      <c r="N134" s="3" t="s">
        <v>46</v>
      </c>
      <c r="O134" s="2" t="s">
        <v>46</v>
      </c>
      <c r="P134" s="2" t="s">
        <v>46</v>
      </c>
      <c r="Q134" s="2" t="s">
        <v>46</v>
      </c>
      <c r="R134" s="3" t="s">
        <v>46</v>
      </c>
      <c r="S134" s="8" t="str">
        <f t="shared" si="4"/>
        <v>"</v>
      </c>
      <c r="T134" s="8" t="str">
        <f t="shared" si="5"/>
        <v>_x000D_</v>
      </c>
      <c r="U134" s="5" t="str">
        <f>_xlfn.CONCAT(
HEADER!A134,DETALLES!A134,HEADER!J134,HEADER!T134,
HEADER!B134,HEADER!S134,DETALLES!B134,HEADER!S134,HEADER!K134,HEADER!T134,
HEADER!C134,HEADER!S134,DETALLES!C134,HEADER!S134,HEADER!K134,HEADER!T134,
HEADER!D134,DETALLES!D134,HEADER!J134,HEADER!T134,
HEADER!E134,HEADER!S134,DETALLES!E134,HEADER!S134,HEADER!K134,HEADER!T134,
HEADER!F134,DETALLES!F134,HEADER!O134,HEADER!T134,
HEADER!G134,DETALLES!G134,HEADER!P134,HEADER!T134,
HEADER!H134,DETALLES!H134,HEADER!Q134,HEADER!T134,
HEADER!I134,S134,DETALLES!J134,"1",DETALLES!M134,HEADER!S134,HEADER!R134)</f>
        <v>id: ,_x000D_titulo: "",_x000D_ubicacion: "",_x000D_precio: ,_x000D_tipo: "",_x000D_habitaciones: ,_x000D_banos: ,_x000D_area: ,_x000D_imagen: "1",</v>
      </c>
    </row>
    <row r="135" spans="1:21" customFormat="1" x14ac:dyDescent="0.25">
      <c r="A135" s="2" t="s">
        <v>48</v>
      </c>
      <c r="B135" s="3" t="s">
        <v>54</v>
      </c>
      <c r="C135" s="3" t="s">
        <v>55</v>
      </c>
      <c r="D135" s="2" t="s">
        <v>49</v>
      </c>
      <c r="E135" s="3" t="s">
        <v>56</v>
      </c>
      <c r="F135" s="2" t="s">
        <v>50</v>
      </c>
      <c r="G135" s="2" t="s">
        <v>51</v>
      </c>
      <c r="H135" s="2" t="s">
        <v>52</v>
      </c>
      <c r="I135" s="3" t="s">
        <v>57</v>
      </c>
      <c r="J135" s="2" t="s">
        <v>46</v>
      </c>
      <c r="K135" s="3" t="s">
        <v>46</v>
      </c>
      <c r="L135" s="3" t="s">
        <v>46</v>
      </c>
      <c r="M135" s="2" t="s">
        <v>46</v>
      </c>
      <c r="N135" s="3" t="s">
        <v>46</v>
      </c>
      <c r="O135" s="2" t="s">
        <v>46</v>
      </c>
      <c r="P135" s="2" t="s">
        <v>46</v>
      </c>
      <c r="Q135" s="2" t="s">
        <v>46</v>
      </c>
      <c r="R135" s="3" t="s">
        <v>46</v>
      </c>
      <c r="S135" s="8" t="str">
        <f t="shared" si="4"/>
        <v>"</v>
      </c>
      <c r="T135" s="8" t="str">
        <f t="shared" si="5"/>
        <v>_x000D_</v>
      </c>
      <c r="U135" s="5" t="str">
        <f>_xlfn.CONCAT(
HEADER!A135,DETALLES!A135,HEADER!J135,HEADER!T135,
HEADER!B135,HEADER!S135,DETALLES!B135,HEADER!S135,HEADER!K135,HEADER!T135,
HEADER!C135,HEADER!S135,DETALLES!C135,HEADER!S135,HEADER!K135,HEADER!T135,
HEADER!D135,DETALLES!D135,HEADER!J135,HEADER!T135,
HEADER!E135,HEADER!S135,DETALLES!E135,HEADER!S135,HEADER!K135,HEADER!T135,
HEADER!F135,DETALLES!F135,HEADER!O135,HEADER!T135,
HEADER!G135,DETALLES!G135,HEADER!P135,HEADER!T135,
HEADER!H135,DETALLES!H135,HEADER!Q135,HEADER!T135,
HEADER!I135,S135,DETALLES!J135,"1",DETALLES!M135,HEADER!S135,HEADER!R135)</f>
        <v>id: ,_x000D_titulo: "",_x000D_ubicacion: "",_x000D_precio: ,_x000D_tipo: "",_x000D_habitaciones: ,_x000D_banos: ,_x000D_area: ,_x000D_imagen: "1",</v>
      </c>
    </row>
    <row r="136" spans="1:21" customFormat="1" x14ac:dyDescent="0.25">
      <c r="A136" s="2" t="s">
        <v>48</v>
      </c>
      <c r="B136" s="3" t="s">
        <v>54</v>
      </c>
      <c r="C136" s="3" t="s">
        <v>55</v>
      </c>
      <c r="D136" s="2" t="s">
        <v>49</v>
      </c>
      <c r="E136" s="3" t="s">
        <v>56</v>
      </c>
      <c r="F136" s="2" t="s">
        <v>50</v>
      </c>
      <c r="G136" s="2" t="s">
        <v>51</v>
      </c>
      <c r="H136" s="2" t="s">
        <v>52</v>
      </c>
      <c r="I136" s="3" t="s">
        <v>57</v>
      </c>
      <c r="J136" s="2" t="s">
        <v>46</v>
      </c>
      <c r="K136" s="3" t="s">
        <v>46</v>
      </c>
      <c r="L136" s="3" t="s">
        <v>46</v>
      </c>
      <c r="M136" s="2" t="s">
        <v>46</v>
      </c>
      <c r="N136" s="3" t="s">
        <v>46</v>
      </c>
      <c r="O136" s="2" t="s">
        <v>46</v>
      </c>
      <c r="P136" s="2" t="s">
        <v>46</v>
      </c>
      <c r="Q136" s="2" t="s">
        <v>46</v>
      </c>
      <c r="R136" s="3" t="s">
        <v>46</v>
      </c>
      <c r="S136" s="8" t="str">
        <f t="shared" si="4"/>
        <v>"</v>
      </c>
      <c r="T136" s="8" t="str">
        <f t="shared" si="5"/>
        <v>_x000D_</v>
      </c>
      <c r="U136" s="5" t="str">
        <f>_xlfn.CONCAT(
HEADER!A136,DETALLES!A136,HEADER!J136,HEADER!T136,
HEADER!B136,HEADER!S136,DETALLES!B136,HEADER!S136,HEADER!K136,HEADER!T136,
HEADER!C136,HEADER!S136,DETALLES!C136,HEADER!S136,HEADER!K136,HEADER!T136,
HEADER!D136,DETALLES!D136,HEADER!J136,HEADER!T136,
HEADER!E136,HEADER!S136,DETALLES!E136,HEADER!S136,HEADER!K136,HEADER!T136,
HEADER!F136,DETALLES!F136,HEADER!O136,HEADER!T136,
HEADER!G136,DETALLES!G136,HEADER!P136,HEADER!T136,
HEADER!H136,DETALLES!H136,HEADER!Q136,HEADER!T136,
HEADER!I136,S136,DETALLES!J136,"1",DETALLES!M136,HEADER!S136,HEADER!R136)</f>
        <v>id: ,_x000D_titulo: "",_x000D_ubicacion: "",_x000D_precio: ,_x000D_tipo: "",_x000D_habitaciones: ,_x000D_banos: ,_x000D_area: ,_x000D_imagen: "1",</v>
      </c>
    </row>
    <row r="137" spans="1:21" customFormat="1" x14ac:dyDescent="0.25">
      <c r="A137" s="2" t="s">
        <v>48</v>
      </c>
      <c r="B137" s="3" t="s">
        <v>54</v>
      </c>
      <c r="C137" s="3" t="s">
        <v>55</v>
      </c>
      <c r="D137" s="2" t="s">
        <v>49</v>
      </c>
      <c r="E137" s="3" t="s">
        <v>56</v>
      </c>
      <c r="F137" s="2" t="s">
        <v>50</v>
      </c>
      <c r="G137" s="2" t="s">
        <v>51</v>
      </c>
      <c r="H137" s="2" t="s">
        <v>52</v>
      </c>
      <c r="I137" s="3" t="s">
        <v>57</v>
      </c>
      <c r="J137" s="2" t="s">
        <v>46</v>
      </c>
      <c r="K137" s="3" t="s">
        <v>46</v>
      </c>
      <c r="L137" s="3" t="s">
        <v>46</v>
      </c>
      <c r="M137" s="2" t="s">
        <v>46</v>
      </c>
      <c r="N137" s="3" t="s">
        <v>46</v>
      </c>
      <c r="O137" s="2" t="s">
        <v>46</v>
      </c>
      <c r="P137" s="2" t="s">
        <v>46</v>
      </c>
      <c r="Q137" s="2" t="s">
        <v>46</v>
      </c>
      <c r="R137" s="3" t="s">
        <v>46</v>
      </c>
      <c r="S137" s="8" t="str">
        <f t="shared" si="4"/>
        <v>"</v>
      </c>
      <c r="T137" s="8" t="str">
        <f t="shared" si="5"/>
        <v>_x000D_</v>
      </c>
      <c r="U137" s="5" t="str">
        <f>_xlfn.CONCAT(
HEADER!A137,DETALLES!A137,HEADER!J137,HEADER!T137,
HEADER!B137,HEADER!S137,DETALLES!B137,HEADER!S137,HEADER!K137,HEADER!T137,
HEADER!C137,HEADER!S137,DETALLES!C137,HEADER!S137,HEADER!K137,HEADER!T137,
HEADER!D137,DETALLES!D137,HEADER!J137,HEADER!T137,
HEADER!E137,HEADER!S137,DETALLES!E137,HEADER!S137,HEADER!K137,HEADER!T137,
HEADER!F137,DETALLES!F137,HEADER!O137,HEADER!T137,
HEADER!G137,DETALLES!G137,HEADER!P137,HEADER!T137,
HEADER!H137,DETALLES!H137,HEADER!Q137,HEADER!T137,
HEADER!I137,S137,DETALLES!J137,"1",DETALLES!M137,HEADER!S137,HEADER!R137)</f>
        <v>id: ,_x000D_titulo: "",_x000D_ubicacion: "",_x000D_precio: ,_x000D_tipo: "",_x000D_habitaciones: ,_x000D_banos: ,_x000D_area: ,_x000D_imagen: "1",</v>
      </c>
    </row>
    <row r="138" spans="1:21" customFormat="1" x14ac:dyDescent="0.25">
      <c r="A138" s="2" t="s">
        <v>48</v>
      </c>
      <c r="B138" s="3" t="s">
        <v>54</v>
      </c>
      <c r="C138" s="3" t="s">
        <v>55</v>
      </c>
      <c r="D138" s="2" t="s">
        <v>49</v>
      </c>
      <c r="E138" s="3" t="s">
        <v>56</v>
      </c>
      <c r="F138" s="2" t="s">
        <v>50</v>
      </c>
      <c r="G138" s="2" t="s">
        <v>51</v>
      </c>
      <c r="H138" s="2" t="s">
        <v>52</v>
      </c>
      <c r="I138" s="3" t="s">
        <v>57</v>
      </c>
      <c r="J138" s="2" t="s">
        <v>46</v>
      </c>
      <c r="K138" s="3" t="s">
        <v>46</v>
      </c>
      <c r="L138" s="3" t="s">
        <v>46</v>
      </c>
      <c r="M138" s="2" t="s">
        <v>46</v>
      </c>
      <c r="N138" s="3" t="s">
        <v>46</v>
      </c>
      <c r="O138" s="2" t="s">
        <v>46</v>
      </c>
      <c r="P138" s="2" t="s">
        <v>46</v>
      </c>
      <c r="Q138" s="2" t="s">
        <v>46</v>
      </c>
      <c r="R138" s="3" t="s">
        <v>46</v>
      </c>
      <c r="S138" s="8" t="str">
        <f t="shared" si="4"/>
        <v>"</v>
      </c>
      <c r="T138" s="8" t="str">
        <f t="shared" si="5"/>
        <v>_x000D_</v>
      </c>
      <c r="U138" s="5" t="str">
        <f>_xlfn.CONCAT(
HEADER!A138,DETALLES!A138,HEADER!J138,HEADER!T138,
HEADER!B138,HEADER!S138,DETALLES!B138,HEADER!S138,HEADER!K138,HEADER!T138,
HEADER!C138,HEADER!S138,DETALLES!C138,HEADER!S138,HEADER!K138,HEADER!T138,
HEADER!D138,DETALLES!D138,HEADER!J138,HEADER!T138,
HEADER!E138,HEADER!S138,DETALLES!E138,HEADER!S138,HEADER!K138,HEADER!T138,
HEADER!F138,DETALLES!F138,HEADER!O138,HEADER!T138,
HEADER!G138,DETALLES!G138,HEADER!P138,HEADER!T138,
HEADER!H138,DETALLES!H138,HEADER!Q138,HEADER!T138,
HEADER!I138,S138,DETALLES!J138,"1",DETALLES!M138,HEADER!S138,HEADER!R138)</f>
        <v>id: ,_x000D_titulo: "",_x000D_ubicacion: "",_x000D_precio: ,_x000D_tipo: "",_x000D_habitaciones: ,_x000D_banos: ,_x000D_area: ,_x000D_imagen: "1",</v>
      </c>
    </row>
    <row r="139" spans="1:21" customFormat="1" x14ac:dyDescent="0.25">
      <c r="A139" s="2" t="s">
        <v>48</v>
      </c>
      <c r="B139" s="3" t="s">
        <v>54</v>
      </c>
      <c r="C139" s="3" t="s">
        <v>55</v>
      </c>
      <c r="D139" s="2" t="s">
        <v>49</v>
      </c>
      <c r="E139" s="3" t="s">
        <v>56</v>
      </c>
      <c r="F139" s="2" t="s">
        <v>50</v>
      </c>
      <c r="G139" s="2" t="s">
        <v>51</v>
      </c>
      <c r="H139" s="2" t="s">
        <v>52</v>
      </c>
      <c r="I139" s="3" t="s">
        <v>57</v>
      </c>
      <c r="J139" s="2" t="s">
        <v>46</v>
      </c>
      <c r="K139" s="3" t="s">
        <v>46</v>
      </c>
      <c r="L139" s="3" t="s">
        <v>46</v>
      </c>
      <c r="M139" s="2" t="s">
        <v>46</v>
      </c>
      <c r="N139" s="3" t="s">
        <v>46</v>
      </c>
      <c r="O139" s="2" t="s">
        <v>46</v>
      </c>
      <c r="P139" s="2" t="s">
        <v>46</v>
      </c>
      <c r="Q139" s="2" t="s">
        <v>46</v>
      </c>
      <c r="R139" s="3" t="s">
        <v>46</v>
      </c>
      <c r="S139" s="8" t="str">
        <f t="shared" si="4"/>
        <v>"</v>
      </c>
      <c r="T139" s="8" t="str">
        <f t="shared" si="5"/>
        <v>_x000D_</v>
      </c>
      <c r="U139" s="5" t="str">
        <f>_xlfn.CONCAT(
HEADER!A139,DETALLES!A139,HEADER!J139,HEADER!T139,
HEADER!B139,HEADER!S139,DETALLES!B139,HEADER!S139,HEADER!K139,HEADER!T139,
HEADER!C139,HEADER!S139,DETALLES!C139,HEADER!S139,HEADER!K139,HEADER!T139,
HEADER!D139,DETALLES!D139,HEADER!J139,HEADER!T139,
HEADER!E139,HEADER!S139,DETALLES!E139,HEADER!S139,HEADER!K139,HEADER!T139,
HEADER!F139,DETALLES!F139,HEADER!O139,HEADER!T139,
HEADER!G139,DETALLES!G139,HEADER!P139,HEADER!T139,
HEADER!H139,DETALLES!H139,HEADER!Q139,HEADER!T139,
HEADER!I139,S139,DETALLES!J139,"1",DETALLES!M139,HEADER!S139,HEADER!R139)</f>
        <v>id: ,_x000D_titulo: "",_x000D_ubicacion: "",_x000D_precio: ,_x000D_tipo: "",_x000D_habitaciones: ,_x000D_banos: ,_x000D_area: ,_x000D_imagen: "1",</v>
      </c>
    </row>
    <row r="140" spans="1:21" customFormat="1" x14ac:dyDescent="0.25">
      <c r="A140" s="2" t="s">
        <v>48</v>
      </c>
      <c r="B140" s="3" t="s">
        <v>54</v>
      </c>
      <c r="C140" s="3" t="s">
        <v>55</v>
      </c>
      <c r="D140" s="2" t="s">
        <v>49</v>
      </c>
      <c r="E140" s="3" t="s">
        <v>56</v>
      </c>
      <c r="F140" s="2" t="s">
        <v>50</v>
      </c>
      <c r="G140" s="2" t="s">
        <v>51</v>
      </c>
      <c r="H140" s="2" t="s">
        <v>52</v>
      </c>
      <c r="I140" s="3" t="s">
        <v>57</v>
      </c>
      <c r="J140" s="2" t="s">
        <v>46</v>
      </c>
      <c r="K140" s="3" t="s">
        <v>46</v>
      </c>
      <c r="L140" s="3" t="s">
        <v>46</v>
      </c>
      <c r="M140" s="2" t="s">
        <v>46</v>
      </c>
      <c r="N140" s="3" t="s">
        <v>46</v>
      </c>
      <c r="O140" s="2" t="s">
        <v>46</v>
      </c>
      <c r="P140" s="2" t="s">
        <v>46</v>
      </c>
      <c r="Q140" s="2" t="s">
        <v>46</v>
      </c>
      <c r="R140" s="3" t="s">
        <v>46</v>
      </c>
      <c r="S140" s="8" t="str">
        <f t="shared" si="4"/>
        <v>"</v>
      </c>
      <c r="T140" s="8" t="str">
        <f t="shared" si="5"/>
        <v>_x000D_</v>
      </c>
      <c r="U140" s="5" t="str">
        <f>_xlfn.CONCAT(
HEADER!A140,DETALLES!A140,HEADER!J140,HEADER!T140,
HEADER!B140,HEADER!S140,DETALLES!B140,HEADER!S140,HEADER!K140,HEADER!T140,
HEADER!C140,HEADER!S140,DETALLES!C140,HEADER!S140,HEADER!K140,HEADER!T140,
HEADER!D140,DETALLES!D140,HEADER!J140,HEADER!T140,
HEADER!E140,HEADER!S140,DETALLES!E140,HEADER!S140,HEADER!K140,HEADER!T140,
HEADER!F140,DETALLES!F140,HEADER!O140,HEADER!T140,
HEADER!G140,DETALLES!G140,HEADER!P140,HEADER!T140,
HEADER!H140,DETALLES!H140,HEADER!Q140,HEADER!T140,
HEADER!I140,S140,DETALLES!J140,"1",DETALLES!M140,HEADER!S140,HEADER!R140)</f>
        <v>id: ,_x000D_titulo: "",_x000D_ubicacion: "",_x000D_precio: ,_x000D_tipo: "",_x000D_habitaciones: ,_x000D_banos: ,_x000D_area: ,_x000D_imagen: "1",</v>
      </c>
    </row>
    <row r="141" spans="1:21" customFormat="1" x14ac:dyDescent="0.25">
      <c r="A141" s="2" t="s">
        <v>48</v>
      </c>
      <c r="B141" s="3" t="s">
        <v>54</v>
      </c>
      <c r="C141" s="3" t="s">
        <v>55</v>
      </c>
      <c r="D141" s="2" t="s">
        <v>49</v>
      </c>
      <c r="E141" s="3" t="s">
        <v>56</v>
      </c>
      <c r="F141" s="2" t="s">
        <v>50</v>
      </c>
      <c r="G141" s="2" t="s">
        <v>51</v>
      </c>
      <c r="H141" s="2" t="s">
        <v>52</v>
      </c>
      <c r="I141" s="3" t="s">
        <v>57</v>
      </c>
      <c r="J141" s="2" t="s">
        <v>46</v>
      </c>
      <c r="K141" s="3" t="s">
        <v>46</v>
      </c>
      <c r="L141" s="3" t="s">
        <v>46</v>
      </c>
      <c r="M141" s="2" t="s">
        <v>46</v>
      </c>
      <c r="N141" s="3" t="s">
        <v>46</v>
      </c>
      <c r="O141" s="2" t="s">
        <v>46</v>
      </c>
      <c r="P141" s="2" t="s">
        <v>46</v>
      </c>
      <c r="Q141" s="2" t="s">
        <v>46</v>
      </c>
      <c r="R141" s="3" t="s">
        <v>46</v>
      </c>
      <c r="S141" s="8" t="str">
        <f t="shared" si="4"/>
        <v>"</v>
      </c>
      <c r="T141" s="8" t="str">
        <f t="shared" si="5"/>
        <v>_x000D_</v>
      </c>
      <c r="U141" s="5" t="str">
        <f>_xlfn.CONCAT(
HEADER!A141,DETALLES!A141,HEADER!J141,HEADER!T141,
HEADER!B141,HEADER!S141,DETALLES!B141,HEADER!S141,HEADER!K141,HEADER!T141,
HEADER!C141,HEADER!S141,DETALLES!C141,HEADER!S141,HEADER!K141,HEADER!T141,
HEADER!D141,DETALLES!D141,HEADER!J141,HEADER!T141,
HEADER!E141,HEADER!S141,DETALLES!E141,HEADER!S141,HEADER!K141,HEADER!T141,
HEADER!F141,DETALLES!F141,HEADER!O141,HEADER!T141,
HEADER!G141,DETALLES!G141,HEADER!P141,HEADER!T141,
HEADER!H141,DETALLES!H141,HEADER!Q141,HEADER!T141,
HEADER!I141,S141,DETALLES!J141,"1",DETALLES!M141,HEADER!S141,HEADER!R141)</f>
        <v>id: ,_x000D_titulo: "",_x000D_ubicacion: "",_x000D_precio: ,_x000D_tipo: "",_x000D_habitaciones: ,_x000D_banos: ,_x000D_area: ,_x000D_imagen: "1",</v>
      </c>
    </row>
    <row r="142" spans="1:21" customFormat="1" x14ac:dyDescent="0.25">
      <c r="A142" s="2" t="s">
        <v>48</v>
      </c>
      <c r="B142" s="3" t="s">
        <v>54</v>
      </c>
      <c r="C142" s="3" t="s">
        <v>55</v>
      </c>
      <c r="D142" s="2" t="s">
        <v>49</v>
      </c>
      <c r="E142" s="3" t="s">
        <v>56</v>
      </c>
      <c r="F142" s="2" t="s">
        <v>50</v>
      </c>
      <c r="G142" s="2" t="s">
        <v>51</v>
      </c>
      <c r="H142" s="2" t="s">
        <v>52</v>
      </c>
      <c r="I142" s="3" t="s">
        <v>57</v>
      </c>
      <c r="J142" s="2" t="s">
        <v>46</v>
      </c>
      <c r="K142" s="3" t="s">
        <v>46</v>
      </c>
      <c r="L142" s="3" t="s">
        <v>46</v>
      </c>
      <c r="M142" s="2" t="s">
        <v>46</v>
      </c>
      <c r="N142" s="3" t="s">
        <v>46</v>
      </c>
      <c r="O142" s="2" t="s">
        <v>46</v>
      </c>
      <c r="P142" s="2" t="s">
        <v>46</v>
      </c>
      <c r="Q142" s="2" t="s">
        <v>46</v>
      </c>
      <c r="R142" s="3" t="s">
        <v>46</v>
      </c>
      <c r="S142" s="8" t="str">
        <f t="shared" si="4"/>
        <v>"</v>
      </c>
      <c r="T142" s="8" t="str">
        <f t="shared" si="5"/>
        <v>_x000D_</v>
      </c>
      <c r="U142" s="5" t="str">
        <f>_xlfn.CONCAT(
HEADER!A142,DETALLES!A142,HEADER!J142,HEADER!T142,
HEADER!B142,HEADER!S142,DETALLES!B142,HEADER!S142,HEADER!K142,HEADER!T142,
HEADER!C142,HEADER!S142,DETALLES!C142,HEADER!S142,HEADER!K142,HEADER!T142,
HEADER!D142,DETALLES!D142,HEADER!J142,HEADER!T142,
HEADER!E142,HEADER!S142,DETALLES!E142,HEADER!S142,HEADER!K142,HEADER!T142,
HEADER!F142,DETALLES!F142,HEADER!O142,HEADER!T142,
HEADER!G142,DETALLES!G142,HEADER!P142,HEADER!T142,
HEADER!H142,DETALLES!H142,HEADER!Q142,HEADER!T142,
HEADER!I142,S142,DETALLES!J142,"1",DETALLES!M142,HEADER!S142,HEADER!R142)</f>
        <v>id: ,_x000D_titulo: "",_x000D_ubicacion: "",_x000D_precio: ,_x000D_tipo: "",_x000D_habitaciones: ,_x000D_banos: ,_x000D_area: ,_x000D_imagen: "1",</v>
      </c>
    </row>
    <row r="143" spans="1:21" customFormat="1" x14ac:dyDescent="0.25">
      <c r="A143" s="2" t="s">
        <v>48</v>
      </c>
      <c r="B143" s="3" t="s">
        <v>54</v>
      </c>
      <c r="C143" s="3" t="s">
        <v>55</v>
      </c>
      <c r="D143" s="2" t="s">
        <v>49</v>
      </c>
      <c r="E143" s="3" t="s">
        <v>56</v>
      </c>
      <c r="F143" s="2" t="s">
        <v>50</v>
      </c>
      <c r="G143" s="2" t="s">
        <v>51</v>
      </c>
      <c r="H143" s="2" t="s">
        <v>52</v>
      </c>
      <c r="I143" s="3" t="s">
        <v>57</v>
      </c>
      <c r="J143" s="2" t="s">
        <v>46</v>
      </c>
      <c r="K143" s="3" t="s">
        <v>46</v>
      </c>
      <c r="L143" s="3" t="s">
        <v>46</v>
      </c>
      <c r="M143" s="2" t="s">
        <v>46</v>
      </c>
      <c r="N143" s="3" t="s">
        <v>46</v>
      </c>
      <c r="O143" s="2" t="s">
        <v>46</v>
      </c>
      <c r="P143" s="2" t="s">
        <v>46</v>
      </c>
      <c r="Q143" s="2" t="s">
        <v>46</v>
      </c>
      <c r="R143" s="3" t="s">
        <v>46</v>
      </c>
      <c r="S143" s="8" t="str">
        <f t="shared" si="4"/>
        <v>"</v>
      </c>
      <c r="T143" s="8" t="str">
        <f t="shared" si="5"/>
        <v>_x000D_</v>
      </c>
      <c r="U143" s="5" t="str">
        <f>_xlfn.CONCAT(
HEADER!A143,DETALLES!A143,HEADER!J143,HEADER!T143,
HEADER!B143,HEADER!S143,DETALLES!B143,HEADER!S143,HEADER!K143,HEADER!T143,
HEADER!C143,HEADER!S143,DETALLES!C143,HEADER!S143,HEADER!K143,HEADER!T143,
HEADER!D143,DETALLES!D143,HEADER!J143,HEADER!T143,
HEADER!E143,HEADER!S143,DETALLES!E143,HEADER!S143,HEADER!K143,HEADER!T143,
HEADER!F143,DETALLES!F143,HEADER!O143,HEADER!T143,
HEADER!G143,DETALLES!G143,HEADER!P143,HEADER!T143,
HEADER!H143,DETALLES!H143,HEADER!Q143,HEADER!T143,
HEADER!I143,S143,DETALLES!J143,"1",DETALLES!M143,HEADER!S143,HEADER!R143)</f>
        <v>id: ,_x000D_titulo: "",_x000D_ubicacion: "",_x000D_precio: ,_x000D_tipo: "",_x000D_habitaciones: ,_x000D_banos: ,_x000D_area: ,_x000D_imagen: "1",</v>
      </c>
    </row>
    <row r="144" spans="1:21" customFormat="1" x14ac:dyDescent="0.25">
      <c r="A144" s="2" t="s">
        <v>48</v>
      </c>
      <c r="B144" s="3" t="s">
        <v>54</v>
      </c>
      <c r="C144" s="3" t="s">
        <v>55</v>
      </c>
      <c r="D144" s="2" t="s">
        <v>49</v>
      </c>
      <c r="E144" s="3" t="s">
        <v>56</v>
      </c>
      <c r="F144" s="2" t="s">
        <v>50</v>
      </c>
      <c r="G144" s="2" t="s">
        <v>51</v>
      </c>
      <c r="H144" s="2" t="s">
        <v>52</v>
      </c>
      <c r="I144" s="3" t="s">
        <v>57</v>
      </c>
      <c r="J144" s="2" t="s">
        <v>46</v>
      </c>
      <c r="K144" s="3" t="s">
        <v>46</v>
      </c>
      <c r="L144" s="3" t="s">
        <v>46</v>
      </c>
      <c r="M144" s="2" t="s">
        <v>46</v>
      </c>
      <c r="N144" s="3" t="s">
        <v>46</v>
      </c>
      <c r="O144" s="2" t="s">
        <v>46</v>
      </c>
      <c r="P144" s="2" t="s">
        <v>46</v>
      </c>
      <c r="Q144" s="2" t="s">
        <v>46</v>
      </c>
      <c r="R144" s="3" t="s">
        <v>46</v>
      </c>
      <c r="S144" s="8" t="str">
        <f t="shared" si="4"/>
        <v>"</v>
      </c>
      <c r="T144" s="8" t="str">
        <f t="shared" si="5"/>
        <v>_x000D_</v>
      </c>
      <c r="U144" s="5" t="str">
        <f>_xlfn.CONCAT(
HEADER!A144,DETALLES!A144,HEADER!J144,HEADER!T144,
HEADER!B144,HEADER!S144,DETALLES!B144,HEADER!S144,HEADER!K144,HEADER!T144,
HEADER!C144,HEADER!S144,DETALLES!C144,HEADER!S144,HEADER!K144,HEADER!T144,
HEADER!D144,DETALLES!D144,HEADER!J144,HEADER!T144,
HEADER!E144,HEADER!S144,DETALLES!E144,HEADER!S144,HEADER!K144,HEADER!T144,
HEADER!F144,DETALLES!F144,HEADER!O144,HEADER!T144,
HEADER!G144,DETALLES!G144,HEADER!P144,HEADER!T144,
HEADER!H144,DETALLES!H144,HEADER!Q144,HEADER!T144,
HEADER!I144,S144,DETALLES!J144,"1",DETALLES!M144,HEADER!S144,HEADER!R144)</f>
        <v>id: ,_x000D_titulo: "",_x000D_ubicacion: "",_x000D_precio: ,_x000D_tipo: "",_x000D_habitaciones: ,_x000D_banos: ,_x000D_area: ,_x000D_imagen: "1",</v>
      </c>
    </row>
    <row r="145" spans="1:21" customFormat="1" x14ac:dyDescent="0.25">
      <c r="A145" s="2" t="s">
        <v>48</v>
      </c>
      <c r="B145" s="3" t="s">
        <v>54</v>
      </c>
      <c r="C145" s="3" t="s">
        <v>55</v>
      </c>
      <c r="D145" s="2" t="s">
        <v>49</v>
      </c>
      <c r="E145" s="3" t="s">
        <v>56</v>
      </c>
      <c r="F145" s="2" t="s">
        <v>50</v>
      </c>
      <c r="G145" s="2" t="s">
        <v>51</v>
      </c>
      <c r="H145" s="2" t="s">
        <v>52</v>
      </c>
      <c r="I145" s="3" t="s">
        <v>57</v>
      </c>
      <c r="J145" s="2" t="s">
        <v>46</v>
      </c>
      <c r="K145" s="3" t="s">
        <v>46</v>
      </c>
      <c r="L145" s="3" t="s">
        <v>46</v>
      </c>
      <c r="M145" s="2" t="s">
        <v>46</v>
      </c>
      <c r="N145" s="3" t="s">
        <v>46</v>
      </c>
      <c r="O145" s="2" t="s">
        <v>46</v>
      </c>
      <c r="P145" s="2" t="s">
        <v>46</v>
      </c>
      <c r="Q145" s="2" t="s">
        <v>46</v>
      </c>
      <c r="R145" s="3" t="s">
        <v>46</v>
      </c>
      <c r="S145" s="8" t="str">
        <f t="shared" si="4"/>
        <v>"</v>
      </c>
      <c r="T145" s="8" t="str">
        <f t="shared" si="5"/>
        <v>_x000D_</v>
      </c>
      <c r="U145" s="5" t="str">
        <f>_xlfn.CONCAT(
HEADER!A145,DETALLES!A145,HEADER!J145,HEADER!T145,
HEADER!B145,HEADER!S145,DETALLES!B145,HEADER!S145,HEADER!K145,HEADER!T145,
HEADER!C145,HEADER!S145,DETALLES!C145,HEADER!S145,HEADER!K145,HEADER!T145,
HEADER!D145,DETALLES!D145,HEADER!J145,HEADER!T145,
HEADER!E145,HEADER!S145,DETALLES!E145,HEADER!S145,HEADER!K145,HEADER!T145,
HEADER!F145,DETALLES!F145,HEADER!O145,HEADER!T145,
HEADER!G145,DETALLES!G145,HEADER!P145,HEADER!T145,
HEADER!H145,DETALLES!H145,HEADER!Q145,HEADER!T145,
HEADER!I145,S145,DETALLES!J145,"1",DETALLES!M145,HEADER!S145,HEADER!R145)</f>
        <v>id: ,_x000D_titulo: "",_x000D_ubicacion: "",_x000D_precio: ,_x000D_tipo: "",_x000D_habitaciones: ,_x000D_banos: ,_x000D_area: ,_x000D_imagen: "1",</v>
      </c>
    </row>
    <row r="146" spans="1:21" customFormat="1" x14ac:dyDescent="0.25">
      <c r="A146" s="2" t="s">
        <v>48</v>
      </c>
      <c r="B146" s="3" t="s">
        <v>54</v>
      </c>
      <c r="C146" s="3" t="s">
        <v>55</v>
      </c>
      <c r="D146" s="2" t="s">
        <v>49</v>
      </c>
      <c r="E146" s="3" t="s">
        <v>56</v>
      </c>
      <c r="F146" s="2" t="s">
        <v>50</v>
      </c>
      <c r="G146" s="2" t="s">
        <v>51</v>
      </c>
      <c r="H146" s="2" t="s">
        <v>52</v>
      </c>
      <c r="I146" s="3" t="s">
        <v>57</v>
      </c>
      <c r="J146" s="2" t="s">
        <v>46</v>
      </c>
      <c r="K146" s="3" t="s">
        <v>46</v>
      </c>
      <c r="L146" s="3" t="s">
        <v>46</v>
      </c>
      <c r="M146" s="2" t="s">
        <v>46</v>
      </c>
      <c r="N146" s="3" t="s">
        <v>46</v>
      </c>
      <c r="O146" s="2" t="s">
        <v>46</v>
      </c>
      <c r="P146" s="2" t="s">
        <v>46</v>
      </c>
      <c r="Q146" s="2" t="s">
        <v>46</v>
      </c>
      <c r="R146" s="3" t="s">
        <v>46</v>
      </c>
      <c r="S146" s="8" t="str">
        <f t="shared" si="4"/>
        <v>"</v>
      </c>
      <c r="T146" s="8" t="str">
        <f t="shared" si="5"/>
        <v>_x000D_</v>
      </c>
      <c r="U146" s="5" t="str">
        <f>_xlfn.CONCAT(
HEADER!A146,DETALLES!A146,HEADER!J146,HEADER!T146,
HEADER!B146,HEADER!S146,DETALLES!B146,HEADER!S146,HEADER!K146,HEADER!T146,
HEADER!C146,HEADER!S146,DETALLES!C146,HEADER!S146,HEADER!K146,HEADER!T146,
HEADER!D146,DETALLES!D146,HEADER!J146,HEADER!T146,
HEADER!E146,HEADER!S146,DETALLES!E146,HEADER!S146,HEADER!K146,HEADER!T146,
HEADER!F146,DETALLES!F146,HEADER!O146,HEADER!T146,
HEADER!G146,DETALLES!G146,HEADER!P146,HEADER!T146,
HEADER!H146,DETALLES!H146,HEADER!Q146,HEADER!T146,
HEADER!I146,S146,DETALLES!J146,"1",DETALLES!M146,HEADER!S146,HEADER!R146)</f>
        <v>id: ,_x000D_titulo: "",_x000D_ubicacion: "",_x000D_precio: ,_x000D_tipo: "",_x000D_habitaciones: ,_x000D_banos: ,_x000D_area: ,_x000D_imagen: "1",</v>
      </c>
    </row>
    <row r="147" spans="1:21" customFormat="1" x14ac:dyDescent="0.25">
      <c r="A147" s="2" t="s">
        <v>48</v>
      </c>
      <c r="B147" s="3" t="s">
        <v>54</v>
      </c>
      <c r="C147" s="3" t="s">
        <v>55</v>
      </c>
      <c r="D147" s="2" t="s">
        <v>49</v>
      </c>
      <c r="E147" s="3" t="s">
        <v>56</v>
      </c>
      <c r="F147" s="2" t="s">
        <v>50</v>
      </c>
      <c r="G147" s="2" t="s">
        <v>51</v>
      </c>
      <c r="H147" s="2" t="s">
        <v>52</v>
      </c>
      <c r="I147" s="3" t="s">
        <v>57</v>
      </c>
      <c r="J147" s="2" t="s">
        <v>46</v>
      </c>
      <c r="K147" s="3" t="s">
        <v>46</v>
      </c>
      <c r="L147" s="3" t="s">
        <v>46</v>
      </c>
      <c r="M147" s="2" t="s">
        <v>46</v>
      </c>
      <c r="N147" s="3" t="s">
        <v>46</v>
      </c>
      <c r="O147" s="2" t="s">
        <v>46</v>
      </c>
      <c r="P147" s="2" t="s">
        <v>46</v>
      </c>
      <c r="Q147" s="2" t="s">
        <v>46</v>
      </c>
      <c r="R147" s="3" t="s">
        <v>46</v>
      </c>
      <c r="S147" s="8" t="str">
        <f t="shared" si="4"/>
        <v>"</v>
      </c>
      <c r="T147" s="8" t="str">
        <f t="shared" si="5"/>
        <v>_x000D_</v>
      </c>
      <c r="U147" s="5" t="str">
        <f>_xlfn.CONCAT(
HEADER!A147,DETALLES!A147,HEADER!J147,HEADER!T147,
HEADER!B147,HEADER!S147,DETALLES!B147,HEADER!S147,HEADER!K147,HEADER!T147,
HEADER!C147,HEADER!S147,DETALLES!C147,HEADER!S147,HEADER!K147,HEADER!T147,
HEADER!D147,DETALLES!D147,HEADER!J147,HEADER!T147,
HEADER!E147,HEADER!S147,DETALLES!E147,HEADER!S147,HEADER!K147,HEADER!T147,
HEADER!F147,DETALLES!F147,HEADER!O147,HEADER!T147,
HEADER!G147,DETALLES!G147,HEADER!P147,HEADER!T147,
HEADER!H147,DETALLES!H147,HEADER!Q147,HEADER!T147,
HEADER!I147,S147,DETALLES!J147,"1",DETALLES!M147,HEADER!S147,HEADER!R147)</f>
        <v>id: ,_x000D_titulo: "",_x000D_ubicacion: "",_x000D_precio: ,_x000D_tipo: "",_x000D_habitaciones: ,_x000D_banos: ,_x000D_area: ,_x000D_imagen: "1",</v>
      </c>
    </row>
    <row r="148" spans="1:21" customFormat="1" x14ac:dyDescent="0.25">
      <c r="A148" s="2" t="s">
        <v>48</v>
      </c>
      <c r="B148" s="3" t="s">
        <v>54</v>
      </c>
      <c r="C148" s="3" t="s">
        <v>55</v>
      </c>
      <c r="D148" s="2" t="s">
        <v>49</v>
      </c>
      <c r="E148" s="3" t="s">
        <v>56</v>
      </c>
      <c r="F148" s="2" t="s">
        <v>50</v>
      </c>
      <c r="G148" s="2" t="s">
        <v>51</v>
      </c>
      <c r="H148" s="2" t="s">
        <v>52</v>
      </c>
      <c r="I148" s="3" t="s">
        <v>57</v>
      </c>
      <c r="J148" s="2" t="s">
        <v>46</v>
      </c>
      <c r="K148" s="3" t="s">
        <v>46</v>
      </c>
      <c r="L148" s="3" t="s">
        <v>46</v>
      </c>
      <c r="M148" s="2" t="s">
        <v>46</v>
      </c>
      <c r="N148" s="3" t="s">
        <v>46</v>
      </c>
      <c r="O148" s="2" t="s">
        <v>46</v>
      </c>
      <c r="P148" s="2" t="s">
        <v>46</v>
      </c>
      <c r="Q148" s="2" t="s">
        <v>46</v>
      </c>
      <c r="R148" s="3" t="s">
        <v>46</v>
      </c>
      <c r="S148" s="8" t="str">
        <f t="shared" si="4"/>
        <v>"</v>
      </c>
      <c r="T148" s="8" t="str">
        <f t="shared" si="5"/>
        <v>_x000D_</v>
      </c>
      <c r="U148" s="5" t="str">
        <f>_xlfn.CONCAT(
HEADER!A148,DETALLES!A148,HEADER!J148,HEADER!T148,
HEADER!B148,HEADER!S148,DETALLES!B148,HEADER!S148,HEADER!K148,HEADER!T148,
HEADER!C148,HEADER!S148,DETALLES!C148,HEADER!S148,HEADER!K148,HEADER!T148,
HEADER!D148,DETALLES!D148,HEADER!J148,HEADER!T148,
HEADER!E148,HEADER!S148,DETALLES!E148,HEADER!S148,HEADER!K148,HEADER!T148,
HEADER!F148,DETALLES!F148,HEADER!O148,HEADER!T148,
HEADER!G148,DETALLES!G148,HEADER!P148,HEADER!T148,
HEADER!H148,DETALLES!H148,HEADER!Q148,HEADER!T148,
HEADER!I148,S148,DETALLES!J148,"1",DETALLES!M148,HEADER!S148,HEADER!R148)</f>
        <v>id: ,_x000D_titulo: "",_x000D_ubicacion: "",_x000D_precio: ,_x000D_tipo: "",_x000D_habitaciones: ,_x000D_banos: ,_x000D_area: ,_x000D_imagen: "1",</v>
      </c>
    </row>
    <row r="149" spans="1:21" customFormat="1" x14ac:dyDescent="0.25">
      <c r="A149" s="2" t="s">
        <v>48</v>
      </c>
      <c r="B149" s="3" t="s">
        <v>54</v>
      </c>
      <c r="C149" s="3" t="s">
        <v>55</v>
      </c>
      <c r="D149" s="2" t="s">
        <v>49</v>
      </c>
      <c r="E149" s="3" t="s">
        <v>56</v>
      </c>
      <c r="F149" s="2" t="s">
        <v>50</v>
      </c>
      <c r="G149" s="2" t="s">
        <v>51</v>
      </c>
      <c r="H149" s="2" t="s">
        <v>52</v>
      </c>
      <c r="I149" s="3" t="s">
        <v>57</v>
      </c>
      <c r="J149" s="2" t="s">
        <v>46</v>
      </c>
      <c r="K149" s="3" t="s">
        <v>46</v>
      </c>
      <c r="L149" s="3" t="s">
        <v>46</v>
      </c>
      <c r="M149" s="2" t="s">
        <v>46</v>
      </c>
      <c r="N149" s="3" t="s">
        <v>46</v>
      </c>
      <c r="O149" s="2" t="s">
        <v>46</v>
      </c>
      <c r="P149" s="2" t="s">
        <v>46</v>
      </c>
      <c r="Q149" s="2" t="s">
        <v>46</v>
      </c>
      <c r="R149" s="3" t="s">
        <v>46</v>
      </c>
      <c r="S149" s="8" t="str">
        <f t="shared" si="4"/>
        <v>"</v>
      </c>
      <c r="T149" s="8" t="str">
        <f t="shared" si="5"/>
        <v>_x000D_</v>
      </c>
      <c r="U149" s="5" t="str">
        <f>_xlfn.CONCAT(
HEADER!A149,DETALLES!A149,HEADER!J149,HEADER!T149,
HEADER!B149,HEADER!S149,DETALLES!B149,HEADER!S149,HEADER!K149,HEADER!T149,
HEADER!C149,HEADER!S149,DETALLES!C149,HEADER!S149,HEADER!K149,HEADER!T149,
HEADER!D149,DETALLES!D149,HEADER!J149,HEADER!T149,
HEADER!E149,HEADER!S149,DETALLES!E149,HEADER!S149,HEADER!K149,HEADER!T149,
HEADER!F149,DETALLES!F149,HEADER!O149,HEADER!T149,
HEADER!G149,DETALLES!G149,HEADER!P149,HEADER!T149,
HEADER!H149,DETALLES!H149,HEADER!Q149,HEADER!T149,
HEADER!I149,S149,DETALLES!J149,"1",DETALLES!M149,HEADER!S149,HEADER!R149)</f>
        <v>id: ,_x000D_titulo: "",_x000D_ubicacion: "",_x000D_precio: ,_x000D_tipo: "",_x000D_habitaciones: ,_x000D_banos: ,_x000D_area: ,_x000D_imagen: "1",</v>
      </c>
    </row>
    <row r="150" spans="1:21" customFormat="1" x14ac:dyDescent="0.25">
      <c r="A150" s="2" t="s">
        <v>48</v>
      </c>
      <c r="B150" s="3" t="s">
        <v>54</v>
      </c>
      <c r="C150" s="3" t="s">
        <v>55</v>
      </c>
      <c r="D150" s="2" t="s">
        <v>49</v>
      </c>
      <c r="E150" s="3" t="s">
        <v>56</v>
      </c>
      <c r="F150" s="2" t="s">
        <v>50</v>
      </c>
      <c r="G150" s="2" t="s">
        <v>51</v>
      </c>
      <c r="H150" s="2" t="s">
        <v>52</v>
      </c>
      <c r="I150" s="3" t="s">
        <v>57</v>
      </c>
      <c r="J150" s="2" t="s">
        <v>46</v>
      </c>
      <c r="K150" s="3" t="s">
        <v>46</v>
      </c>
      <c r="L150" s="3" t="s">
        <v>46</v>
      </c>
      <c r="M150" s="2" t="s">
        <v>46</v>
      </c>
      <c r="N150" s="3" t="s">
        <v>46</v>
      </c>
      <c r="O150" s="2" t="s">
        <v>46</v>
      </c>
      <c r="P150" s="2" t="s">
        <v>46</v>
      </c>
      <c r="Q150" s="2" t="s">
        <v>46</v>
      </c>
      <c r="R150" s="3" t="s">
        <v>46</v>
      </c>
      <c r="S150" s="8" t="str">
        <f t="shared" si="4"/>
        <v>"</v>
      </c>
      <c r="T150" s="8" t="str">
        <f t="shared" si="5"/>
        <v>_x000D_</v>
      </c>
      <c r="U150" s="5" t="str">
        <f>_xlfn.CONCAT(
HEADER!A150,DETALLES!A150,HEADER!J150,HEADER!T150,
HEADER!B150,HEADER!S150,DETALLES!B150,HEADER!S150,HEADER!K150,HEADER!T150,
HEADER!C150,HEADER!S150,DETALLES!C150,HEADER!S150,HEADER!K150,HEADER!T150,
HEADER!D150,DETALLES!D150,HEADER!J150,HEADER!T150,
HEADER!E150,HEADER!S150,DETALLES!E150,HEADER!S150,HEADER!K150,HEADER!T150,
HEADER!F150,DETALLES!F150,HEADER!O150,HEADER!T150,
HEADER!G150,DETALLES!G150,HEADER!P150,HEADER!T150,
HEADER!H150,DETALLES!H150,HEADER!Q150,HEADER!T150,
HEADER!I150,S150,DETALLES!J150,"1",DETALLES!M150,HEADER!S150,HEADER!R150)</f>
        <v>id: ,_x000D_titulo: "",_x000D_ubicacion: "",_x000D_precio: ,_x000D_tipo: "",_x000D_habitaciones: ,_x000D_banos: ,_x000D_area: ,_x000D_imagen: "1",</v>
      </c>
    </row>
    <row r="151" spans="1:21" customFormat="1" x14ac:dyDescent="0.25">
      <c r="A151" s="2" t="s">
        <v>48</v>
      </c>
      <c r="B151" s="3" t="s">
        <v>54</v>
      </c>
      <c r="C151" s="3" t="s">
        <v>55</v>
      </c>
      <c r="D151" s="2" t="s">
        <v>49</v>
      </c>
      <c r="E151" s="3" t="s">
        <v>56</v>
      </c>
      <c r="F151" s="2" t="s">
        <v>50</v>
      </c>
      <c r="G151" s="2" t="s">
        <v>51</v>
      </c>
      <c r="H151" s="2" t="s">
        <v>52</v>
      </c>
      <c r="I151" s="3" t="s">
        <v>57</v>
      </c>
      <c r="J151" s="2" t="s">
        <v>46</v>
      </c>
      <c r="K151" s="3" t="s">
        <v>46</v>
      </c>
      <c r="L151" s="3" t="s">
        <v>46</v>
      </c>
      <c r="M151" s="2" t="s">
        <v>46</v>
      </c>
      <c r="N151" s="3" t="s">
        <v>46</v>
      </c>
      <c r="O151" s="2" t="s">
        <v>46</v>
      </c>
      <c r="P151" s="2" t="s">
        <v>46</v>
      </c>
      <c r="Q151" s="2" t="s">
        <v>46</v>
      </c>
      <c r="R151" s="3" t="s">
        <v>46</v>
      </c>
      <c r="S151" s="8" t="str">
        <f t="shared" si="4"/>
        <v>"</v>
      </c>
      <c r="T151" s="8" t="str">
        <f t="shared" si="5"/>
        <v>_x000D_</v>
      </c>
      <c r="U151" s="5" t="str">
        <f>_xlfn.CONCAT(
HEADER!A151,DETALLES!A151,HEADER!J151,HEADER!T151,
HEADER!B151,HEADER!S151,DETALLES!B151,HEADER!S151,HEADER!K151,HEADER!T151,
HEADER!C151,HEADER!S151,DETALLES!C151,HEADER!S151,HEADER!K151,HEADER!T151,
HEADER!D151,DETALLES!D151,HEADER!J151,HEADER!T151,
HEADER!E151,HEADER!S151,DETALLES!E151,HEADER!S151,HEADER!K151,HEADER!T151,
HEADER!F151,DETALLES!F151,HEADER!O151,HEADER!T151,
HEADER!G151,DETALLES!G151,HEADER!P151,HEADER!T151,
HEADER!H151,DETALLES!H151,HEADER!Q151,HEADER!T151,
HEADER!I151,S151,DETALLES!J151,"1",DETALLES!M151,HEADER!S151,HEADER!R151)</f>
        <v>id: ,_x000D_titulo: "",_x000D_ubicacion: "",_x000D_precio: ,_x000D_tipo: "",_x000D_habitaciones: ,_x000D_banos: ,_x000D_area: ,_x000D_imagen: "1",</v>
      </c>
    </row>
    <row r="152" spans="1:21" customFormat="1" x14ac:dyDescent="0.25">
      <c r="A152" s="2" t="s">
        <v>48</v>
      </c>
      <c r="B152" s="3" t="s">
        <v>54</v>
      </c>
      <c r="C152" s="3" t="s">
        <v>55</v>
      </c>
      <c r="D152" s="2" t="s">
        <v>49</v>
      </c>
      <c r="E152" s="3" t="s">
        <v>56</v>
      </c>
      <c r="F152" s="2" t="s">
        <v>50</v>
      </c>
      <c r="G152" s="2" t="s">
        <v>51</v>
      </c>
      <c r="H152" s="2" t="s">
        <v>52</v>
      </c>
      <c r="I152" s="3" t="s">
        <v>57</v>
      </c>
      <c r="J152" s="2" t="s">
        <v>46</v>
      </c>
      <c r="K152" s="3" t="s">
        <v>46</v>
      </c>
      <c r="L152" s="3" t="s">
        <v>46</v>
      </c>
      <c r="M152" s="2" t="s">
        <v>46</v>
      </c>
      <c r="N152" s="3" t="s">
        <v>46</v>
      </c>
      <c r="O152" s="2" t="s">
        <v>46</v>
      </c>
      <c r="P152" s="2" t="s">
        <v>46</v>
      </c>
      <c r="Q152" s="2" t="s">
        <v>46</v>
      </c>
      <c r="R152" s="3" t="s">
        <v>46</v>
      </c>
      <c r="S152" s="8" t="str">
        <f t="shared" si="4"/>
        <v>"</v>
      </c>
      <c r="T152" s="8" t="str">
        <f t="shared" si="5"/>
        <v>_x000D_</v>
      </c>
      <c r="U152" s="5" t="str">
        <f>_xlfn.CONCAT(
HEADER!A152,DETALLES!A152,HEADER!J152,HEADER!T152,
HEADER!B152,HEADER!S152,DETALLES!B152,HEADER!S152,HEADER!K152,HEADER!T152,
HEADER!C152,HEADER!S152,DETALLES!C152,HEADER!S152,HEADER!K152,HEADER!T152,
HEADER!D152,DETALLES!D152,HEADER!J152,HEADER!T152,
HEADER!E152,HEADER!S152,DETALLES!E152,HEADER!S152,HEADER!K152,HEADER!T152,
HEADER!F152,DETALLES!F152,HEADER!O152,HEADER!T152,
HEADER!G152,DETALLES!G152,HEADER!P152,HEADER!T152,
HEADER!H152,DETALLES!H152,HEADER!Q152,HEADER!T152,
HEADER!I152,S152,DETALLES!J152,"1",DETALLES!M152,HEADER!S152,HEADER!R152)</f>
        <v>id: ,_x000D_titulo: "",_x000D_ubicacion: "",_x000D_precio: ,_x000D_tipo: "",_x000D_habitaciones: ,_x000D_banos: ,_x000D_area: ,_x000D_imagen: "1",</v>
      </c>
    </row>
    <row r="153" spans="1:21" customFormat="1" x14ac:dyDescent="0.25">
      <c r="A153" s="2" t="s">
        <v>48</v>
      </c>
      <c r="B153" s="3" t="s">
        <v>54</v>
      </c>
      <c r="C153" s="3" t="s">
        <v>55</v>
      </c>
      <c r="D153" s="2" t="s">
        <v>49</v>
      </c>
      <c r="E153" s="3" t="s">
        <v>56</v>
      </c>
      <c r="F153" s="2" t="s">
        <v>50</v>
      </c>
      <c r="G153" s="2" t="s">
        <v>51</v>
      </c>
      <c r="H153" s="2" t="s">
        <v>52</v>
      </c>
      <c r="I153" s="3" t="s">
        <v>57</v>
      </c>
      <c r="J153" s="2" t="s">
        <v>46</v>
      </c>
      <c r="K153" s="3" t="s">
        <v>46</v>
      </c>
      <c r="L153" s="3" t="s">
        <v>46</v>
      </c>
      <c r="M153" s="2" t="s">
        <v>46</v>
      </c>
      <c r="N153" s="3" t="s">
        <v>46</v>
      </c>
      <c r="O153" s="2" t="s">
        <v>46</v>
      </c>
      <c r="P153" s="2" t="s">
        <v>46</v>
      </c>
      <c r="Q153" s="2" t="s">
        <v>46</v>
      </c>
      <c r="R153" s="3" t="s">
        <v>46</v>
      </c>
      <c r="S153" s="8" t="str">
        <f t="shared" si="4"/>
        <v>"</v>
      </c>
      <c r="T153" s="8" t="str">
        <f t="shared" si="5"/>
        <v>_x000D_</v>
      </c>
      <c r="U153" s="5" t="str">
        <f>_xlfn.CONCAT(
HEADER!A153,DETALLES!A153,HEADER!J153,HEADER!T153,
HEADER!B153,HEADER!S153,DETALLES!B153,HEADER!S153,HEADER!K153,HEADER!T153,
HEADER!C153,HEADER!S153,DETALLES!C153,HEADER!S153,HEADER!K153,HEADER!T153,
HEADER!D153,DETALLES!D153,HEADER!J153,HEADER!T153,
HEADER!E153,HEADER!S153,DETALLES!E153,HEADER!S153,HEADER!K153,HEADER!T153,
HEADER!F153,DETALLES!F153,HEADER!O153,HEADER!T153,
HEADER!G153,DETALLES!G153,HEADER!P153,HEADER!T153,
HEADER!H153,DETALLES!H153,HEADER!Q153,HEADER!T153,
HEADER!I153,S153,DETALLES!J153,"1",DETALLES!M153,HEADER!S153,HEADER!R153)</f>
        <v>id: ,_x000D_titulo: "",_x000D_ubicacion: "",_x000D_precio: ,_x000D_tipo: "",_x000D_habitaciones: ,_x000D_banos: ,_x000D_area: ,_x000D_imagen: "1",</v>
      </c>
    </row>
    <row r="154" spans="1:21" customFormat="1" x14ac:dyDescent="0.25">
      <c r="A154" s="2" t="s">
        <v>48</v>
      </c>
      <c r="B154" s="3" t="s">
        <v>54</v>
      </c>
      <c r="C154" s="3" t="s">
        <v>55</v>
      </c>
      <c r="D154" s="2" t="s">
        <v>49</v>
      </c>
      <c r="E154" s="3" t="s">
        <v>56</v>
      </c>
      <c r="F154" s="2" t="s">
        <v>50</v>
      </c>
      <c r="G154" s="2" t="s">
        <v>51</v>
      </c>
      <c r="H154" s="2" t="s">
        <v>52</v>
      </c>
      <c r="I154" s="3" t="s">
        <v>57</v>
      </c>
      <c r="J154" s="2" t="s">
        <v>46</v>
      </c>
      <c r="K154" s="3" t="s">
        <v>46</v>
      </c>
      <c r="L154" s="3" t="s">
        <v>46</v>
      </c>
      <c r="M154" s="2" t="s">
        <v>46</v>
      </c>
      <c r="N154" s="3" t="s">
        <v>46</v>
      </c>
      <c r="O154" s="2" t="s">
        <v>46</v>
      </c>
      <c r="P154" s="2" t="s">
        <v>46</v>
      </c>
      <c r="Q154" s="2" t="s">
        <v>46</v>
      </c>
      <c r="R154" s="3" t="s">
        <v>46</v>
      </c>
      <c r="S154" s="8" t="str">
        <f t="shared" si="4"/>
        <v>"</v>
      </c>
      <c r="T154" s="8" t="str">
        <f t="shared" si="5"/>
        <v>_x000D_</v>
      </c>
      <c r="U154" s="5" t="str">
        <f>_xlfn.CONCAT(
HEADER!A154,DETALLES!A154,HEADER!J154,HEADER!T154,
HEADER!B154,HEADER!S154,DETALLES!B154,HEADER!S154,HEADER!K154,HEADER!T154,
HEADER!C154,HEADER!S154,DETALLES!C154,HEADER!S154,HEADER!K154,HEADER!T154,
HEADER!D154,DETALLES!D154,HEADER!J154,HEADER!T154,
HEADER!E154,HEADER!S154,DETALLES!E154,HEADER!S154,HEADER!K154,HEADER!T154,
HEADER!F154,DETALLES!F154,HEADER!O154,HEADER!T154,
HEADER!G154,DETALLES!G154,HEADER!P154,HEADER!T154,
HEADER!H154,DETALLES!H154,HEADER!Q154,HEADER!T154,
HEADER!I154,S154,DETALLES!J154,"1",DETALLES!M154,HEADER!S154,HEADER!R154)</f>
        <v>id: ,_x000D_titulo: "",_x000D_ubicacion: "",_x000D_precio: ,_x000D_tipo: "",_x000D_habitaciones: ,_x000D_banos: ,_x000D_area: ,_x000D_imagen: "1",</v>
      </c>
    </row>
    <row r="155" spans="1:21" customFormat="1" x14ac:dyDescent="0.25">
      <c r="A155" s="2" t="s">
        <v>48</v>
      </c>
      <c r="B155" s="3" t="s">
        <v>54</v>
      </c>
      <c r="C155" s="3" t="s">
        <v>55</v>
      </c>
      <c r="D155" s="2" t="s">
        <v>49</v>
      </c>
      <c r="E155" s="3" t="s">
        <v>56</v>
      </c>
      <c r="F155" s="2" t="s">
        <v>50</v>
      </c>
      <c r="G155" s="2" t="s">
        <v>51</v>
      </c>
      <c r="H155" s="2" t="s">
        <v>52</v>
      </c>
      <c r="I155" s="3" t="s">
        <v>57</v>
      </c>
      <c r="J155" s="2" t="s">
        <v>46</v>
      </c>
      <c r="K155" s="3" t="s">
        <v>46</v>
      </c>
      <c r="L155" s="3" t="s">
        <v>46</v>
      </c>
      <c r="M155" s="2" t="s">
        <v>46</v>
      </c>
      <c r="N155" s="3" t="s">
        <v>46</v>
      </c>
      <c r="O155" s="2" t="s">
        <v>46</v>
      </c>
      <c r="P155" s="2" t="s">
        <v>46</v>
      </c>
      <c r="Q155" s="2" t="s">
        <v>46</v>
      </c>
      <c r="R155" s="3" t="s">
        <v>46</v>
      </c>
      <c r="S155" s="8" t="str">
        <f t="shared" si="4"/>
        <v>"</v>
      </c>
      <c r="T155" s="8" t="str">
        <f t="shared" si="5"/>
        <v>_x000D_</v>
      </c>
      <c r="U155" s="5" t="str">
        <f>_xlfn.CONCAT(
HEADER!A155,DETALLES!A155,HEADER!J155,HEADER!T155,
HEADER!B155,HEADER!S155,DETALLES!B155,HEADER!S155,HEADER!K155,HEADER!T155,
HEADER!C155,HEADER!S155,DETALLES!C155,HEADER!S155,HEADER!K155,HEADER!T155,
HEADER!D155,DETALLES!D155,HEADER!J155,HEADER!T155,
HEADER!E155,HEADER!S155,DETALLES!E155,HEADER!S155,HEADER!K155,HEADER!T155,
HEADER!F155,DETALLES!F155,HEADER!O155,HEADER!T155,
HEADER!G155,DETALLES!G155,HEADER!P155,HEADER!T155,
HEADER!H155,DETALLES!H155,HEADER!Q155,HEADER!T155,
HEADER!I155,S155,DETALLES!J155,"1",DETALLES!M155,HEADER!S155,HEADER!R155)</f>
        <v>id: ,_x000D_titulo: "",_x000D_ubicacion: "",_x000D_precio: ,_x000D_tipo: "",_x000D_habitaciones: ,_x000D_banos: ,_x000D_area: ,_x000D_imagen: "1",</v>
      </c>
    </row>
    <row r="156" spans="1:21" customFormat="1" x14ac:dyDescent="0.25">
      <c r="A156" s="2" t="s">
        <v>48</v>
      </c>
      <c r="B156" s="3" t="s">
        <v>54</v>
      </c>
      <c r="C156" s="3" t="s">
        <v>55</v>
      </c>
      <c r="D156" s="2" t="s">
        <v>49</v>
      </c>
      <c r="E156" s="3" t="s">
        <v>56</v>
      </c>
      <c r="F156" s="2" t="s">
        <v>50</v>
      </c>
      <c r="G156" s="2" t="s">
        <v>51</v>
      </c>
      <c r="H156" s="2" t="s">
        <v>52</v>
      </c>
      <c r="I156" s="3" t="s">
        <v>57</v>
      </c>
      <c r="J156" s="2" t="s">
        <v>46</v>
      </c>
      <c r="K156" s="3" t="s">
        <v>46</v>
      </c>
      <c r="L156" s="3" t="s">
        <v>46</v>
      </c>
      <c r="M156" s="2" t="s">
        <v>46</v>
      </c>
      <c r="N156" s="3" t="s">
        <v>46</v>
      </c>
      <c r="O156" s="2" t="s">
        <v>46</v>
      </c>
      <c r="P156" s="2" t="s">
        <v>46</v>
      </c>
      <c r="Q156" s="2" t="s">
        <v>46</v>
      </c>
      <c r="R156" s="3" t="s">
        <v>46</v>
      </c>
      <c r="S156" s="8" t="str">
        <f t="shared" si="4"/>
        <v>"</v>
      </c>
      <c r="T156" s="8" t="str">
        <f t="shared" si="5"/>
        <v>_x000D_</v>
      </c>
      <c r="U156" s="5" t="str">
        <f>_xlfn.CONCAT(
HEADER!A156,DETALLES!A156,HEADER!J156,HEADER!T156,
HEADER!B156,HEADER!S156,DETALLES!B156,HEADER!S156,HEADER!K156,HEADER!T156,
HEADER!C156,HEADER!S156,DETALLES!C156,HEADER!S156,HEADER!K156,HEADER!T156,
HEADER!D156,DETALLES!D156,HEADER!J156,HEADER!T156,
HEADER!E156,HEADER!S156,DETALLES!E156,HEADER!S156,HEADER!K156,HEADER!T156,
HEADER!F156,DETALLES!F156,HEADER!O156,HEADER!T156,
HEADER!G156,DETALLES!G156,HEADER!P156,HEADER!T156,
HEADER!H156,DETALLES!H156,HEADER!Q156,HEADER!T156,
HEADER!I156,S156,DETALLES!J156,"1",DETALLES!M156,HEADER!S156,HEADER!R156)</f>
        <v>id: ,_x000D_titulo: "",_x000D_ubicacion: "",_x000D_precio: ,_x000D_tipo: "",_x000D_habitaciones: ,_x000D_banos: ,_x000D_area: ,_x000D_imagen: "1",</v>
      </c>
    </row>
    <row r="157" spans="1:21" customFormat="1" x14ac:dyDescent="0.25">
      <c r="A157" s="2" t="s">
        <v>48</v>
      </c>
      <c r="B157" s="3" t="s">
        <v>54</v>
      </c>
      <c r="C157" s="3" t="s">
        <v>55</v>
      </c>
      <c r="D157" s="2" t="s">
        <v>49</v>
      </c>
      <c r="E157" s="3" t="s">
        <v>56</v>
      </c>
      <c r="F157" s="2" t="s">
        <v>50</v>
      </c>
      <c r="G157" s="2" t="s">
        <v>51</v>
      </c>
      <c r="H157" s="2" t="s">
        <v>52</v>
      </c>
      <c r="I157" s="3" t="s">
        <v>57</v>
      </c>
      <c r="J157" s="2" t="s">
        <v>46</v>
      </c>
      <c r="K157" s="3" t="s">
        <v>46</v>
      </c>
      <c r="L157" s="3" t="s">
        <v>46</v>
      </c>
      <c r="M157" s="2" t="s">
        <v>46</v>
      </c>
      <c r="N157" s="3" t="s">
        <v>46</v>
      </c>
      <c r="O157" s="2" t="s">
        <v>46</v>
      </c>
      <c r="P157" s="2" t="s">
        <v>46</v>
      </c>
      <c r="Q157" s="2" t="s">
        <v>46</v>
      </c>
      <c r="R157" s="3" t="s">
        <v>46</v>
      </c>
      <c r="S157" s="8" t="str">
        <f t="shared" si="4"/>
        <v>"</v>
      </c>
      <c r="T157" s="8" t="str">
        <f t="shared" si="5"/>
        <v>_x000D_</v>
      </c>
      <c r="U157" s="5" t="str">
        <f>_xlfn.CONCAT(
HEADER!A157,DETALLES!A157,HEADER!J157,HEADER!T157,
HEADER!B157,HEADER!S157,DETALLES!B157,HEADER!S157,HEADER!K157,HEADER!T157,
HEADER!C157,HEADER!S157,DETALLES!C157,HEADER!S157,HEADER!K157,HEADER!T157,
HEADER!D157,DETALLES!D157,HEADER!J157,HEADER!T157,
HEADER!E157,HEADER!S157,DETALLES!E157,HEADER!S157,HEADER!K157,HEADER!T157,
HEADER!F157,DETALLES!F157,HEADER!O157,HEADER!T157,
HEADER!G157,DETALLES!G157,HEADER!P157,HEADER!T157,
HEADER!H157,DETALLES!H157,HEADER!Q157,HEADER!T157,
HEADER!I157,S157,DETALLES!J157,"1",DETALLES!M157,HEADER!S157,HEADER!R157)</f>
        <v>id: ,_x000D_titulo: "",_x000D_ubicacion: "",_x000D_precio: ,_x000D_tipo: "",_x000D_habitaciones: ,_x000D_banos: ,_x000D_area: ,_x000D_imagen: "1",</v>
      </c>
    </row>
    <row r="158" spans="1:21" customFormat="1" x14ac:dyDescent="0.25">
      <c r="A158" s="2" t="s">
        <v>48</v>
      </c>
      <c r="B158" s="3" t="s">
        <v>54</v>
      </c>
      <c r="C158" s="3" t="s">
        <v>55</v>
      </c>
      <c r="D158" s="2" t="s">
        <v>49</v>
      </c>
      <c r="E158" s="3" t="s">
        <v>56</v>
      </c>
      <c r="F158" s="2" t="s">
        <v>50</v>
      </c>
      <c r="G158" s="2" t="s">
        <v>51</v>
      </c>
      <c r="H158" s="2" t="s">
        <v>52</v>
      </c>
      <c r="I158" s="3" t="s">
        <v>57</v>
      </c>
      <c r="J158" s="2" t="s">
        <v>46</v>
      </c>
      <c r="K158" s="3" t="s">
        <v>46</v>
      </c>
      <c r="L158" s="3" t="s">
        <v>46</v>
      </c>
      <c r="M158" s="2" t="s">
        <v>46</v>
      </c>
      <c r="N158" s="3" t="s">
        <v>46</v>
      </c>
      <c r="O158" s="2" t="s">
        <v>46</v>
      </c>
      <c r="P158" s="2" t="s">
        <v>46</v>
      </c>
      <c r="Q158" s="2" t="s">
        <v>46</v>
      </c>
      <c r="R158" s="3" t="s">
        <v>46</v>
      </c>
      <c r="S158" s="8" t="str">
        <f t="shared" si="4"/>
        <v>"</v>
      </c>
      <c r="T158" s="8" t="str">
        <f t="shared" si="5"/>
        <v>_x000D_</v>
      </c>
      <c r="U158" s="5" t="str">
        <f>_xlfn.CONCAT(
HEADER!A158,DETALLES!A158,HEADER!J158,HEADER!T158,
HEADER!B158,HEADER!S158,DETALLES!B158,HEADER!S158,HEADER!K158,HEADER!T158,
HEADER!C158,HEADER!S158,DETALLES!C158,HEADER!S158,HEADER!K158,HEADER!T158,
HEADER!D158,DETALLES!D158,HEADER!J158,HEADER!T158,
HEADER!E158,HEADER!S158,DETALLES!E158,HEADER!S158,HEADER!K158,HEADER!T158,
HEADER!F158,DETALLES!F158,HEADER!O158,HEADER!T158,
HEADER!G158,DETALLES!G158,HEADER!P158,HEADER!T158,
HEADER!H158,DETALLES!H158,HEADER!Q158,HEADER!T158,
HEADER!I158,S158,DETALLES!J158,"1",DETALLES!M158,HEADER!S158,HEADER!R158)</f>
        <v>id: ,_x000D_titulo: "",_x000D_ubicacion: "",_x000D_precio: ,_x000D_tipo: "",_x000D_habitaciones: ,_x000D_banos: ,_x000D_area: ,_x000D_imagen: "1",</v>
      </c>
    </row>
    <row r="159" spans="1:21" customFormat="1" x14ac:dyDescent="0.25">
      <c r="A159" s="2" t="s">
        <v>48</v>
      </c>
      <c r="B159" s="3" t="s">
        <v>54</v>
      </c>
      <c r="C159" s="3" t="s">
        <v>55</v>
      </c>
      <c r="D159" s="2" t="s">
        <v>49</v>
      </c>
      <c r="E159" s="3" t="s">
        <v>56</v>
      </c>
      <c r="F159" s="2" t="s">
        <v>50</v>
      </c>
      <c r="G159" s="2" t="s">
        <v>51</v>
      </c>
      <c r="H159" s="2" t="s">
        <v>52</v>
      </c>
      <c r="I159" s="3" t="s">
        <v>57</v>
      </c>
      <c r="J159" s="2" t="s">
        <v>46</v>
      </c>
      <c r="K159" s="3" t="s">
        <v>46</v>
      </c>
      <c r="L159" s="3" t="s">
        <v>46</v>
      </c>
      <c r="M159" s="2" t="s">
        <v>46</v>
      </c>
      <c r="N159" s="3" t="s">
        <v>46</v>
      </c>
      <c r="O159" s="2" t="s">
        <v>46</v>
      </c>
      <c r="P159" s="2" t="s">
        <v>46</v>
      </c>
      <c r="Q159" s="2" t="s">
        <v>46</v>
      </c>
      <c r="R159" s="3" t="s">
        <v>46</v>
      </c>
      <c r="S159" s="8" t="str">
        <f t="shared" si="4"/>
        <v>"</v>
      </c>
      <c r="T159" s="8" t="str">
        <f t="shared" si="5"/>
        <v>_x000D_</v>
      </c>
      <c r="U159" s="5" t="str">
        <f>_xlfn.CONCAT(
HEADER!A159,DETALLES!A159,HEADER!J159,HEADER!T159,
HEADER!B159,HEADER!S159,DETALLES!B159,HEADER!S159,HEADER!K159,HEADER!T159,
HEADER!C159,HEADER!S159,DETALLES!C159,HEADER!S159,HEADER!K159,HEADER!T159,
HEADER!D159,DETALLES!D159,HEADER!J159,HEADER!T159,
HEADER!E159,HEADER!S159,DETALLES!E159,HEADER!S159,HEADER!K159,HEADER!T159,
HEADER!F159,DETALLES!F159,HEADER!O159,HEADER!T159,
HEADER!G159,DETALLES!G159,HEADER!P159,HEADER!T159,
HEADER!H159,DETALLES!H159,HEADER!Q159,HEADER!T159,
HEADER!I159,S159,DETALLES!J159,"1",DETALLES!M159,HEADER!S159,HEADER!R159)</f>
        <v>id: ,_x000D_titulo: "",_x000D_ubicacion: "",_x000D_precio: ,_x000D_tipo: "",_x000D_habitaciones: ,_x000D_banos: ,_x000D_area: ,_x000D_imagen: "1",</v>
      </c>
    </row>
    <row r="160" spans="1:21" customFormat="1" x14ac:dyDescent="0.25">
      <c r="A160" s="2" t="s">
        <v>48</v>
      </c>
      <c r="B160" s="3" t="s">
        <v>54</v>
      </c>
      <c r="C160" s="3" t="s">
        <v>55</v>
      </c>
      <c r="D160" s="2" t="s">
        <v>49</v>
      </c>
      <c r="E160" s="3" t="s">
        <v>56</v>
      </c>
      <c r="F160" s="2" t="s">
        <v>50</v>
      </c>
      <c r="G160" s="2" t="s">
        <v>51</v>
      </c>
      <c r="H160" s="2" t="s">
        <v>52</v>
      </c>
      <c r="I160" s="3" t="s">
        <v>57</v>
      </c>
      <c r="J160" s="2" t="s">
        <v>46</v>
      </c>
      <c r="K160" s="3" t="s">
        <v>46</v>
      </c>
      <c r="L160" s="3" t="s">
        <v>46</v>
      </c>
      <c r="M160" s="2" t="s">
        <v>46</v>
      </c>
      <c r="N160" s="3" t="s">
        <v>46</v>
      </c>
      <c r="O160" s="2" t="s">
        <v>46</v>
      </c>
      <c r="P160" s="2" t="s">
        <v>46</v>
      </c>
      <c r="Q160" s="2" t="s">
        <v>46</v>
      </c>
      <c r="R160" s="3" t="s">
        <v>46</v>
      </c>
      <c r="S160" s="8" t="str">
        <f t="shared" si="4"/>
        <v>"</v>
      </c>
      <c r="T160" s="8" t="str">
        <f t="shared" si="5"/>
        <v>_x000D_</v>
      </c>
      <c r="U160" s="5" t="str">
        <f>_xlfn.CONCAT(
HEADER!A160,DETALLES!A160,HEADER!J160,HEADER!T160,
HEADER!B160,HEADER!S160,DETALLES!B160,HEADER!S160,HEADER!K160,HEADER!T160,
HEADER!C160,HEADER!S160,DETALLES!C160,HEADER!S160,HEADER!K160,HEADER!T160,
HEADER!D160,DETALLES!D160,HEADER!J160,HEADER!T160,
HEADER!E160,HEADER!S160,DETALLES!E160,HEADER!S160,HEADER!K160,HEADER!T160,
HEADER!F160,DETALLES!F160,HEADER!O160,HEADER!T160,
HEADER!G160,DETALLES!G160,HEADER!P160,HEADER!T160,
HEADER!H160,DETALLES!H160,HEADER!Q160,HEADER!T160,
HEADER!I160,S160,DETALLES!J160,"1",DETALLES!M160,HEADER!S160,HEADER!R160)</f>
        <v>id: ,_x000D_titulo: "",_x000D_ubicacion: "",_x000D_precio: ,_x000D_tipo: "",_x000D_habitaciones: ,_x000D_banos: ,_x000D_area: ,_x000D_imagen: "1",</v>
      </c>
    </row>
    <row r="161" spans="1:21" customFormat="1" x14ac:dyDescent="0.25">
      <c r="A161" s="2" t="s">
        <v>48</v>
      </c>
      <c r="B161" s="3" t="s">
        <v>54</v>
      </c>
      <c r="C161" s="3" t="s">
        <v>55</v>
      </c>
      <c r="D161" s="2" t="s">
        <v>49</v>
      </c>
      <c r="E161" s="3" t="s">
        <v>56</v>
      </c>
      <c r="F161" s="2" t="s">
        <v>50</v>
      </c>
      <c r="G161" s="2" t="s">
        <v>51</v>
      </c>
      <c r="H161" s="2" t="s">
        <v>52</v>
      </c>
      <c r="I161" s="3" t="s">
        <v>57</v>
      </c>
      <c r="J161" s="2" t="s">
        <v>46</v>
      </c>
      <c r="K161" s="3" t="s">
        <v>46</v>
      </c>
      <c r="L161" s="3" t="s">
        <v>46</v>
      </c>
      <c r="M161" s="2" t="s">
        <v>46</v>
      </c>
      <c r="N161" s="3" t="s">
        <v>46</v>
      </c>
      <c r="O161" s="2" t="s">
        <v>46</v>
      </c>
      <c r="P161" s="2" t="s">
        <v>46</v>
      </c>
      <c r="Q161" s="2" t="s">
        <v>46</v>
      </c>
      <c r="R161" s="3" t="s">
        <v>46</v>
      </c>
      <c r="S161" s="8" t="str">
        <f t="shared" si="4"/>
        <v>"</v>
      </c>
      <c r="T161" s="8" t="str">
        <f t="shared" si="5"/>
        <v>_x000D_</v>
      </c>
      <c r="U161" s="5" t="str">
        <f>_xlfn.CONCAT(
HEADER!A161,DETALLES!A161,HEADER!J161,HEADER!T161,
HEADER!B161,HEADER!S161,DETALLES!B161,HEADER!S161,HEADER!K161,HEADER!T161,
HEADER!C161,HEADER!S161,DETALLES!C161,HEADER!S161,HEADER!K161,HEADER!T161,
HEADER!D161,DETALLES!D161,HEADER!J161,HEADER!T161,
HEADER!E161,HEADER!S161,DETALLES!E161,HEADER!S161,HEADER!K161,HEADER!T161,
HEADER!F161,DETALLES!F161,HEADER!O161,HEADER!T161,
HEADER!G161,DETALLES!G161,HEADER!P161,HEADER!T161,
HEADER!H161,DETALLES!H161,HEADER!Q161,HEADER!T161,
HEADER!I161,S161,DETALLES!J161,"1",DETALLES!M161,HEADER!S161,HEADER!R161)</f>
        <v>id: ,_x000D_titulo: "",_x000D_ubicacion: "",_x000D_precio: ,_x000D_tipo: "",_x000D_habitaciones: ,_x000D_banos: ,_x000D_area: ,_x000D_imagen: "1",</v>
      </c>
    </row>
    <row r="162" spans="1:21" customFormat="1" x14ac:dyDescent="0.25">
      <c r="A162" s="2" t="s">
        <v>48</v>
      </c>
      <c r="B162" s="3" t="s">
        <v>54</v>
      </c>
      <c r="C162" s="3" t="s">
        <v>55</v>
      </c>
      <c r="D162" s="2" t="s">
        <v>49</v>
      </c>
      <c r="E162" s="3" t="s">
        <v>56</v>
      </c>
      <c r="F162" s="2" t="s">
        <v>50</v>
      </c>
      <c r="G162" s="2" t="s">
        <v>51</v>
      </c>
      <c r="H162" s="2" t="s">
        <v>52</v>
      </c>
      <c r="I162" s="3" t="s">
        <v>57</v>
      </c>
      <c r="J162" s="2" t="s">
        <v>46</v>
      </c>
      <c r="K162" s="3" t="s">
        <v>46</v>
      </c>
      <c r="L162" s="3" t="s">
        <v>46</v>
      </c>
      <c r="M162" s="2" t="s">
        <v>46</v>
      </c>
      <c r="N162" s="3" t="s">
        <v>46</v>
      </c>
      <c r="O162" s="2" t="s">
        <v>46</v>
      </c>
      <c r="P162" s="2" t="s">
        <v>46</v>
      </c>
      <c r="Q162" s="2" t="s">
        <v>46</v>
      </c>
      <c r="R162" s="3" t="s">
        <v>46</v>
      </c>
      <c r="S162" s="8" t="str">
        <f t="shared" si="4"/>
        <v>"</v>
      </c>
      <c r="T162" s="8" t="str">
        <f t="shared" si="5"/>
        <v>_x000D_</v>
      </c>
      <c r="U162" s="5" t="str">
        <f>_xlfn.CONCAT(
HEADER!A162,DETALLES!A162,HEADER!J162,HEADER!T162,
HEADER!B162,HEADER!S162,DETALLES!B162,HEADER!S162,HEADER!K162,HEADER!T162,
HEADER!C162,HEADER!S162,DETALLES!C162,HEADER!S162,HEADER!K162,HEADER!T162,
HEADER!D162,DETALLES!D162,HEADER!J162,HEADER!T162,
HEADER!E162,HEADER!S162,DETALLES!E162,HEADER!S162,HEADER!K162,HEADER!T162,
HEADER!F162,DETALLES!F162,HEADER!O162,HEADER!T162,
HEADER!G162,DETALLES!G162,HEADER!P162,HEADER!T162,
HEADER!H162,DETALLES!H162,HEADER!Q162,HEADER!T162,
HEADER!I162,S162,DETALLES!J162,"1",DETALLES!M162,HEADER!S162,HEADER!R162)</f>
        <v>id: ,_x000D_titulo: "",_x000D_ubicacion: "",_x000D_precio: ,_x000D_tipo: "",_x000D_habitaciones: ,_x000D_banos: ,_x000D_area: ,_x000D_imagen: "1",</v>
      </c>
    </row>
    <row r="163" spans="1:21" customFormat="1" x14ac:dyDescent="0.25">
      <c r="A163" s="2" t="s">
        <v>48</v>
      </c>
      <c r="B163" s="3" t="s">
        <v>54</v>
      </c>
      <c r="C163" s="3" t="s">
        <v>55</v>
      </c>
      <c r="D163" s="2" t="s">
        <v>49</v>
      </c>
      <c r="E163" s="3" t="s">
        <v>56</v>
      </c>
      <c r="F163" s="2" t="s">
        <v>50</v>
      </c>
      <c r="G163" s="2" t="s">
        <v>51</v>
      </c>
      <c r="H163" s="2" t="s">
        <v>52</v>
      </c>
      <c r="I163" s="3" t="s">
        <v>57</v>
      </c>
      <c r="J163" s="2" t="s">
        <v>46</v>
      </c>
      <c r="K163" s="3" t="s">
        <v>46</v>
      </c>
      <c r="L163" s="3" t="s">
        <v>46</v>
      </c>
      <c r="M163" s="2" t="s">
        <v>46</v>
      </c>
      <c r="N163" s="3" t="s">
        <v>46</v>
      </c>
      <c r="O163" s="2" t="s">
        <v>46</v>
      </c>
      <c r="P163" s="2" t="s">
        <v>46</v>
      </c>
      <c r="Q163" s="2" t="s">
        <v>46</v>
      </c>
      <c r="R163" s="3" t="s">
        <v>46</v>
      </c>
      <c r="S163" s="8" t="str">
        <f t="shared" si="4"/>
        <v>"</v>
      </c>
      <c r="T163" s="8" t="str">
        <f t="shared" si="5"/>
        <v>_x000D_</v>
      </c>
      <c r="U163" s="5" t="str">
        <f>_xlfn.CONCAT(
HEADER!A163,DETALLES!A163,HEADER!J163,HEADER!T163,
HEADER!B163,HEADER!S163,DETALLES!B163,HEADER!S163,HEADER!K163,HEADER!T163,
HEADER!C163,HEADER!S163,DETALLES!C163,HEADER!S163,HEADER!K163,HEADER!T163,
HEADER!D163,DETALLES!D163,HEADER!J163,HEADER!T163,
HEADER!E163,HEADER!S163,DETALLES!E163,HEADER!S163,HEADER!K163,HEADER!T163,
HEADER!F163,DETALLES!F163,HEADER!O163,HEADER!T163,
HEADER!G163,DETALLES!G163,HEADER!P163,HEADER!T163,
HEADER!H163,DETALLES!H163,HEADER!Q163,HEADER!T163,
HEADER!I163,S163,DETALLES!J163,"1",DETALLES!M163,HEADER!S163,HEADER!R163)</f>
        <v>id: ,_x000D_titulo: "",_x000D_ubicacion: "",_x000D_precio: ,_x000D_tipo: "",_x000D_habitaciones: ,_x000D_banos: ,_x000D_area: ,_x000D_imagen: "1",</v>
      </c>
    </row>
    <row r="164" spans="1:21" customFormat="1" x14ac:dyDescent="0.25">
      <c r="A164" s="2" t="s">
        <v>48</v>
      </c>
      <c r="B164" s="3" t="s">
        <v>54</v>
      </c>
      <c r="C164" s="3" t="s">
        <v>55</v>
      </c>
      <c r="D164" s="2" t="s">
        <v>49</v>
      </c>
      <c r="E164" s="3" t="s">
        <v>56</v>
      </c>
      <c r="F164" s="2" t="s">
        <v>50</v>
      </c>
      <c r="G164" s="2" t="s">
        <v>51</v>
      </c>
      <c r="H164" s="2" t="s">
        <v>52</v>
      </c>
      <c r="I164" s="3" t="s">
        <v>57</v>
      </c>
      <c r="J164" s="2" t="s">
        <v>46</v>
      </c>
      <c r="K164" s="3" t="s">
        <v>46</v>
      </c>
      <c r="L164" s="3" t="s">
        <v>46</v>
      </c>
      <c r="M164" s="2" t="s">
        <v>46</v>
      </c>
      <c r="N164" s="3" t="s">
        <v>46</v>
      </c>
      <c r="O164" s="2" t="s">
        <v>46</v>
      </c>
      <c r="P164" s="2" t="s">
        <v>46</v>
      </c>
      <c r="Q164" s="2" t="s">
        <v>46</v>
      </c>
      <c r="R164" s="3" t="s">
        <v>46</v>
      </c>
      <c r="S164" s="8" t="str">
        <f t="shared" si="4"/>
        <v>"</v>
      </c>
      <c r="T164" s="8" t="str">
        <f t="shared" si="5"/>
        <v>_x000D_</v>
      </c>
      <c r="U164" s="5" t="str">
        <f>_xlfn.CONCAT(
HEADER!A164,DETALLES!A164,HEADER!J164,HEADER!T164,
HEADER!B164,HEADER!S164,DETALLES!B164,HEADER!S164,HEADER!K164,HEADER!T164,
HEADER!C164,HEADER!S164,DETALLES!C164,HEADER!S164,HEADER!K164,HEADER!T164,
HEADER!D164,DETALLES!D164,HEADER!J164,HEADER!T164,
HEADER!E164,HEADER!S164,DETALLES!E164,HEADER!S164,HEADER!K164,HEADER!T164,
HEADER!F164,DETALLES!F164,HEADER!O164,HEADER!T164,
HEADER!G164,DETALLES!G164,HEADER!P164,HEADER!T164,
HEADER!H164,DETALLES!H164,HEADER!Q164,HEADER!T164,
HEADER!I164,S164,DETALLES!J164,"1",DETALLES!M164,HEADER!S164,HEADER!R164)</f>
        <v>id: ,_x000D_titulo: "",_x000D_ubicacion: "",_x000D_precio: ,_x000D_tipo: "",_x000D_habitaciones: ,_x000D_banos: ,_x000D_area: ,_x000D_imagen: "1",</v>
      </c>
    </row>
    <row r="165" spans="1:21" customFormat="1" x14ac:dyDescent="0.25">
      <c r="A165" s="2" t="s">
        <v>48</v>
      </c>
      <c r="B165" s="3" t="s">
        <v>54</v>
      </c>
      <c r="C165" s="3" t="s">
        <v>55</v>
      </c>
      <c r="D165" s="2" t="s">
        <v>49</v>
      </c>
      <c r="E165" s="3" t="s">
        <v>56</v>
      </c>
      <c r="F165" s="2" t="s">
        <v>50</v>
      </c>
      <c r="G165" s="2" t="s">
        <v>51</v>
      </c>
      <c r="H165" s="2" t="s">
        <v>52</v>
      </c>
      <c r="I165" s="3" t="s">
        <v>57</v>
      </c>
      <c r="J165" s="2" t="s">
        <v>46</v>
      </c>
      <c r="K165" s="3" t="s">
        <v>46</v>
      </c>
      <c r="L165" s="3" t="s">
        <v>46</v>
      </c>
      <c r="M165" s="2" t="s">
        <v>46</v>
      </c>
      <c r="N165" s="3" t="s">
        <v>46</v>
      </c>
      <c r="O165" s="2" t="s">
        <v>46</v>
      </c>
      <c r="P165" s="2" t="s">
        <v>46</v>
      </c>
      <c r="Q165" s="2" t="s">
        <v>46</v>
      </c>
      <c r="R165" s="3" t="s">
        <v>46</v>
      </c>
      <c r="S165" s="8" t="str">
        <f t="shared" si="4"/>
        <v>"</v>
      </c>
      <c r="T165" s="8" t="str">
        <f t="shared" si="5"/>
        <v>_x000D_</v>
      </c>
      <c r="U165" s="5" t="str">
        <f>_xlfn.CONCAT(
HEADER!A165,DETALLES!A165,HEADER!J165,HEADER!T165,
HEADER!B165,HEADER!S165,DETALLES!B165,HEADER!S165,HEADER!K165,HEADER!T165,
HEADER!C165,HEADER!S165,DETALLES!C165,HEADER!S165,HEADER!K165,HEADER!T165,
HEADER!D165,DETALLES!D165,HEADER!J165,HEADER!T165,
HEADER!E165,HEADER!S165,DETALLES!E165,HEADER!S165,HEADER!K165,HEADER!T165,
HEADER!F165,DETALLES!F165,HEADER!O165,HEADER!T165,
HEADER!G165,DETALLES!G165,HEADER!P165,HEADER!T165,
HEADER!H165,DETALLES!H165,HEADER!Q165,HEADER!T165,
HEADER!I165,S165,DETALLES!J165,"1",DETALLES!M165,HEADER!S165,HEADER!R165)</f>
        <v>id: ,_x000D_titulo: "",_x000D_ubicacion: "",_x000D_precio: ,_x000D_tipo: "",_x000D_habitaciones: ,_x000D_banos: ,_x000D_area: ,_x000D_imagen: "1",</v>
      </c>
    </row>
    <row r="166" spans="1:21" customFormat="1" x14ac:dyDescent="0.25">
      <c r="A166" s="2" t="s">
        <v>48</v>
      </c>
      <c r="B166" s="3" t="s">
        <v>54</v>
      </c>
      <c r="C166" s="3" t="s">
        <v>55</v>
      </c>
      <c r="D166" s="2" t="s">
        <v>49</v>
      </c>
      <c r="E166" s="3" t="s">
        <v>56</v>
      </c>
      <c r="F166" s="2" t="s">
        <v>50</v>
      </c>
      <c r="G166" s="2" t="s">
        <v>51</v>
      </c>
      <c r="H166" s="2" t="s">
        <v>52</v>
      </c>
      <c r="I166" s="3" t="s">
        <v>57</v>
      </c>
      <c r="J166" s="2" t="s">
        <v>46</v>
      </c>
      <c r="K166" s="3" t="s">
        <v>46</v>
      </c>
      <c r="L166" s="3" t="s">
        <v>46</v>
      </c>
      <c r="M166" s="2" t="s">
        <v>46</v>
      </c>
      <c r="N166" s="3" t="s">
        <v>46</v>
      </c>
      <c r="O166" s="2" t="s">
        <v>46</v>
      </c>
      <c r="P166" s="2" t="s">
        <v>46</v>
      </c>
      <c r="Q166" s="2" t="s">
        <v>46</v>
      </c>
      <c r="R166" s="3" t="s">
        <v>46</v>
      </c>
      <c r="S166" s="8" t="str">
        <f t="shared" si="4"/>
        <v>"</v>
      </c>
      <c r="T166" s="8" t="str">
        <f t="shared" si="5"/>
        <v>_x000D_</v>
      </c>
      <c r="U166" s="5" t="str">
        <f>_xlfn.CONCAT(
HEADER!A166,DETALLES!A166,HEADER!J166,HEADER!T166,
HEADER!B166,HEADER!S166,DETALLES!B166,HEADER!S166,HEADER!K166,HEADER!T166,
HEADER!C166,HEADER!S166,DETALLES!C166,HEADER!S166,HEADER!K166,HEADER!T166,
HEADER!D166,DETALLES!D166,HEADER!J166,HEADER!T166,
HEADER!E166,HEADER!S166,DETALLES!E166,HEADER!S166,HEADER!K166,HEADER!T166,
HEADER!F166,DETALLES!F166,HEADER!O166,HEADER!T166,
HEADER!G166,DETALLES!G166,HEADER!P166,HEADER!T166,
HEADER!H166,DETALLES!H166,HEADER!Q166,HEADER!T166,
HEADER!I166,S166,DETALLES!J166,"1",DETALLES!M166,HEADER!S166,HEADER!R166)</f>
        <v>id: ,_x000D_titulo: "",_x000D_ubicacion: "",_x000D_precio: ,_x000D_tipo: "",_x000D_habitaciones: ,_x000D_banos: ,_x000D_area: ,_x000D_imagen: "1",</v>
      </c>
    </row>
    <row r="167" spans="1:21" customFormat="1" x14ac:dyDescent="0.25">
      <c r="A167" s="2" t="s">
        <v>48</v>
      </c>
      <c r="B167" s="3" t="s">
        <v>54</v>
      </c>
      <c r="C167" s="3" t="s">
        <v>55</v>
      </c>
      <c r="D167" s="2" t="s">
        <v>49</v>
      </c>
      <c r="E167" s="3" t="s">
        <v>56</v>
      </c>
      <c r="F167" s="2" t="s">
        <v>50</v>
      </c>
      <c r="G167" s="2" t="s">
        <v>51</v>
      </c>
      <c r="H167" s="2" t="s">
        <v>52</v>
      </c>
      <c r="I167" s="3" t="s">
        <v>57</v>
      </c>
      <c r="J167" s="2" t="s">
        <v>46</v>
      </c>
      <c r="K167" s="3" t="s">
        <v>46</v>
      </c>
      <c r="L167" s="3" t="s">
        <v>46</v>
      </c>
      <c r="M167" s="2" t="s">
        <v>46</v>
      </c>
      <c r="N167" s="3" t="s">
        <v>46</v>
      </c>
      <c r="O167" s="2" t="s">
        <v>46</v>
      </c>
      <c r="P167" s="2" t="s">
        <v>46</v>
      </c>
      <c r="Q167" s="2" t="s">
        <v>46</v>
      </c>
      <c r="R167" s="3" t="s">
        <v>46</v>
      </c>
      <c r="S167" s="8" t="str">
        <f t="shared" si="4"/>
        <v>"</v>
      </c>
      <c r="T167" s="8" t="str">
        <f t="shared" si="5"/>
        <v>_x000D_</v>
      </c>
      <c r="U167" s="5" t="str">
        <f>_xlfn.CONCAT(
HEADER!A167,DETALLES!A167,HEADER!J167,HEADER!T167,
HEADER!B167,HEADER!S167,DETALLES!B167,HEADER!S167,HEADER!K167,HEADER!T167,
HEADER!C167,HEADER!S167,DETALLES!C167,HEADER!S167,HEADER!K167,HEADER!T167,
HEADER!D167,DETALLES!D167,HEADER!J167,HEADER!T167,
HEADER!E167,HEADER!S167,DETALLES!E167,HEADER!S167,HEADER!K167,HEADER!T167,
HEADER!F167,DETALLES!F167,HEADER!O167,HEADER!T167,
HEADER!G167,DETALLES!G167,HEADER!P167,HEADER!T167,
HEADER!H167,DETALLES!H167,HEADER!Q167,HEADER!T167,
HEADER!I167,S167,DETALLES!J167,"1",DETALLES!M167,HEADER!S167,HEADER!R167)</f>
        <v>id: ,_x000D_titulo: "",_x000D_ubicacion: "",_x000D_precio: ,_x000D_tipo: "",_x000D_habitaciones: ,_x000D_banos: ,_x000D_area: ,_x000D_imagen: "1",</v>
      </c>
    </row>
    <row r="168" spans="1:21" customFormat="1" x14ac:dyDescent="0.25">
      <c r="A168" s="2" t="s">
        <v>48</v>
      </c>
      <c r="B168" s="3" t="s">
        <v>54</v>
      </c>
      <c r="C168" s="3" t="s">
        <v>55</v>
      </c>
      <c r="D168" s="2" t="s">
        <v>49</v>
      </c>
      <c r="E168" s="3" t="s">
        <v>56</v>
      </c>
      <c r="F168" s="2" t="s">
        <v>50</v>
      </c>
      <c r="G168" s="2" t="s">
        <v>51</v>
      </c>
      <c r="H168" s="2" t="s">
        <v>52</v>
      </c>
      <c r="I168" s="3" t="s">
        <v>57</v>
      </c>
      <c r="J168" s="2" t="s">
        <v>46</v>
      </c>
      <c r="K168" s="3" t="s">
        <v>46</v>
      </c>
      <c r="L168" s="3" t="s">
        <v>46</v>
      </c>
      <c r="M168" s="2" t="s">
        <v>46</v>
      </c>
      <c r="N168" s="3" t="s">
        <v>46</v>
      </c>
      <c r="O168" s="2" t="s">
        <v>46</v>
      </c>
      <c r="P168" s="2" t="s">
        <v>46</v>
      </c>
      <c r="Q168" s="2" t="s">
        <v>46</v>
      </c>
      <c r="R168" s="3" t="s">
        <v>46</v>
      </c>
      <c r="S168" s="8" t="str">
        <f t="shared" si="4"/>
        <v>"</v>
      </c>
      <c r="T168" s="8" t="str">
        <f t="shared" si="5"/>
        <v>_x000D_</v>
      </c>
      <c r="U168" s="5" t="str">
        <f>_xlfn.CONCAT(
HEADER!A168,DETALLES!A168,HEADER!J168,HEADER!T168,
HEADER!B168,HEADER!S168,DETALLES!B168,HEADER!S168,HEADER!K168,HEADER!T168,
HEADER!C168,HEADER!S168,DETALLES!C168,HEADER!S168,HEADER!K168,HEADER!T168,
HEADER!D168,DETALLES!D168,HEADER!J168,HEADER!T168,
HEADER!E168,HEADER!S168,DETALLES!E168,HEADER!S168,HEADER!K168,HEADER!T168,
HEADER!F168,DETALLES!F168,HEADER!O168,HEADER!T168,
HEADER!G168,DETALLES!G168,HEADER!P168,HEADER!T168,
HEADER!H168,DETALLES!H168,HEADER!Q168,HEADER!T168,
HEADER!I168,S168,DETALLES!J168,"1",DETALLES!M168,HEADER!S168,HEADER!R168)</f>
        <v>id: ,_x000D_titulo: "",_x000D_ubicacion: "",_x000D_precio: ,_x000D_tipo: "",_x000D_habitaciones: ,_x000D_banos: ,_x000D_area: ,_x000D_imagen: "1",</v>
      </c>
    </row>
    <row r="169" spans="1:21" customFormat="1" x14ac:dyDescent="0.25">
      <c r="A169" s="2" t="s">
        <v>48</v>
      </c>
      <c r="B169" s="3" t="s">
        <v>54</v>
      </c>
      <c r="C169" s="3" t="s">
        <v>55</v>
      </c>
      <c r="D169" s="2" t="s">
        <v>49</v>
      </c>
      <c r="E169" s="3" t="s">
        <v>56</v>
      </c>
      <c r="F169" s="2" t="s">
        <v>50</v>
      </c>
      <c r="G169" s="2" t="s">
        <v>51</v>
      </c>
      <c r="H169" s="2" t="s">
        <v>52</v>
      </c>
      <c r="I169" s="3" t="s">
        <v>57</v>
      </c>
      <c r="J169" s="2" t="s">
        <v>46</v>
      </c>
      <c r="K169" s="3" t="s">
        <v>46</v>
      </c>
      <c r="L169" s="3" t="s">
        <v>46</v>
      </c>
      <c r="M169" s="2" t="s">
        <v>46</v>
      </c>
      <c r="N169" s="3" t="s">
        <v>46</v>
      </c>
      <c r="O169" s="2" t="s">
        <v>46</v>
      </c>
      <c r="P169" s="2" t="s">
        <v>46</v>
      </c>
      <c r="Q169" s="2" t="s">
        <v>46</v>
      </c>
      <c r="R169" s="3" t="s">
        <v>46</v>
      </c>
      <c r="S169" s="8" t="str">
        <f t="shared" si="4"/>
        <v>"</v>
      </c>
      <c r="T169" s="8" t="str">
        <f t="shared" si="5"/>
        <v>_x000D_</v>
      </c>
      <c r="U169" s="5" t="str">
        <f>_xlfn.CONCAT(
HEADER!A169,DETALLES!A169,HEADER!J169,HEADER!T169,
HEADER!B169,HEADER!S169,DETALLES!B169,HEADER!S169,HEADER!K169,HEADER!T169,
HEADER!C169,HEADER!S169,DETALLES!C169,HEADER!S169,HEADER!K169,HEADER!T169,
HEADER!D169,DETALLES!D169,HEADER!J169,HEADER!T169,
HEADER!E169,HEADER!S169,DETALLES!E169,HEADER!S169,HEADER!K169,HEADER!T169,
HEADER!F169,DETALLES!F169,HEADER!O169,HEADER!T169,
HEADER!G169,DETALLES!G169,HEADER!P169,HEADER!T169,
HEADER!H169,DETALLES!H169,HEADER!Q169,HEADER!T169,
HEADER!I169,S169,DETALLES!J169,"1",DETALLES!M169,HEADER!S169,HEADER!R169)</f>
        <v>id: ,_x000D_titulo: "",_x000D_ubicacion: "",_x000D_precio: ,_x000D_tipo: "",_x000D_habitaciones: ,_x000D_banos: ,_x000D_area: ,_x000D_imagen: "1",</v>
      </c>
    </row>
    <row r="170" spans="1:21" customFormat="1" x14ac:dyDescent="0.25">
      <c r="A170" s="2" t="s">
        <v>48</v>
      </c>
      <c r="B170" s="3" t="s">
        <v>54</v>
      </c>
      <c r="C170" s="3" t="s">
        <v>55</v>
      </c>
      <c r="D170" s="2" t="s">
        <v>49</v>
      </c>
      <c r="E170" s="3" t="s">
        <v>56</v>
      </c>
      <c r="F170" s="2" t="s">
        <v>50</v>
      </c>
      <c r="G170" s="2" t="s">
        <v>51</v>
      </c>
      <c r="H170" s="2" t="s">
        <v>52</v>
      </c>
      <c r="I170" s="3" t="s">
        <v>57</v>
      </c>
      <c r="J170" s="2" t="s">
        <v>46</v>
      </c>
      <c r="K170" s="3" t="s">
        <v>46</v>
      </c>
      <c r="L170" s="3" t="s">
        <v>46</v>
      </c>
      <c r="M170" s="2" t="s">
        <v>46</v>
      </c>
      <c r="N170" s="3" t="s">
        <v>46</v>
      </c>
      <c r="O170" s="2" t="s">
        <v>46</v>
      </c>
      <c r="P170" s="2" t="s">
        <v>46</v>
      </c>
      <c r="Q170" s="2" t="s">
        <v>46</v>
      </c>
      <c r="R170" s="3" t="s">
        <v>46</v>
      </c>
      <c r="S170" s="8" t="str">
        <f t="shared" si="4"/>
        <v>"</v>
      </c>
      <c r="T170" s="8" t="str">
        <f t="shared" si="5"/>
        <v>_x000D_</v>
      </c>
      <c r="U170" s="5" t="str">
        <f>_xlfn.CONCAT(
HEADER!A170,DETALLES!A170,HEADER!J170,HEADER!T170,
HEADER!B170,HEADER!S170,DETALLES!B170,HEADER!S170,HEADER!K170,HEADER!T170,
HEADER!C170,HEADER!S170,DETALLES!C170,HEADER!S170,HEADER!K170,HEADER!T170,
HEADER!D170,DETALLES!D170,HEADER!J170,HEADER!T170,
HEADER!E170,HEADER!S170,DETALLES!E170,HEADER!S170,HEADER!K170,HEADER!T170,
HEADER!F170,DETALLES!F170,HEADER!O170,HEADER!T170,
HEADER!G170,DETALLES!G170,HEADER!P170,HEADER!T170,
HEADER!H170,DETALLES!H170,HEADER!Q170,HEADER!T170,
HEADER!I170,S170,DETALLES!J170,"1",DETALLES!M170,HEADER!S170,HEADER!R170)</f>
        <v>id: ,_x000D_titulo: "",_x000D_ubicacion: "",_x000D_precio: ,_x000D_tipo: "",_x000D_habitaciones: ,_x000D_banos: ,_x000D_area: ,_x000D_imagen: "1",</v>
      </c>
    </row>
    <row r="171" spans="1:21" customFormat="1" x14ac:dyDescent="0.25">
      <c r="A171" s="2" t="s">
        <v>48</v>
      </c>
      <c r="B171" s="3" t="s">
        <v>54</v>
      </c>
      <c r="C171" s="3" t="s">
        <v>55</v>
      </c>
      <c r="D171" s="2" t="s">
        <v>49</v>
      </c>
      <c r="E171" s="3" t="s">
        <v>56</v>
      </c>
      <c r="F171" s="2" t="s">
        <v>50</v>
      </c>
      <c r="G171" s="2" t="s">
        <v>51</v>
      </c>
      <c r="H171" s="2" t="s">
        <v>52</v>
      </c>
      <c r="I171" s="3" t="s">
        <v>57</v>
      </c>
      <c r="J171" s="2" t="s">
        <v>46</v>
      </c>
      <c r="K171" s="3" t="s">
        <v>46</v>
      </c>
      <c r="L171" s="3" t="s">
        <v>46</v>
      </c>
      <c r="M171" s="2" t="s">
        <v>46</v>
      </c>
      <c r="N171" s="3" t="s">
        <v>46</v>
      </c>
      <c r="O171" s="2" t="s">
        <v>46</v>
      </c>
      <c r="P171" s="2" t="s">
        <v>46</v>
      </c>
      <c r="Q171" s="2" t="s">
        <v>46</v>
      </c>
      <c r="R171" s="3" t="s">
        <v>46</v>
      </c>
      <c r="S171" s="8" t="str">
        <f t="shared" si="4"/>
        <v>"</v>
      </c>
      <c r="T171" s="8" t="str">
        <f t="shared" si="5"/>
        <v>_x000D_</v>
      </c>
      <c r="U171" s="5" t="str">
        <f>_xlfn.CONCAT(
HEADER!A171,DETALLES!A171,HEADER!J171,HEADER!T171,
HEADER!B171,HEADER!S171,DETALLES!B171,HEADER!S171,HEADER!K171,HEADER!T171,
HEADER!C171,HEADER!S171,DETALLES!C171,HEADER!S171,HEADER!K171,HEADER!T171,
HEADER!D171,DETALLES!D171,HEADER!J171,HEADER!T171,
HEADER!E171,HEADER!S171,DETALLES!E171,HEADER!S171,HEADER!K171,HEADER!T171,
HEADER!F171,DETALLES!F171,HEADER!O171,HEADER!T171,
HEADER!G171,DETALLES!G171,HEADER!P171,HEADER!T171,
HEADER!H171,DETALLES!H171,HEADER!Q171,HEADER!T171,
HEADER!I171,S171,DETALLES!J171,"1",DETALLES!M171,HEADER!S171,HEADER!R171)</f>
        <v>id: ,_x000D_titulo: "",_x000D_ubicacion: "",_x000D_precio: ,_x000D_tipo: "",_x000D_habitaciones: ,_x000D_banos: ,_x000D_area: ,_x000D_imagen: "1",</v>
      </c>
    </row>
    <row r="172" spans="1:21" customFormat="1" x14ac:dyDescent="0.25">
      <c r="A172" s="2" t="s">
        <v>48</v>
      </c>
      <c r="B172" s="3" t="s">
        <v>54</v>
      </c>
      <c r="C172" s="3" t="s">
        <v>55</v>
      </c>
      <c r="D172" s="2" t="s">
        <v>49</v>
      </c>
      <c r="E172" s="3" t="s">
        <v>56</v>
      </c>
      <c r="F172" s="2" t="s">
        <v>50</v>
      </c>
      <c r="G172" s="2" t="s">
        <v>51</v>
      </c>
      <c r="H172" s="2" t="s">
        <v>52</v>
      </c>
      <c r="I172" s="3" t="s">
        <v>57</v>
      </c>
      <c r="J172" s="2" t="s">
        <v>46</v>
      </c>
      <c r="K172" s="3" t="s">
        <v>46</v>
      </c>
      <c r="L172" s="3" t="s">
        <v>46</v>
      </c>
      <c r="M172" s="2" t="s">
        <v>46</v>
      </c>
      <c r="N172" s="3" t="s">
        <v>46</v>
      </c>
      <c r="O172" s="2" t="s">
        <v>46</v>
      </c>
      <c r="P172" s="2" t="s">
        <v>46</v>
      </c>
      <c r="Q172" s="2" t="s">
        <v>46</v>
      </c>
      <c r="R172" s="3" t="s">
        <v>46</v>
      </c>
      <c r="S172" s="8" t="str">
        <f t="shared" si="4"/>
        <v>"</v>
      </c>
      <c r="T172" s="8" t="str">
        <f t="shared" si="5"/>
        <v>_x000D_</v>
      </c>
      <c r="U172" s="5" t="str">
        <f>_xlfn.CONCAT(
HEADER!A172,DETALLES!A172,HEADER!J172,HEADER!T172,
HEADER!B172,HEADER!S172,DETALLES!B172,HEADER!S172,HEADER!K172,HEADER!T172,
HEADER!C172,HEADER!S172,DETALLES!C172,HEADER!S172,HEADER!K172,HEADER!T172,
HEADER!D172,DETALLES!D172,HEADER!J172,HEADER!T172,
HEADER!E172,HEADER!S172,DETALLES!E172,HEADER!S172,HEADER!K172,HEADER!T172,
HEADER!F172,DETALLES!F172,HEADER!O172,HEADER!T172,
HEADER!G172,DETALLES!G172,HEADER!P172,HEADER!T172,
HEADER!H172,DETALLES!H172,HEADER!Q172,HEADER!T172,
HEADER!I172,S172,DETALLES!J172,"1",DETALLES!M172,HEADER!S172,HEADER!R172)</f>
        <v>id: ,_x000D_titulo: "",_x000D_ubicacion: "",_x000D_precio: ,_x000D_tipo: "",_x000D_habitaciones: ,_x000D_banos: ,_x000D_area: ,_x000D_imagen: "1",</v>
      </c>
    </row>
    <row r="173" spans="1:21" customFormat="1" x14ac:dyDescent="0.25">
      <c r="A173" s="2" t="s">
        <v>48</v>
      </c>
      <c r="B173" s="3" t="s">
        <v>54</v>
      </c>
      <c r="C173" s="3" t="s">
        <v>55</v>
      </c>
      <c r="D173" s="2" t="s">
        <v>49</v>
      </c>
      <c r="E173" s="3" t="s">
        <v>56</v>
      </c>
      <c r="F173" s="2" t="s">
        <v>50</v>
      </c>
      <c r="G173" s="2" t="s">
        <v>51</v>
      </c>
      <c r="H173" s="2" t="s">
        <v>52</v>
      </c>
      <c r="I173" s="3" t="s">
        <v>57</v>
      </c>
      <c r="J173" s="2" t="s">
        <v>46</v>
      </c>
      <c r="K173" s="3" t="s">
        <v>46</v>
      </c>
      <c r="L173" s="3" t="s">
        <v>46</v>
      </c>
      <c r="M173" s="2" t="s">
        <v>46</v>
      </c>
      <c r="N173" s="3" t="s">
        <v>46</v>
      </c>
      <c r="O173" s="2" t="s">
        <v>46</v>
      </c>
      <c r="P173" s="2" t="s">
        <v>46</v>
      </c>
      <c r="Q173" s="2" t="s">
        <v>46</v>
      </c>
      <c r="R173" s="3" t="s">
        <v>46</v>
      </c>
      <c r="S173" s="8" t="str">
        <f t="shared" si="4"/>
        <v>"</v>
      </c>
      <c r="T173" s="8" t="str">
        <f t="shared" si="5"/>
        <v>_x000D_</v>
      </c>
      <c r="U173" s="5" t="str">
        <f>_xlfn.CONCAT(
HEADER!A173,DETALLES!A173,HEADER!J173,HEADER!T173,
HEADER!B173,HEADER!S173,DETALLES!B173,HEADER!S173,HEADER!K173,HEADER!T173,
HEADER!C173,HEADER!S173,DETALLES!C173,HEADER!S173,HEADER!K173,HEADER!T173,
HEADER!D173,DETALLES!D173,HEADER!J173,HEADER!T173,
HEADER!E173,HEADER!S173,DETALLES!E173,HEADER!S173,HEADER!K173,HEADER!T173,
HEADER!F173,DETALLES!F173,HEADER!O173,HEADER!T173,
HEADER!G173,DETALLES!G173,HEADER!P173,HEADER!T173,
HEADER!H173,DETALLES!H173,HEADER!Q173,HEADER!T173,
HEADER!I173,S173,DETALLES!J173,"1",DETALLES!M173,HEADER!S173,HEADER!R173)</f>
        <v>id: ,_x000D_titulo: "",_x000D_ubicacion: "",_x000D_precio: ,_x000D_tipo: "",_x000D_habitaciones: ,_x000D_banos: ,_x000D_area: ,_x000D_imagen: "1",</v>
      </c>
    </row>
    <row r="174" spans="1:21" customFormat="1" x14ac:dyDescent="0.25">
      <c r="A174" s="2" t="s">
        <v>48</v>
      </c>
      <c r="B174" s="3" t="s">
        <v>54</v>
      </c>
      <c r="C174" s="3" t="s">
        <v>55</v>
      </c>
      <c r="D174" s="2" t="s">
        <v>49</v>
      </c>
      <c r="E174" s="3" t="s">
        <v>56</v>
      </c>
      <c r="F174" s="2" t="s">
        <v>50</v>
      </c>
      <c r="G174" s="2" t="s">
        <v>51</v>
      </c>
      <c r="H174" s="2" t="s">
        <v>52</v>
      </c>
      <c r="I174" s="3" t="s">
        <v>57</v>
      </c>
      <c r="J174" s="2" t="s">
        <v>46</v>
      </c>
      <c r="K174" s="3" t="s">
        <v>46</v>
      </c>
      <c r="L174" s="3" t="s">
        <v>46</v>
      </c>
      <c r="M174" s="2" t="s">
        <v>46</v>
      </c>
      <c r="N174" s="3" t="s">
        <v>46</v>
      </c>
      <c r="O174" s="2" t="s">
        <v>46</v>
      </c>
      <c r="P174" s="2" t="s">
        <v>46</v>
      </c>
      <c r="Q174" s="2" t="s">
        <v>46</v>
      </c>
      <c r="R174" s="3" t="s">
        <v>46</v>
      </c>
      <c r="S174" s="8" t="str">
        <f t="shared" si="4"/>
        <v>"</v>
      </c>
      <c r="T174" s="8" t="str">
        <f t="shared" si="5"/>
        <v>_x000D_</v>
      </c>
      <c r="U174" s="5" t="str">
        <f>_xlfn.CONCAT(
HEADER!A174,DETALLES!A174,HEADER!J174,HEADER!T174,
HEADER!B174,HEADER!S174,DETALLES!B174,HEADER!S174,HEADER!K174,HEADER!T174,
HEADER!C174,HEADER!S174,DETALLES!C174,HEADER!S174,HEADER!K174,HEADER!T174,
HEADER!D174,DETALLES!D174,HEADER!J174,HEADER!T174,
HEADER!E174,HEADER!S174,DETALLES!E174,HEADER!S174,HEADER!K174,HEADER!T174,
HEADER!F174,DETALLES!F174,HEADER!O174,HEADER!T174,
HEADER!G174,DETALLES!G174,HEADER!P174,HEADER!T174,
HEADER!H174,DETALLES!H174,HEADER!Q174,HEADER!T174,
HEADER!I174,S174,DETALLES!J174,"1",DETALLES!M174,HEADER!S174,HEADER!R174)</f>
        <v>id: ,_x000D_titulo: "",_x000D_ubicacion: "",_x000D_precio: ,_x000D_tipo: "",_x000D_habitaciones: ,_x000D_banos: ,_x000D_area: ,_x000D_imagen: "1",</v>
      </c>
    </row>
    <row r="175" spans="1:21" customFormat="1" x14ac:dyDescent="0.25">
      <c r="A175" s="2" t="s">
        <v>48</v>
      </c>
      <c r="B175" s="3" t="s">
        <v>54</v>
      </c>
      <c r="C175" s="3" t="s">
        <v>55</v>
      </c>
      <c r="D175" s="2" t="s">
        <v>49</v>
      </c>
      <c r="E175" s="3" t="s">
        <v>56</v>
      </c>
      <c r="F175" s="2" t="s">
        <v>50</v>
      </c>
      <c r="G175" s="2" t="s">
        <v>51</v>
      </c>
      <c r="H175" s="2" t="s">
        <v>52</v>
      </c>
      <c r="I175" s="3" t="s">
        <v>57</v>
      </c>
      <c r="J175" s="2" t="s">
        <v>46</v>
      </c>
      <c r="K175" s="3" t="s">
        <v>46</v>
      </c>
      <c r="L175" s="3" t="s">
        <v>46</v>
      </c>
      <c r="M175" s="2" t="s">
        <v>46</v>
      </c>
      <c r="N175" s="3" t="s">
        <v>46</v>
      </c>
      <c r="O175" s="2" t="s">
        <v>46</v>
      </c>
      <c r="P175" s="2" t="s">
        <v>46</v>
      </c>
      <c r="Q175" s="2" t="s">
        <v>46</v>
      </c>
      <c r="R175" s="3" t="s">
        <v>46</v>
      </c>
      <c r="S175" s="8" t="str">
        <f t="shared" si="4"/>
        <v>"</v>
      </c>
      <c r="T175" s="8" t="str">
        <f t="shared" si="5"/>
        <v>_x000D_</v>
      </c>
      <c r="U175" s="5" t="str">
        <f>_xlfn.CONCAT(
HEADER!A175,DETALLES!A175,HEADER!J175,HEADER!T175,
HEADER!B175,HEADER!S175,DETALLES!B175,HEADER!S175,HEADER!K175,HEADER!T175,
HEADER!C175,HEADER!S175,DETALLES!C175,HEADER!S175,HEADER!K175,HEADER!T175,
HEADER!D175,DETALLES!D175,HEADER!J175,HEADER!T175,
HEADER!E175,HEADER!S175,DETALLES!E175,HEADER!S175,HEADER!K175,HEADER!T175,
HEADER!F175,DETALLES!F175,HEADER!O175,HEADER!T175,
HEADER!G175,DETALLES!G175,HEADER!P175,HEADER!T175,
HEADER!H175,DETALLES!H175,HEADER!Q175,HEADER!T175,
HEADER!I175,S175,DETALLES!J175,"1",DETALLES!M175,HEADER!S175,HEADER!R175)</f>
        <v>id: ,_x000D_titulo: "",_x000D_ubicacion: "",_x000D_precio: ,_x000D_tipo: "",_x000D_habitaciones: ,_x000D_banos: ,_x000D_area: ,_x000D_imagen: "1",</v>
      </c>
    </row>
    <row r="176" spans="1:21" customFormat="1" x14ac:dyDescent="0.25">
      <c r="A176" s="2" t="s">
        <v>48</v>
      </c>
      <c r="B176" s="3" t="s">
        <v>54</v>
      </c>
      <c r="C176" s="3" t="s">
        <v>55</v>
      </c>
      <c r="D176" s="2" t="s">
        <v>49</v>
      </c>
      <c r="E176" s="3" t="s">
        <v>56</v>
      </c>
      <c r="F176" s="2" t="s">
        <v>50</v>
      </c>
      <c r="G176" s="2" t="s">
        <v>51</v>
      </c>
      <c r="H176" s="2" t="s">
        <v>52</v>
      </c>
      <c r="I176" s="3" t="s">
        <v>57</v>
      </c>
      <c r="J176" s="2" t="s">
        <v>46</v>
      </c>
      <c r="K176" s="3" t="s">
        <v>46</v>
      </c>
      <c r="L176" s="3" t="s">
        <v>46</v>
      </c>
      <c r="M176" s="2" t="s">
        <v>46</v>
      </c>
      <c r="N176" s="3" t="s">
        <v>46</v>
      </c>
      <c r="O176" s="2" t="s">
        <v>46</v>
      </c>
      <c r="P176" s="2" t="s">
        <v>46</v>
      </c>
      <c r="Q176" s="2" t="s">
        <v>46</v>
      </c>
      <c r="R176" s="3" t="s">
        <v>46</v>
      </c>
      <c r="S176" s="8" t="str">
        <f t="shared" si="4"/>
        <v>"</v>
      </c>
      <c r="T176" s="8" t="str">
        <f t="shared" si="5"/>
        <v>_x000D_</v>
      </c>
      <c r="U176" s="5" t="str">
        <f>_xlfn.CONCAT(
HEADER!A176,DETALLES!A176,HEADER!J176,HEADER!T176,
HEADER!B176,HEADER!S176,DETALLES!B176,HEADER!S176,HEADER!K176,HEADER!T176,
HEADER!C176,HEADER!S176,DETALLES!C176,HEADER!S176,HEADER!K176,HEADER!T176,
HEADER!D176,DETALLES!D176,HEADER!J176,HEADER!T176,
HEADER!E176,HEADER!S176,DETALLES!E176,HEADER!S176,HEADER!K176,HEADER!T176,
HEADER!F176,DETALLES!F176,HEADER!O176,HEADER!T176,
HEADER!G176,DETALLES!G176,HEADER!P176,HEADER!T176,
HEADER!H176,DETALLES!H176,HEADER!Q176,HEADER!T176,
HEADER!I176,S176,DETALLES!J176,"1",DETALLES!M176,HEADER!S176,HEADER!R176)</f>
        <v>id: ,_x000D_titulo: "",_x000D_ubicacion: "",_x000D_precio: ,_x000D_tipo: "",_x000D_habitaciones: ,_x000D_banos: ,_x000D_area: ,_x000D_imagen: "1",</v>
      </c>
    </row>
    <row r="177" spans="1:21" customFormat="1" x14ac:dyDescent="0.25">
      <c r="A177" s="2" t="s">
        <v>48</v>
      </c>
      <c r="B177" s="3" t="s">
        <v>54</v>
      </c>
      <c r="C177" s="3" t="s">
        <v>55</v>
      </c>
      <c r="D177" s="2" t="s">
        <v>49</v>
      </c>
      <c r="E177" s="3" t="s">
        <v>56</v>
      </c>
      <c r="F177" s="2" t="s">
        <v>50</v>
      </c>
      <c r="G177" s="2" t="s">
        <v>51</v>
      </c>
      <c r="H177" s="2" t="s">
        <v>52</v>
      </c>
      <c r="I177" s="3" t="s">
        <v>57</v>
      </c>
      <c r="J177" s="2" t="s">
        <v>46</v>
      </c>
      <c r="K177" s="3" t="s">
        <v>46</v>
      </c>
      <c r="L177" s="3" t="s">
        <v>46</v>
      </c>
      <c r="M177" s="2" t="s">
        <v>46</v>
      </c>
      <c r="N177" s="3" t="s">
        <v>46</v>
      </c>
      <c r="O177" s="2" t="s">
        <v>46</v>
      </c>
      <c r="P177" s="2" t="s">
        <v>46</v>
      </c>
      <c r="Q177" s="2" t="s">
        <v>46</v>
      </c>
      <c r="R177" s="3" t="s">
        <v>46</v>
      </c>
      <c r="S177" s="8" t="str">
        <f t="shared" si="4"/>
        <v>"</v>
      </c>
      <c r="T177" s="8" t="str">
        <f t="shared" si="5"/>
        <v>_x000D_</v>
      </c>
      <c r="U177" s="5" t="str">
        <f>_xlfn.CONCAT(
HEADER!A177,DETALLES!A177,HEADER!J177,HEADER!T177,
HEADER!B177,HEADER!S177,DETALLES!B177,HEADER!S177,HEADER!K177,HEADER!T177,
HEADER!C177,HEADER!S177,DETALLES!C177,HEADER!S177,HEADER!K177,HEADER!T177,
HEADER!D177,DETALLES!D177,HEADER!J177,HEADER!T177,
HEADER!E177,HEADER!S177,DETALLES!E177,HEADER!S177,HEADER!K177,HEADER!T177,
HEADER!F177,DETALLES!F177,HEADER!O177,HEADER!T177,
HEADER!G177,DETALLES!G177,HEADER!P177,HEADER!T177,
HEADER!H177,DETALLES!H177,HEADER!Q177,HEADER!T177,
HEADER!I177,S177,DETALLES!J177,"1",DETALLES!M177,HEADER!S177,HEADER!R177)</f>
        <v>id: ,_x000D_titulo: "",_x000D_ubicacion: "",_x000D_precio: ,_x000D_tipo: "",_x000D_habitaciones: ,_x000D_banos: ,_x000D_area: ,_x000D_imagen: "1",</v>
      </c>
    </row>
    <row r="178" spans="1:21" customFormat="1" x14ac:dyDescent="0.25">
      <c r="A178" s="2" t="s">
        <v>48</v>
      </c>
      <c r="B178" s="3" t="s">
        <v>54</v>
      </c>
      <c r="C178" s="3" t="s">
        <v>55</v>
      </c>
      <c r="D178" s="2" t="s">
        <v>49</v>
      </c>
      <c r="E178" s="3" t="s">
        <v>56</v>
      </c>
      <c r="F178" s="2" t="s">
        <v>50</v>
      </c>
      <c r="G178" s="2" t="s">
        <v>51</v>
      </c>
      <c r="H178" s="2" t="s">
        <v>52</v>
      </c>
      <c r="I178" s="3" t="s">
        <v>57</v>
      </c>
      <c r="J178" s="2" t="s">
        <v>46</v>
      </c>
      <c r="K178" s="3" t="s">
        <v>46</v>
      </c>
      <c r="L178" s="3" t="s">
        <v>46</v>
      </c>
      <c r="M178" s="2" t="s">
        <v>46</v>
      </c>
      <c r="N178" s="3" t="s">
        <v>46</v>
      </c>
      <c r="O178" s="2" t="s">
        <v>46</v>
      </c>
      <c r="P178" s="2" t="s">
        <v>46</v>
      </c>
      <c r="Q178" s="2" t="s">
        <v>46</v>
      </c>
      <c r="R178" s="3" t="s">
        <v>46</v>
      </c>
      <c r="S178" s="8" t="str">
        <f t="shared" si="4"/>
        <v>"</v>
      </c>
      <c r="T178" s="8" t="str">
        <f t="shared" si="5"/>
        <v>_x000D_</v>
      </c>
      <c r="U178" s="5" t="str">
        <f>_xlfn.CONCAT(
HEADER!A178,DETALLES!A178,HEADER!J178,HEADER!T178,
HEADER!B178,HEADER!S178,DETALLES!B178,HEADER!S178,HEADER!K178,HEADER!T178,
HEADER!C178,HEADER!S178,DETALLES!C178,HEADER!S178,HEADER!K178,HEADER!T178,
HEADER!D178,DETALLES!D178,HEADER!J178,HEADER!T178,
HEADER!E178,HEADER!S178,DETALLES!E178,HEADER!S178,HEADER!K178,HEADER!T178,
HEADER!F178,DETALLES!F178,HEADER!O178,HEADER!T178,
HEADER!G178,DETALLES!G178,HEADER!P178,HEADER!T178,
HEADER!H178,DETALLES!H178,HEADER!Q178,HEADER!T178,
HEADER!I178,S178,DETALLES!J178,"1",DETALLES!M178,HEADER!S178,HEADER!R178)</f>
        <v>id: ,_x000D_titulo: "",_x000D_ubicacion: "",_x000D_precio: ,_x000D_tipo: "",_x000D_habitaciones: ,_x000D_banos: ,_x000D_area: ,_x000D_imagen: "1",</v>
      </c>
    </row>
    <row r="179" spans="1:21" customFormat="1" x14ac:dyDescent="0.25">
      <c r="A179" s="2" t="s">
        <v>48</v>
      </c>
      <c r="B179" s="3" t="s">
        <v>54</v>
      </c>
      <c r="C179" s="3" t="s">
        <v>55</v>
      </c>
      <c r="D179" s="2" t="s">
        <v>49</v>
      </c>
      <c r="E179" s="3" t="s">
        <v>56</v>
      </c>
      <c r="F179" s="2" t="s">
        <v>50</v>
      </c>
      <c r="G179" s="2" t="s">
        <v>51</v>
      </c>
      <c r="H179" s="2" t="s">
        <v>52</v>
      </c>
      <c r="I179" s="3" t="s">
        <v>57</v>
      </c>
      <c r="J179" s="2" t="s">
        <v>46</v>
      </c>
      <c r="K179" s="3" t="s">
        <v>46</v>
      </c>
      <c r="L179" s="3" t="s">
        <v>46</v>
      </c>
      <c r="M179" s="2" t="s">
        <v>46</v>
      </c>
      <c r="N179" s="3" t="s">
        <v>46</v>
      </c>
      <c r="O179" s="2" t="s">
        <v>46</v>
      </c>
      <c r="P179" s="2" t="s">
        <v>46</v>
      </c>
      <c r="Q179" s="2" t="s">
        <v>46</v>
      </c>
      <c r="R179" s="3" t="s">
        <v>46</v>
      </c>
      <c r="S179" s="8" t="str">
        <f t="shared" si="4"/>
        <v>"</v>
      </c>
      <c r="T179" s="8" t="str">
        <f t="shared" si="5"/>
        <v>_x000D_</v>
      </c>
      <c r="U179" s="5" t="str">
        <f>_xlfn.CONCAT(
HEADER!A179,DETALLES!A179,HEADER!J179,HEADER!T179,
HEADER!B179,HEADER!S179,DETALLES!B179,HEADER!S179,HEADER!K179,HEADER!T179,
HEADER!C179,HEADER!S179,DETALLES!C179,HEADER!S179,HEADER!K179,HEADER!T179,
HEADER!D179,DETALLES!D179,HEADER!J179,HEADER!T179,
HEADER!E179,HEADER!S179,DETALLES!E179,HEADER!S179,HEADER!K179,HEADER!T179,
HEADER!F179,DETALLES!F179,HEADER!O179,HEADER!T179,
HEADER!G179,DETALLES!G179,HEADER!P179,HEADER!T179,
HEADER!H179,DETALLES!H179,HEADER!Q179,HEADER!T179,
HEADER!I179,S179,DETALLES!J179,"1",DETALLES!M179,HEADER!S179,HEADER!R179)</f>
        <v>id: ,_x000D_titulo: "",_x000D_ubicacion: "",_x000D_precio: ,_x000D_tipo: "",_x000D_habitaciones: ,_x000D_banos: ,_x000D_area: ,_x000D_imagen: "1",</v>
      </c>
    </row>
    <row r="180" spans="1:21" customFormat="1" x14ac:dyDescent="0.25">
      <c r="A180" s="2" t="s">
        <v>48</v>
      </c>
      <c r="B180" s="3" t="s">
        <v>54</v>
      </c>
      <c r="C180" s="3" t="s">
        <v>55</v>
      </c>
      <c r="D180" s="2" t="s">
        <v>49</v>
      </c>
      <c r="E180" s="3" t="s">
        <v>56</v>
      </c>
      <c r="F180" s="2" t="s">
        <v>50</v>
      </c>
      <c r="G180" s="2" t="s">
        <v>51</v>
      </c>
      <c r="H180" s="2" t="s">
        <v>52</v>
      </c>
      <c r="I180" s="3" t="s">
        <v>57</v>
      </c>
      <c r="J180" s="2" t="s">
        <v>46</v>
      </c>
      <c r="K180" s="3" t="s">
        <v>46</v>
      </c>
      <c r="L180" s="3" t="s">
        <v>46</v>
      </c>
      <c r="M180" s="2" t="s">
        <v>46</v>
      </c>
      <c r="N180" s="3" t="s">
        <v>46</v>
      </c>
      <c r="O180" s="2" t="s">
        <v>46</v>
      </c>
      <c r="P180" s="2" t="s">
        <v>46</v>
      </c>
      <c r="Q180" s="2" t="s">
        <v>46</v>
      </c>
      <c r="R180" s="3" t="s">
        <v>46</v>
      </c>
      <c r="S180" s="8" t="str">
        <f t="shared" si="4"/>
        <v>"</v>
      </c>
      <c r="T180" s="8" t="str">
        <f t="shared" si="5"/>
        <v>_x000D_</v>
      </c>
      <c r="U180" s="5" t="str">
        <f>_xlfn.CONCAT(
HEADER!A180,DETALLES!A180,HEADER!J180,HEADER!T180,
HEADER!B180,HEADER!S180,DETALLES!B180,HEADER!S180,HEADER!K180,HEADER!T180,
HEADER!C180,HEADER!S180,DETALLES!C180,HEADER!S180,HEADER!K180,HEADER!T180,
HEADER!D180,DETALLES!D180,HEADER!J180,HEADER!T180,
HEADER!E180,HEADER!S180,DETALLES!E180,HEADER!S180,HEADER!K180,HEADER!T180,
HEADER!F180,DETALLES!F180,HEADER!O180,HEADER!T180,
HEADER!G180,DETALLES!G180,HEADER!P180,HEADER!T180,
HEADER!H180,DETALLES!H180,HEADER!Q180,HEADER!T180,
HEADER!I180,S180,DETALLES!J180,"1",DETALLES!M180,HEADER!S180,HEADER!R180)</f>
        <v>id: ,_x000D_titulo: "",_x000D_ubicacion: "",_x000D_precio: ,_x000D_tipo: "",_x000D_habitaciones: ,_x000D_banos: ,_x000D_area: ,_x000D_imagen: "1",</v>
      </c>
    </row>
    <row r="181" spans="1:21" customFormat="1" x14ac:dyDescent="0.25">
      <c r="A181" s="2" t="s">
        <v>48</v>
      </c>
      <c r="B181" s="3" t="s">
        <v>54</v>
      </c>
      <c r="C181" s="3" t="s">
        <v>55</v>
      </c>
      <c r="D181" s="2" t="s">
        <v>49</v>
      </c>
      <c r="E181" s="3" t="s">
        <v>56</v>
      </c>
      <c r="F181" s="2" t="s">
        <v>50</v>
      </c>
      <c r="G181" s="2" t="s">
        <v>51</v>
      </c>
      <c r="H181" s="2" t="s">
        <v>52</v>
      </c>
      <c r="I181" s="3" t="s">
        <v>57</v>
      </c>
      <c r="J181" s="2" t="s">
        <v>46</v>
      </c>
      <c r="K181" s="3" t="s">
        <v>46</v>
      </c>
      <c r="L181" s="3" t="s">
        <v>46</v>
      </c>
      <c r="M181" s="2" t="s">
        <v>46</v>
      </c>
      <c r="N181" s="3" t="s">
        <v>46</v>
      </c>
      <c r="O181" s="2" t="s">
        <v>46</v>
      </c>
      <c r="P181" s="2" t="s">
        <v>46</v>
      </c>
      <c r="Q181" s="2" t="s">
        <v>46</v>
      </c>
      <c r="R181" s="3" t="s">
        <v>46</v>
      </c>
      <c r="S181" s="8" t="str">
        <f t="shared" si="4"/>
        <v>"</v>
      </c>
      <c r="T181" s="8" t="str">
        <f t="shared" si="5"/>
        <v>_x000D_</v>
      </c>
      <c r="U181" s="5" t="str">
        <f>_xlfn.CONCAT(
HEADER!A181,DETALLES!A181,HEADER!J181,HEADER!T181,
HEADER!B181,HEADER!S181,DETALLES!B181,HEADER!S181,HEADER!K181,HEADER!T181,
HEADER!C181,HEADER!S181,DETALLES!C181,HEADER!S181,HEADER!K181,HEADER!T181,
HEADER!D181,DETALLES!D181,HEADER!J181,HEADER!T181,
HEADER!E181,HEADER!S181,DETALLES!E181,HEADER!S181,HEADER!K181,HEADER!T181,
HEADER!F181,DETALLES!F181,HEADER!O181,HEADER!T181,
HEADER!G181,DETALLES!G181,HEADER!P181,HEADER!T181,
HEADER!H181,DETALLES!H181,HEADER!Q181,HEADER!T181,
HEADER!I181,S181,DETALLES!J181,"1",DETALLES!M181,HEADER!S181,HEADER!R181)</f>
        <v>id: ,_x000D_titulo: "",_x000D_ubicacion: "",_x000D_precio: ,_x000D_tipo: "",_x000D_habitaciones: ,_x000D_banos: ,_x000D_area: ,_x000D_imagen: "1",</v>
      </c>
    </row>
    <row r="182" spans="1:21" customFormat="1" x14ac:dyDescent="0.25">
      <c r="A182" s="2" t="s">
        <v>48</v>
      </c>
      <c r="B182" s="3" t="s">
        <v>54</v>
      </c>
      <c r="C182" s="3" t="s">
        <v>55</v>
      </c>
      <c r="D182" s="2" t="s">
        <v>49</v>
      </c>
      <c r="E182" s="3" t="s">
        <v>56</v>
      </c>
      <c r="F182" s="2" t="s">
        <v>50</v>
      </c>
      <c r="G182" s="2" t="s">
        <v>51</v>
      </c>
      <c r="H182" s="2" t="s">
        <v>52</v>
      </c>
      <c r="I182" s="3" t="s">
        <v>57</v>
      </c>
      <c r="J182" s="2" t="s">
        <v>46</v>
      </c>
      <c r="K182" s="3" t="s">
        <v>46</v>
      </c>
      <c r="L182" s="3" t="s">
        <v>46</v>
      </c>
      <c r="M182" s="2" t="s">
        <v>46</v>
      </c>
      <c r="N182" s="3" t="s">
        <v>46</v>
      </c>
      <c r="O182" s="2" t="s">
        <v>46</v>
      </c>
      <c r="P182" s="2" t="s">
        <v>46</v>
      </c>
      <c r="Q182" s="2" t="s">
        <v>46</v>
      </c>
      <c r="R182" s="3" t="s">
        <v>46</v>
      </c>
      <c r="S182" s="8" t="str">
        <f t="shared" si="4"/>
        <v>"</v>
      </c>
      <c r="T182" s="8" t="str">
        <f t="shared" si="5"/>
        <v>_x000D_</v>
      </c>
      <c r="U182" s="5" t="str">
        <f>_xlfn.CONCAT(
HEADER!A182,DETALLES!A182,HEADER!J182,HEADER!T182,
HEADER!B182,HEADER!S182,DETALLES!B182,HEADER!S182,HEADER!K182,HEADER!T182,
HEADER!C182,HEADER!S182,DETALLES!C182,HEADER!S182,HEADER!K182,HEADER!T182,
HEADER!D182,DETALLES!D182,HEADER!J182,HEADER!T182,
HEADER!E182,HEADER!S182,DETALLES!E182,HEADER!S182,HEADER!K182,HEADER!T182,
HEADER!F182,DETALLES!F182,HEADER!O182,HEADER!T182,
HEADER!G182,DETALLES!G182,HEADER!P182,HEADER!T182,
HEADER!H182,DETALLES!H182,HEADER!Q182,HEADER!T182,
HEADER!I182,S182,DETALLES!J182,"1",DETALLES!M182,HEADER!S182,HEADER!R182)</f>
        <v>id: ,_x000D_titulo: "",_x000D_ubicacion: "",_x000D_precio: ,_x000D_tipo: "",_x000D_habitaciones: ,_x000D_banos: ,_x000D_area: ,_x000D_imagen: "1",</v>
      </c>
    </row>
    <row r="183" spans="1:21" customFormat="1" x14ac:dyDescent="0.25">
      <c r="A183" s="2" t="s">
        <v>48</v>
      </c>
      <c r="B183" s="3" t="s">
        <v>54</v>
      </c>
      <c r="C183" s="3" t="s">
        <v>55</v>
      </c>
      <c r="D183" s="2" t="s">
        <v>49</v>
      </c>
      <c r="E183" s="3" t="s">
        <v>56</v>
      </c>
      <c r="F183" s="2" t="s">
        <v>50</v>
      </c>
      <c r="G183" s="2" t="s">
        <v>51</v>
      </c>
      <c r="H183" s="2" t="s">
        <v>52</v>
      </c>
      <c r="I183" s="3" t="s">
        <v>57</v>
      </c>
      <c r="J183" s="2" t="s">
        <v>46</v>
      </c>
      <c r="K183" s="3" t="s">
        <v>46</v>
      </c>
      <c r="L183" s="3" t="s">
        <v>46</v>
      </c>
      <c r="M183" s="2" t="s">
        <v>46</v>
      </c>
      <c r="N183" s="3" t="s">
        <v>46</v>
      </c>
      <c r="O183" s="2" t="s">
        <v>46</v>
      </c>
      <c r="P183" s="2" t="s">
        <v>46</v>
      </c>
      <c r="Q183" s="2" t="s">
        <v>46</v>
      </c>
      <c r="R183" s="3" t="s">
        <v>46</v>
      </c>
      <c r="S183" s="8" t="str">
        <f t="shared" si="4"/>
        <v>"</v>
      </c>
      <c r="T183" s="8" t="str">
        <f t="shared" si="5"/>
        <v>_x000D_</v>
      </c>
      <c r="U183" s="5" t="str">
        <f>_xlfn.CONCAT(
HEADER!A183,DETALLES!A183,HEADER!J183,HEADER!T183,
HEADER!B183,HEADER!S183,DETALLES!B183,HEADER!S183,HEADER!K183,HEADER!T183,
HEADER!C183,HEADER!S183,DETALLES!C183,HEADER!S183,HEADER!K183,HEADER!T183,
HEADER!D183,DETALLES!D183,HEADER!J183,HEADER!T183,
HEADER!E183,HEADER!S183,DETALLES!E183,HEADER!S183,HEADER!K183,HEADER!T183,
HEADER!F183,DETALLES!F183,HEADER!O183,HEADER!T183,
HEADER!G183,DETALLES!G183,HEADER!P183,HEADER!T183,
HEADER!H183,DETALLES!H183,HEADER!Q183,HEADER!T183,
HEADER!I183,S183,DETALLES!J183,"1",DETALLES!M183,HEADER!S183,HEADER!R183)</f>
        <v>id: ,_x000D_titulo: "",_x000D_ubicacion: "",_x000D_precio: ,_x000D_tipo: "",_x000D_habitaciones: ,_x000D_banos: ,_x000D_area: ,_x000D_imagen: "1",</v>
      </c>
    </row>
    <row r="184" spans="1:21" customFormat="1" x14ac:dyDescent="0.25">
      <c r="A184" s="2" t="s">
        <v>48</v>
      </c>
      <c r="B184" s="3" t="s">
        <v>54</v>
      </c>
      <c r="C184" s="3" t="s">
        <v>55</v>
      </c>
      <c r="D184" s="2" t="s">
        <v>49</v>
      </c>
      <c r="E184" s="3" t="s">
        <v>56</v>
      </c>
      <c r="F184" s="2" t="s">
        <v>50</v>
      </c>
      <c r="G184" s="2" t="s">
        <v>51</v>
      </c>
      <c r="H184" s="2" t="s">
        <v>52</v>
      </c>
      <c r="I184" s="3" t="s">
        <v>57</v>
      </c>
      <c r="J184" s="2" t="s">
        <v>46</v>
      </c>
      <c r="K184" s="3" t="s">
        <v>46</v>
      </c>
      <c r="L184" s="3" t="s">
        <v>46</v>
      </c>
      <c r="M184" s="2" t="s">
        <v>46</v>
      </c>
      <c r="N184" s="3" t="s">
        <v>46</v>
      </c>
      <c r="O184" s="2" t="s">
        <v>46</v>
      </c>
      <c r="P184" s="2" t="s">
        <v>46</v>
      </c>
      <c r="Q184" s="2" t="s">
        <v>46</v>
      </c>
      <c r="R184" s="3" t="s">
        <v>46</v>
      </c>
      <c r="S184" s="8" t="str">
        <f t="shared" si="4"/>
        <v>"</v>
      </c>
      <c r="T184" s="8" t="str">
        <f t="shared" si="5"/>
        <v>_x000D_</v>
      </c>
      <c r="U184" s="5" t="str">
        <f>_xlfn.CONCAT(
HEADER!A184,DETALLES!A184,HEADER!J184,HEADER!T184,
HEADER!B184,HEADER!S184,DETALLES!B184,HEADER!S184,HEADER!K184,HEADER!T184,
HEADER!C184,HEADER!S184,DETALLES!C184,HEADER!S184,HEADER!K184,HEADER!T184,
HEADER!D184,DETALLES!D184,HEADER!J184,HEADER!T184,
HEADER!E184,HEADER!S184,DETALLES!E184,HEADER!S184,HEADER!K184,HEADER!T184,
HEADER!F184,DETALLES!F184,HEADER!O184,HEADER!T184,
HEADER!G184,DETALLES!G184,HEADER!P184,HEADER!T184,
HEADER!H184,DETALLES!H184,HEADER!Q184,HEADER!T184,
HEADER!I184,S184,DETALLES!J184,"1",DETALLES!M184,HEADER!S184,HEADER!R184)</f>
        <v>id: ,_x000D_titulo: "",_x000D_ubicacion: "",_x000D_precio: ,_x000D_tipo: "",_x000D_habitaciones: ,_x000D_banos: ,_x000D_area: ,_x000D_imagen: "1",</v>
      </c>
    </row>
    <row r="185" spans="1:21" customFormat="1" x14ac:dyDescent="0.25">
      <c r="A185" s="2" t="s">
        <v>48</v>
      </c>
      <c r="B185" s="3" t="s">
        <v>54</v>
      </c>
      <c r="C185" s="3" t="s">
        <v>55</v>
      </c>
      <c r="D185" s="2" t="s">
        <v>49</v>
      </c>
      <c r="E185" s="3" t="s">
        <v>56</v>
      </c>
      <c r="F185" s="2" t="s">
        <v>50</v>
      </c>
      <c r="G185" s="2" t="s">
        <v>51</v>
      </c>
      <c r="H185" s="2" t="s">
        <v>52</v>
      </c>
      <c r="I185" s="3" t="s">
        <v>57</v>
      </c>
      <c r="J185" s="2" t="s">
        <v>46</v>
      </c>
      <c r="K185" s="3" t="s">
        <v>46</v>
      </c>
      <c r="L185" s="3" t="s">
        <v>46</v>
      </c>
      <c r="M185" s="2" t="s">
        <v>46</v>
      </c>
      <c r="N185" s="3" t="s">
        <v>46</v>
      </c>
      <c r="O185" s="2" t="s">
        <v>46</v>
      </c>
      <c r="P185" s="2" t="s">
        <v>46</v>
      </c>
      <c r="Q185" s="2" t="s">
        <v>46</v>
      </c>
      <c r="R185" s="3" t="s">
        <v>46</v>
      </c>
      <c r="S185" s="8" t="str">
        <f t="shared" si="4"/>
        <v>"</v>
      </c>
      <c r="T185" s="8" t="str">
        <f t="shared" si="5"/>
        <v>_x000D_</v>
      </c>
      <c r="U185" s="5" t="str">
        <f>_xlfn.CONCAT(
HEADER!A185,DETALLES!A185,HEADER!J185,HEADER!T185,
HEADER!B185,HEADER!S185,DETALLES!B185,HEADER!S185,HEADER!K185,HEADER!T185,
HEADER!C185,HEADER!S185,DETALLES!C185,HEADER!S185,HEADER!K185,HEADER!T185,
HEADER!D185,DETALLES!D185,HEADER!J185,HEADER!T185,
HEADER!E185,HEADER!S185,DETALLES!E185,HEADER!S185,HEADER!K185,HEADER!T185,
HEADER!F185,DETALLES!F185,HEADER!O185,HEADER!T185,
HEADER!G185,DETALLES!G185,HEADER!P185,HEADER!T185,
HEADER!H185,DETALLES!H185,HEADER!Q185,HEADER!T185,
HEADER!I185,S185,DETALLES!J185,"1",DETALLES!M185,HEADER!S185,HEADER!R185)</f>
        <v>id: ,_x000D_titulo: "",_x000D_ubicacion: "",_x000D_precio: ,_x000D_tipo: "",_x000D_habitaciones: ,_x000D_banos: ,_x000D_area: ,_x000D_imagen: "1",</v>
      </c>
    </row>
    <row r="186" spans="1:21" customFormat="1" x14ac:dyDescent="0.25">
      <c r="A186" s="2" t="s">
        <v>48</v>
      </c>
      <c r="B186" s="3" t="s">
        <v>54</v>
      </c>
      <c r="C186" s="3" t="s">
        <v>55</v>
      </c>
      <c r="D186" s="2" t="s">
        <v>49</v>
      </c>
      <c r="E186" s="3" t="s">
        <v>56</v>
      </c>
      <c r="F186" s="2" t="s">
        <v>50</v>
      </c>
      <c r="G186" s="2" t="s">
        <v>51</v>
      </c>
      <c r="H186" s="2" t="s">
        <v>52</v>
      </c>
      <c r="I186" s="3" t="s">
        <v>57</v>
      </c>
      <c r="J186" s="2" t="s">
        <v>46</v>
      </c>
      <c r="K186" s="3" t="s">
        <v>46</v>
      </c>
      <c r="L186" s="3" t="s">
        <v>46</v>
      </c>
      <c r="M186" s="2" t="s">
        <v>46</v>
      </c>
      <c r="N186" s="3" t="s">
        <v>46</v>
      </c>
      <c r="O186" s="2" t="s">
        <v>46</v>
      </c>
      <c r="P186" s="2" t="s">
        <v>46</v>
      </c>
      <c r="Q186" s="2" t="s">
        <v>46</v>
      </c>
      <c r="R186" s="3" t="s">
        <v>46</v>
      </c>
      <c r="S186" s="8" t="str">
        <f t="shared" si="4"/>
        <v>"</v>
      </c>
      <c r="T186" s="8" t="str">
        <f t="shared" si="5"/>
        <v>_x000D_</v>
      </c>
      <c r="U186" s="5" t="str">
        <f>_xlfn.CONCAT(
HEADER!A186,DETALLES!A186,HEADER!J186,HEADER!T186,
HEADER!B186,HEADER!S186,DETALLES!B186,HEADER!S186,HEADER!K186,HEADER!T186,
HEADER!C186,HEADER!S186,DETALLES!C186,HEADER!S186,HEADER!K186,HEADER!T186,
HEADER!D186,DETALLES!D186,HEADER!J186,HEADER!T186,
HEADER!E186,HEADER!S186,DETALLES!E186,HEADER!S186,HEADER!K186,HEADER!T186,
HEADER!F186,DETALLES!F186,HEADER!O186,HEADER!T186,
HEADER!G186,DETALLES!G186,HEADER!P186,HEADER!T186,
HEADER!H186,DETALLES!H186,HEADER!Q186,HEADER!T186,
HEADER!I186,S186,DETALLES!J186,"1",DETALLES!M186,HEADER!S186,HEADER!R186)</f>
        <v>id: ,_x000D_titulo: "",_x000D_ubicacion: "",_x000D_precio: ,_x000D_tipo: "",_x000D_habitaciones: ,_x000D_banos: ,_x000D_area: ,_x000D_imagen: "1",</v>
      </c>
    </row>
    <row r="187" spans="1:21" customFormat="1" x14ac:dyDescent="0.25">
      <c r="A187" s="2" t="s">
        <v>48</v>
      </c>
      <c r="B187" s="3" t="s">
        <v>54</v>
      </c>
      <c r="C187" s="3" t="s">
        <v>55</v>
      </c>
      <c r="D187" s="2" t="s">
        <v>49</v>
      </c>
      <c r="E187" s="3" t="s">
        <v>56</v>
      </c>
      <c r="F187" s="2" t="s">
        <v>50</v>
      </c>
      <c r="G187" s="2" t="s">
        <v>51</v>
      </c>
      <c r="H187" s="2" t="s">
        <v>52</v>
      </c>
      <c r="I187" s="3" t="s">
        <v>57</v>
      </c>
      <c r="J187" s="2" t="s">
        <v>46</v>
      </c>
      <c r="K187" s="3" t="s">
        <v>46</v>
      </c>
      <c r="L187" s="3" t="s">
        <v>46</v>
      </c>
      <c r="M187" s="2" t="s">
        <v>46</v>
      </c>
      <c r="N187" s="3" t="s">
        <v>46</v>
      </c>
      <c r="O187" s="2" t="s">
        <v>46</v>
      </c>
      <c r="P187" s="2" t="s">
        <v>46</v>
      </c>
      <c r="Q187" s="2" t="s">
        <v>46</v>
      </c>
      <c r="R187" s="3" t="s">
        <v>46</v>
      </c>
      <c r="S187" s="8" t="str">
        <f t="shared" si="4"/>
        <v>"</v>
      </c>
      <c r="T187" s="8" t="str">
        <f t="shared" si="5"/>
        <v>_x000D_</v>
      </c>
      <c r="U187" s="5" t="str">
        <f>_xlfn.CONCAT(
HEADER!A187,DETALLES!A187,HEADER!J187,HEADER!T187,
HEADER!B187,HEADER!S187,DETALLES!B187,HEADER!S187,HEADER!K187,HEADER!T187,
HEADER!C187,HEADER!S187,DETALLES!C187,HEADER!S187,HEADER!K187,HEADER!T187,
HEADER!D187,DETALLES!D187,HEADER!J187,HEADER!T187,
HEADER!E187,HEADER!S187,DETALLES!E187,HEADER!S187,HEADER!K187,HEADER!T187,
HEADER!F187,DETALLES!F187,HEADER!O187,HEADER!T187,
HEADER!G187,DETALLES!G187,HEADER!P187,HEADER!T187,
HEADER!H187,DETALLES!H187,HEADER!Q187,HEADER!T187,
HEADER!I187,S187,DETALLES!J187,"1",DETALLES!M187,HEADER!S187,HEADER!R187)</f>
        <v>id: ,_x000D_titulo: "",_x000D_ubicacion: "",_x000D_precio: ,_x000D_tipo: "",_x000D_habitaciones: ,_x000D_banos: ,_x000D_area: ,_x000D_imagen: "1",</v>
      </c>
    </row>
    <row r="188" spans="1:21" customFormat="1" x14ac:dyDescent="0.25">
      <c r="A188" s="2" t="s">
        <v>48</v>
      </c>
      <c r="B188" s="3" t="s">
        <v>54</v>
      </c>
      <c r="C188" s="3" t="s">
        <v>55</v>
      </c>
      <c r="D188" s="2" t="s">
        <v>49</v>
      </c>
      <c r="E188" s="3" t="s">
        <v>56</v>
      </c>
      <c r="F188" s="2" t="s">
        <v>50</v>
      </c>
      <c r="G188" s="2" t="s">
        <v>51</v>
      </c>
      <c r="H188" s="2" t="s">
        <v>52</v>
      </c>
      <c r="I188" s="3" t="s">
        <v>57</v>
      </c>
      <c r="J188" s="2" t="s">
        <v>46</v>
      </c>
      <c r="K188" s="3" t="s">
        <v>46</v>
      </c>
      <c r="L188" s="3" t="s">
        <v>46</v>
      </c>
      <c r="M188" s="2" t="s">
        <v>46</v>
      </c>
      <c r="N188" s="3" t="s">
        <v>46</v>
      </c>
      <c r="O188" s="2" t="s">
        <v>46</v>
      </c>
      <c r="P188" s="2" t="s">
        <v>46</v>
      </c>
      <c r="Q188" s="2" t="s">
        <v>46</v>
      </c>
      <c r="R188" s="3" t="s">
        <v>46</v>
      </c>
      <c r="S188" s="8" t="str">
        <f t="shared" si="4"/>
        <v>"</v>
      </c>
      <c r="T188" s="8" t="str">
        <f t="shared" si="5"/>
        <v>_x000D_</v>
      </c>
      <c r="U188" s="5" t="str">
        <f>_xlfn.CONCAT(
HEADER!A188,DETALLES!A188,HEADER!J188,HEADER!T188,
HEADER!B188,HEADER!S188,DETALLES!B188,HEADER!S188,HEADER!K188,HEADER!T188,
HEADER!C188,HEADER!S188,DETALLES!C188,HEADER!S188,HEADER!K188,HEADER!T188,
HEADER!D188,DETALLES!D188,HEADER!J188,HEADER!T188,
HEADER!E188,HEADER!S188,DETALLES!E188,HEADER!S188,HEADER!K188,HEADER!T188,
HEADER!F188,DETALLES!F188,HEADER!O188,HEADER!T188,
HEADER!G188,DETALLES!G188,HEADER!P188,HEADER!T188,
HEADER!H188,DETALLES!H188,HEADER!Q188,HEADER!T188,
HEADER!I188,S188,DETALLES!J188,"1",DETALLES!M188,HEADER!S188,HEADER!R188)</f>
        <v>id: ,_x000D_titulo: "",_x000D_ubicacion: "",_x000D_precio: ,_x000D_tipo: "",_x000D_habitaciones: ,_x000D_banos: ,_x000D_area: ,_x000D_imagen: "1",</v>
      </c>
    </row>
    <row r="189" spans="1:21" customFormat="1" x14ac:dyDescent="0.25">
      <c r="A189" s="2" t="s">
        <v>48</v>
      </c>
      <c r="B189" s="3" t="s">
        <v>54</v>
      </c>
      <c r="C189" s="3" t="s">
        <v>55</v>
      </c>
      <c r="D189" s="2" t="s">
        <v>49</v>
      </c>
      <c r="E189" s="3" t="s">
        <v>56</v>
      </c>
      <c r="F189" s="2" t="s">
        <v>50</v>
      </c>
      <c r="G189" s="2" t="s">
        <v>51</v>
      </c>
      <c r="H189" s="2" t="s">
        <v>52</v>
      </c>
      <c r="I189" s="3" t="s">
        <v>57</v>
      </c>
      <c r="J189" s="2" t="s">
        <v>46</v>
      </c>
      <c r="K189" s="3" t="s">
        <v>46</v>
      </c>
      <c r="L189" s="3" t="s">
        <v>46</v>
      </c>
      <c r="M189" s="2" t="s">
        <v>46</v>
      </c>
      <c r="N189" s="3" t="s">
        <v>46</v>
      </c>
      <c r="O189" s="2" t="s">
        <v>46</v>
      </c>
      <c r="P189" s="2" t="s">
        <v>46</v>
      </c>
      <c r="Q189" s="2" t="s">
        <v>46</v>
      </c>
      <c r="R189" s="3" t="s">
        <v>46</v>
      </c>
      <c r="S189" s="8" t="str">
        <f t="shared" si="4"/>
        <v>"</v>
      </c>
      <c r="T189" s="8" t="str">
        <f t="shared" si="5"/>
        <v>_x000D_</v>
      </c>
      <c r="U189" s="5" t="str">
        <f>_xlfn.CONCAT(
HEADER!A189,DETALLES!A189,HEADER!J189,HEADER!T189,
HEADER!B189,HEADER!S189,DETALLES!B189,HEADER!S189,HEADER!K189,HEADER!T189,
HEADER!C189,HEADER!S189,DETALLES!C189,HEADER!S189,HEADER!K189,HEADER!T189,
HEADER!D189,DETALLES!D189,HEADER!J189,HEADER!T189,
HEADER!E189,HEADER!S189,DETALLES!E189,HEADER!S189,HEADER!K189,HEADER!T189,
HEADER!F189,DETALLES!F189,HEADER!O189,HEADER!T189,
HEADER!G189,DETALLES!G189,HEADER!P189,HEADER!T189,
HEADER!H189,DETALLES!H189,HEADER!Q189,HEADER!T189,
HEADER!I189,S189,DETALLES!J189,"1",DETALLES!M189,HEADER!S189,HEADER!R189)</f>
        <v>id: ,_x000D_titulo: "",_x000D_ubicacion: "",_x000D_precio: ,_x000D_tipo: "",_x000D_habitaciones: ,_x000D_banos: ,_x000D_area: ,_x000D_imagen: "1",</v>
      </c>
    </row>
    <row r="190" spans="1:21" customFormat="1" x14ac:dyDescent="0.25">
      <c r="A190" s="2" t="s">
        <v>48</v>
      </c>
      <c r="B190" s="3" t="s">
        <v>54</v>
      </c>
      <c r="C190" s="3" t="s">
        <v>55</v>
      </c>
      <c r="D190" s="2" t="s">
        <v>49</v>
      </c>
      <c r="E190" s="3" t="s">
        <v>56</v>
      </c>
      <c r="F190" s="2" t="s">
        <v>50</v>
      </c>
      <c r="G190" s="2" t="s">
        <v>51</v>
      </c>
      <c r="H190" s="2" t="s">
        <v>52</v>
      </c>
      <c r="I190" s="3" t="s">
        <v>57</v>
      </c>
      <c r="J190" s="2" t="s">
        <v>46</v>
      </c>
      <c r="K190" s="3" t="s">
        <v>46</v>
      </c>
      <c r="L190" s="3" t="s">
        <v>46</v>
      </c>
      <c r="M190" s="2" t="s">
        <v>46</v>
      </c>
      <c r="N190" s="3" t="s">
        <v>46</v>
      </c>
      <c r="O190" s="2" t="s">
        <v>46</v>
      </c>
      <c r="P190" s="2" t="s">
        <v>46</v>
      </c>
      <c r="Q190" s="2" t="s">
        <v>46</v>
      </c>
      <c r="R190" s="3" t="s">
        <v>46</v>
      </c>
      <c r="S190" s="8" t="str">
        <f t="shared" si="4"/>
        <v>"</v>
      </c>
      <c r="T190" s="8" t="str">
        <f t="shared" si="5"/>
        <v>_x000D_</v>
      </c>
      <c r="U190" s="5" t="str">
        <f>_xlfn.CONCAT(
HEADER!A190,DETALLES!A190,HEADER!J190,HEADER!T190,
HEADER!B190,HEADER!S190,DETALLES!B190,HEADER!S190,HEADER!K190,HEADER!T190,
HEADER!C190,HEADER!S190,DETALLES!C190,HEADER!S190,HEADER!K190,HEADER!T190,
HEADER!D190,DETALLES!D190,HEADER!J190,HEADER!T190,
HEADER!E190,HEADER!S190,DETALLES!E190,HEADER!S190,HEADER!K190,HEADER!T190,
HEADER!F190,DETALLES!F190,HEADER!O190,HEADER!T190,
HEADER!G190,DETALLES!G190,HEADER!P190,HEADER!T190,
HEADER!H190,DETALLES!H190,HEADER!Q190,HEADER!T190,
HEADER!I190,S190,DETALLES!J190,"1",DETALLES!M190,HEADER!S190,HEADER!R190)</f>
        <v>id: ,_x000D_titulo: "",_x000D_ubicacion: "",_x000D_precio: ,_x000D_tipo: "",_x000D_habitaciones: ,_x000D_banos: ,_x000D_area: ,_x000D_imagen: "1",</v>
      </c>
    </row>
    <row r="191" spans="1:21" customFormat="1" x14ac:dyDescent="0.25">
      <c r="A191" s="2" t="s">
        <v>48</v>
      </c>
      <c r="B191" s="3" t="s">
        <v>54</v>
      </c>
      <c r="C191" s="3" t="s">
        <v>55</v>
      </c>
      <c r="D191" s="2" t="s">
        <v>49</v>
      </c>
      <c r="E191" s="3" t="s">
        <v>56</v>
      </c>
      <c r="F191" s="2" t="s">
        <v>50</v>
      </c>
      <c r="G191" s="2" t="s">
        <v>51</v>
      </c>
      <c r="H191" s="2" t="s">
        <v>52</v>
      </c>
      <c r="I191" s="3" t="s">
        <v>57</v>
      </c>
      <c r="J191" s="2" t="s">
        <v>46</v>
      </c>
      <c r="K191" s="3" t="s">
        <v>46</v>
      </c>
      <c r="L191" s="3" t="s">
        <v>46</v>
      </c>
      <c r="M191" s="2" t="s">
        <v>46</v>
      </c>
      <c r="N191" s="3" t="s">
        <v>46</v>
      </c>
      <c r="O191" s="2" t="s">
        <v>46</v>
      </c>
      <c r="P191" s="2" t="s">
        <v>46</v>
      </c>
      <c r="Q191" s="2" t="s">
        <v>46</v>
      </c>
      <c r="R191" s="3" t="s">
        <v>46</v>
      </c>
      <c r="S191" s="8" t="str">
        <f t="shared" si="4"/>
        <v>"</v>
      </c>
      <c r="T191" s="8" t="str">
        <f t="shared" si="5"/>
        <v>_x000D_</v>
      </c>
      <c r="U191" s="5" t="str">
        <f>_xlfn.CONCAT(
HEADER!A191,DETALLES!A191,HEADER!J191,HEADER!T191,
HEADER!B191,HEADER!S191,DETALLES!B191,HEADER!S191,HEADER!K191,HEADER!T191,
HEADER!C191,HEADER!S191,DETALLES!C191,HEADER!S191,HEADER!K191,HEADER!T191,
HEADER!D191,DETALLES!D191,HEADER!J191,HEADER!T191,
HEADER!E191,HEADER!S191,DETALLES!E191,HEADER!S191,HEADER!K191,HEADER!T191,
HEADER!F191,DETALLES!F191,HEADER!O191,HEADER!T191,
HEADER!G191,DETALLES!G191,HEADER!P191,HEADER!T191,
HEADER!H191,DETALLES!H191,HEADER!Q191,HEADER!T191,
HEADER!I191,S191,DETALLES!J191,"1",DETALLES!M191,HEADER!S191,HEADER!R191)</f>
        <v>id: ,_x000D_titulo: "",_x000D_ubicacion: "",_x000D_precio: ,_x000D_tipo: "",_x000D_habitaciones: ,_x000D_banos: ,_x000D_area: ,_x000D_imagen: "1",</v>
      </c>
    </row>
    <row r="192" spans="1:21" customFormat="1" x14ac:dyDescent="0.25">
      <c r="A192" s="2" t="s">
        <v>48</v>
      </c>
      <c r="B192" s="3" t="s">
        <v>54</v>
      </c>
      <c r="C192" s="3" t="s">
        <v>55</v>
      </c>
      <c r="D192" s="2" t="s">
        <v>49</v>
      </c>
      <c r="E192" s="3" t="s">
        <v>56</v>
      </c>
      <c r="F192" s="2" t="s">
        <v>50</v>
      </c>
      <c r="G192" s="2" t="s">
        <v>51</v>
      </c>
      <c r="H192" s="2" t="s">
        <v>52</v>
      </c>
      <c r="I192" s="3" t="s">
        <v>57</v>
      </c>
      <c r="J192" s="2" t="s">
        <v>46</v>
      </c>
      <c r="K192" s="3" t="s">
        <v>46</v>
      </c>
      <c r="L192" s="3" t="s">
        <v>46</v>
      </c>
      <c r="M192" s="2" t="s">
        <v>46</v>
      </c>
      <c r="N192" s="3" t="s">
        <v>46</v>
      </c>
      <c r="O192" s="2" t="s">
        <v>46</v>
      </c>
      <c r="P192" s="2" t="s">
        <v>46</v>
      </c>
      <c r="Q192" s="2" t="s">
        <v>46</v>
      </c>
      <c r="R192" s="3" t="s">
        <v>46</v>
      </c>
      <c r="S192" s="8" t="str">
        <f t="shared" si="4"/>
        <v>"</v>
      </c>
      <c r="T192" s="8" t="str">
        <f t="shared" si="5"/>
        <v>_x000D_</v>
      </c>
      <c r="U192" s="5" t="str">
        <f>_xlfn.CONCAT(
HEADER!A192,DETALLES!A192,HEADER!J192,HEADER!T192,
HEADER!B192,HEADER!S192,DETALLES!B192,HEADER!S192,HEADER!K192,HEADER!T192,
HEADER!C192,HEADER!S192,DETALLES!C192,HEADER!S192,HEADER!K192,HEADER!T192,
HEADER!D192,DETALLES!D192,HEADER!J192,HEADER!T192,
HEADER!E192,HEADER!S192,DETALLES!E192,HEADER!S192,HEADER!K192,HEADER!T192,
HEADER!F192,DETALLES!F192,HEADER!O192,HEADER!T192,
HEADER!G192,DETALLES!G192,HEADER!P192,HEADER!T192,
HEADER!H192,DETALLES!H192,HEADER!Q192,HEADER!T192,
HEADER!I192,S192,DETALLES!J192,"1",DETALLES!M192,HEADER!S192,HEADER!R192)</f>
        <v>id: ,_x000D_titulo: "",_x000D_ubicacion: "",_x000D_precio: ,_x000D_tipo: "",_x000D_habitaciones: ,_x000D_banos: ,_x000D_area: ,_x000D_imagen: "1",</v>
      </c>
    </row>
    <row r="193" spans="1:21" customFormat="1" x14ac:dyDescent="0.25">
      <c r="A193" s="2" t="s">
        <v>48</v>
      </c>
      <c r="B193" s="3" t="s">
        <v>54</v>
      </c>
      <c r="C193" s="3" t="s">
        <v>55</v>
      </c>
      <c r="D193" s="2" t="s">
        <v>49</v>
      </c>
      <c r="E193" s="3" t="s">
        <v>56</v>
      </c>
      <c r="F193" s="2" t="s">
        <v>50</v>
      </c>
      <c r="G193" s="2" t="s">
        <v>51</v>
      </c>
      <c r="H193" s="2" t="s">
        <v>52</v>
      </c>
      <c r="I193" s="3" t="s">
        <v>57</v>
      </c>
      <c r="J193" s="2" t="s">
        <v>46</v>
      </c>
      <c r="K193" s="3" t="s">
        <v>46</v>
      </c>
      <c r="L193" s="3" t="s">
        <v>46</v>
      </c>
      <c r="M193" s="2" t="s">
        <v>46</v>
      </c>
      <c r="N193" s="3" t="s">
        <v>46</v>
      </c>
      <c r="O193" s="2" t="s">
        <v>46</v>
      </c>
      <c r="P193" s="2" t="s">
        <v>46</v>
      </c>
      <c r="Q193" s="2" t="s">
        <v>46</v>
      </c>
      <c r="R193" s="3" t="s">
        <v>46</v>
      </c>
      <c r="S193" s="8" t="str">
        <f t="shared" si="4"/>
        <v>"</v>
      </c>
      <c r="T193" s="8" t="str">
        <f t="shared" si="5"/>
        <v>_x000D_</v>
      </c>
      <c r="U193" s="5" t="str">
        <f>_xlfn.CONCAT(
HEADER!A193,DETALLES!A193,HEADER!J193,HEADER!T193,
HEADER!B193,HEADER!S193,DETALLES!B193,HEADER!S193,HEADER!K193,HEADER!T193,
HEADER!C193,HEADER!S193,DETALLES!C193,HEADER!S193,HEADER!K193,HEADER!T193,
HEADER!D193,DETALLES!D193,HEADER!J193,HEADER!T193,
HEADER!E193,HEADER!S193,DETALLES!E193,HEADER!S193,HEADER!K193,HEADER!T193,
HEADER!F193,DETALLES!F193,HEADER!O193,HEADER!T193,
HEADER!G193,DETALLES!G193,HEADER!P193,HEADER!T193,
HEADER!H193,DETALLES!H193,HEADER!Q193,HEADER!T193,
HEADER!I193,S193,DETALLES!J193,"1",DETALLES!M193,HEADER!S193,HEADER!R193)</f>
        <v>id: ,_x000D_titulo: "",_x000D_ubicacion: "",_x000D_precio: ,_x000D_tipo: "",_x000D_habitaciones: ,_x000D_banos: ,_x000D_area: ,_x000D_imagen: "1",</v>
      </c>
    </row>
    <row r="194" spans="1:21" customFormat="1" x14ac:dyDescent="0.25">
      <c r="A194" s="2" t="s">
        <v>48</v>
      </c>
      <c r="B194" s="3" t="s">
        <v>54</v>
      </c>
      <c r="C194" s="3" t="s">
        <v>55</v>
      </c>
      <c r="D194" s="2" t="s">
        <v>49</v>
      </c>
      <c r="E194" s="3" t="s">
        <v>56</v>
      </c>
      <c r="F194" s="2" t="s">
        <v>50</v>
      </c>
      <c r="G194" s="2" t="s">
        <v>51</v>
      </c>
      <c r="H194" s="2" t="s">
        <v>52</v>
      </c>
      <c r="I194" s="3" t="s">
        <v>57</v>
      </c>
      <c r="J194" s="2" t="s">
        <v>46</v>
      </c>
      <c r="K194" s="3" t="s">
        <v>46</v>
      </c>
      <c r="L194" s="3" t="s">
        <v>46</v>
      </c>
      <c r="M194" s="2" t="s">
        <v>46</v>
      </c>
      <c r="N194" s="3" t="s">
        <v>46</v>
      </c>
      <c r="O194" s="2" t="s">
        <v>46</v>
      </c>
      <c r="P194" s="2" t="s">
        <v>46</v>
      </c>
      <c r="Q194" s="2" t="s">
        <v>46</v>
      </c>
      <c r="R194" s="3" t="s">
        <v>46</v>
      </c>
      <c r="S194" s="8" t="str">
        <f t="shared" si="4"/>
        <v>"</v>
      </c>
      <c r="T194" s="8" t="str">
        <f t="shared" si="5"/>
        <v>_x000D_</v>
      </c>
      <c r="U194" s="5" t="str">
        <f>_xlfn.CONCAT(
HEADER!A194,DETALLES!A194,HEADER!J194,HEADER!T194,
HEADER!B194,HEADER!S194,DETALLES!B194,HEADER!S194,HEADER!K194,HEADER!T194,
HEADER!C194,HEADER!S194,DETALLES!C194,HEADER!S194,HEADER!K194,HEADER!T194,
HEADER!D194,DETALLES!D194,HEADER!J194,HEADER!T194,
HEADER!E194,HEADER!S194,DETALLES!E194,HEADER!S194,HEADER!K194,HEADER!T194,
HEADER!F194,DETALLES!F194,HEADER!O194,HEADER!T194,
HEADER!G194,DETALLES!G194,HEADER!P194,HEADER!T194,
HEADER!H194,DETALLES!H194,HEADER!Q194,HEADER!T194,
HEADER!I194,S194,DETALLES!J194,"1",DETALLES!M194,HEADER!S194,HEADER!R194)</f>
        <v>id: ,_x000D_titulo: "",_x000D_ubicacion: "",_x000D_precio: ,_x000D_tipo: "",_x000D_habitaciones: ,_x000D_banos: ,_x000D_area: ,_x000D_imagen: "1",</v>
      </c>
    </row>
    <row r="195" spans="1:21" customFormat="1" x14ac:dyDescent="0.25">
      <c r="A195" s="2" t="s">
        <v>48</v>
      </c>
      <c r="B195" s="3" t="s">
        <v>54</v>
      </c>
      <c r="C195" s="3" t="s">
        <v>55</v>
      </c>
      <c r="D195" s="2" t="s">
        <v>49</v>
      </c>
      <c r="E195" s="3" t="s">
        <v>56</v>
      </c>
      <c r="F195" s="2" t="s">
        <v>50</v>
      </c>
      <c r="G195" s="2" t="s">
        <v>51</v>
      </c>
      <c r="H195" s="2" t="s">
        <v>52</v>
      </c>
      <c r="I195" s="3" t="s">
        <v>57</v>
      </c>
      <c r="J195" s="2" t="s">
        <v>46</v>
      </c>
      <c r="K195" s="3" t="s">
        <v>46</v>
      </c>
      <c r="L195" s="3" t="s">
        <v>46</v>
      </c>
      <c r="M195" s="2" t="s">
        <v>46</v>
      </c>
      <c r="N195" s="3" t="s">
        <v>46</v>
      </c>
      <c r="O195" s="2" t="s">
        <v>46</v>
      </c>
      <c r="P195" s="2" t="s">
        <v>46</v>
      </c>
      <c r="Q195" s="2" t="s">
        <v>46</v>
      </c>
      <c r="R195" s="3" t="s">
        <v>46</v>
      </c>
      <c r="S195" s="8" t="str">
        <f t="shared" ref="S195:S258" si="6">CHAR(34)</f>
        <v>"</v>
      </c>
      <c r="T195" s="8" t="str">
        <f t="shared" ref="T195:T258" si="7">CHAR(13)</f>
        <v>_x000D_</v>
      </c>
      <c r="U195" s="5" t="str">
        <f>_xlfn.CONCAT(
HEADER!A195,DETALLES!A195,HEADER!J195,HEADER!T195,
HEADER!B195,HEADER!S195,DETALLES!B195,HEADER!S195,HEADER!K195,HEADER!T195,
HEADER!C195,HEADER!S195,DETALLES!C195,HEADER!S195,HEADER!K195,HEADER!T195,
HEADER!D195,DETALLES!D195,HEADER!J195,HEADER!T195,
HEADER!E195,HEADER!S195,DETALLES!E195,HEADER!S195,HEADER!K195,HEADER!T195,
HEADER!F195,DETALLES!F195,HEADER!O195,HEADER!T195,
HEADER!G195,DETALLES!G195,HEADER!P195,HEADER!T195,
HEADER!H195,DETALLES!H195,HEADER!Q195,HEADER!T195,
HEADER!I195,S195,DETALLES!J195,"1",DETALLES!M195,HEADER!S195,HEADER!R195)</f>
        <v>id: ,_x000D_titulo: "",_x000D_ubicacion: "",_x000D_precio: ,_x000D_tipo: "",_x000D_habitaciones: ,_x000D_banos: ,_x000D_area: ,_x000D_imagen: "1",</v>
      </c>
    </row>
    <row r="196" spans="1:21" customFormat="1" x14ac:dyDescent="0.25">
      <c r="A196" s="2" t="s">
        <v>48</v>
      </c>
      <c r="B196" s="3" t="s">
        <v>54</v>
      </c>
      <c r="C196" s="3" t="s">
        <v>55</v>
      </c>
      <c r="D196" s="2" t="s">
        <v>49</v>
      </c>
      <c r="E196" s="3" t="s">
        <v>56</v>
      </c>
      <c r="F196" s="2" t="s">
        <v>50</v>
      </c>
      <c r="G196" s="2" t="s">
        <v>51</v>
      </c>
      <c r="H196" s="2" t="s">
        <v>52</v>
      </c>
      <c r="I196" s="3" t="s">
        <v>57</v>
      </c>
      <c r="J196" s="2" t="s">
        <v>46</v>
      </c>
      <c r="K196" s="3" t="s">
        <v>46</v>
      </c>
      <c r="L196" s="3" t="s">
        <v>46</v>
      </c>
      <c r="M196" s="2" t="s">
        <v>46</v>
      </c>
      <c r="N196" s="3" t="s">
        <v>46</v>
      </c>
      <c r="O196" s="2" t="s">
        <v>46</v>
      </c>
      <c r="P196" s="2" t="s">
        <v>46</v>
      </c>
      <c r="Q196" s="2" t="s">
        <v>46</v>
      </c>
      <c r="R196" s="3" t="s">
        <v>46</v>
      </c>
      <c r="S196" s="8" t="str">
        <f t="shared" si="6"/>
        <v>"</v>
      </c>
      <c r="T196" s="8" t="str">
        <f t="shared" si="7"/>
        <v>_x000D_</v>
      </c>
      <c r="U196" s="5" t="str">
        <f>_xlfn.CONCAT(
HEADER!A196,DETALLES!A196,HEADER!J196,HEADER!T196,
HEADER!B196,HEADER!S196,DETALLES!B196,HEADER!S196,HEADER!K196,HEADER!T196,
HEADER!C196,HEADER!S196,DETALLES!C196,HEADER!S196,HEADER!K196,HEADER!T196,
HEADER!D196,DETALLES!D196,HEADER!J196,HEADER!T196,
HEADER!E196,HEADER!S196,DETALLES!E196,HEADER!S196,HEADER!K196,HEADER!T196,
HEADER!F196,DETALLES!F196,HEADER!O196,HEADER!T196,
HEADER!G196,DETALLES!G196,HEADER!P196,HEADER!T196,
HEADER!H196,DETALLES!H196,HEADER!Q196,HEADER!T196,
HEADER!I196,S196,DETALLES!J196,"1",DETALLES!M196,HEADER!S196,HEADER!R196)</f>
        <v>id: ,_x000D_titulo: "",_x000D_ubicacion: "",_x000D_precio: ,_x000D_tipo: "",_x000D_habitaciones: ,_x000D_banos: ,_x000D_area: ,_x000D_imagen: "1",</v>
      </c>
    </row>
    <row r="197" spans="1:21" customFormat="1" x14ac:dyDescent="0.25">
      <c r="A197" s="2" t="s">
        <v>48</v>
      </c>
      <c r="B197" s="3" t="s">
        <v>54</v>
      </c>
      <c r="C197" s="3" t="s">
        <v>55</v>
      </c>
      <c r="D197" s="2" t="s">
        <v>49</v>
      </c>
      <c r="E197" s="3" t="s">
        <v>56</v>
      </c>
      <c r="F197" s="2" t="s">
        <v>50</v>
      </c>
      <c r="G197" s="2" t="s">
        <v>51</v>
      </c>
      <c r="H197" s="2" t="s">
        <v>52</v>
      </c>
      <c r="I197" s="3" t="s">
        <v>57</v>
      </c>
      <c r="J197" s="2" t="s">
        <v>46</v>
      </c>
      <c r="K197" s="3" t="s">
        <v>46</v>
      </c>
      <c r="L197" s="3" t="s">
        <v>46</v>
      </c>
      <c r="M197" s="2" t="s">
        <v>46</v>
      </c>
      <c r="N197" s="3" t="s">
        <v>46</v>
      </c>
      <c r="O197" s="2" t="s">
        <v>46</v>
      </c>
      <c r="P197" s="2" t="s">
        <v>46</v>
      </c>
      <c r="Q197" s="2" t="s">
        <v>46</v>
      </c>
      <c r="R197" s="3" t="s">
        <v>46</v>
      </c>
      <c r="S197" s="8" t="str">
        <f t="shared" si="6"/>
        <v>"</v>
      </c>
      <c r="T197" s="8" t="str">
        <f t="shared" si="7"/>
        <v>_x000D_</v>
      </c>
      <c r="U197" s="5" t="str">
        <f>_xlfn.CONCAT(
HEADER!A197,DETALLES!A197,HEADER!J197,HEADER!T197,
HEADER!B197,HEADER!S197,DETALLES!B197,HEADER!S197,HEADER!K197,HEADER!T197,
HEADER!C197,HEADER!S197,DETALLES!C197,HEADER!S197,HEADER!K197,HEADER!T197,
HEADER!D197,DETALLES!D197,HEADER!J197,HEADER!T197,
HEADER!E197,HEADER!S197,DETALLES!E197,HEADER!S197,HEADER!K197,HEADER!T197,
HEADER!F197,DETALLES!F197,HEADER!O197,HEADER!T197,
HEADER!G197,DETALLES!G197,HEADER!P197,HEADER!T197,
HEADER!H197,DETALLES!H197,HEADER!Q197,HEADER!T197,
HEADER!I197,S197,DETALLES!J197,"1",DETALLES!M197,HEADER!S197,HEADER!R197)</f>
        <v>id: ,_x000D_titulo: "",_x000D_ubicacion: "",_x000D_precio: ,_x000D_tipo: "",_x000D_habitaciones: ,_x000D_banos: ,_x000D_area: ,_x000D_imagen: "1",</v>
      </c>
    </row>
    <row r="198" spans="1:21" customFormat="1" x14ac:dyDescent="0.25">
      <c r="A198" s="2" t="s">
        <v>48</v>
      </c>
      <c r="B198" s="3" t="s">
        <v>54</v>
      </c>
      <c r="C198" s="3" t="s">
        <v>55</v>
      </c>
      <c r="D198" s="2" t="s">
        <v>49</v>
      </c>
      <c r="E198" s="3" t="s">
        <v>56</v>
      </c>
      <c r="F198" s="2" t="s">
        <v>50</v>
      </c>
      <c r="G198" s="2" t="s">
        <v>51</v>
      </c>
      <c r="H198" s="2" t="s">
        <v>52</v>
      </c>
      <c r="I198" s="3" t="s">
        <v>57</v>
      </c>
      <c r="J198" s="2" t="s">
        <v>46</v>
      </c>
      <c r="K198" s="3" t="s">
        <v>46</v>
      </c>
      <c r="L198" s="3" t="s">
        <v>46</v>
      </c>
      <c r="M198" s="2" t="s">
        <v>46</v>
      </c>
      <c r="N198" s="3" t="s">
        <v>46</v>
      </c>
      <c r="O198" s="2" t="s">
        <v>46</v>
      </c>
      <c r="P198" s="2" t="s">
        <v>46</v>
      </c>
      <c r="Q198" s="2" t="s">
        <v>46</v>
      </c>
      <c r="R198" s="3" t="s">
        <v>46</v>
      </c>
      <c r="S198" s="8" t="str">
        <f t="shared" si="6"/>
        <v>"</v>
      </c>
      <c r="T198" s="8" t="str">
        <f t="shared" si="7"/>
        <v>_x000D_</v>
      </c>
      <c r="U198" s="5" t="str">
        <f>_xlfn.CONCAT(
HEADER!A198,DETALLES!A198,HEADER!J198,HEADER!T198,
HEADER!B198,HEADER!S198,DETALLES!B198,HEADER!S198,HEADER!K198,HEADER!T198,
HEADER!C198,HEADER!S198,DETALLES!C198,HEADER!S198,HEADER!K198,HEADER!T198,
HEADER!D198,DETALLES!D198,HEADER!J198,HEADER!T198,
HEADER!E198,HEADER!S198,DETALLES!E198,HEADER!S198,HEADER!K198,HEADER!T198,
HEADER!F198,DETALLES!F198,HEADER!O198,HEADER!T198,
HEADER!G198,DETALLES!G198,HEADER!P198,HEADER!T198,
HEADER!H198,DETALLES!H198,HEADER!Q198,HEADER!T198,
HEADER!I198,S198,DETALLES!J198,"1",DETALLES!M198,HEADER!S198,HEADER!R198)</f>
        <v>id: ,_x000D_titulo: "",_x000D_ubicacion: "",_x000D_precio: ,_x000D_tipo: "",_x000D_habitaciones: ,_x000D_banos: ,_x000D_area: ,_x000D_imagen: "1",</v>
      </c>
    </row>
    <row r="199" spans="1:21" customFormat="1" x14ac:dyDescent="0.25">
      <c r="A199" s="2" t="s">
        <v>48</v>
      </c>
      <c r="B199" s="3" t="s">
        <v>54</v>
      </c>
      <c r="C199" s="3" t="s">
        <v>55</v>
      </c>
      <c r="D199" s="2" t="s">
        <v>49</v>
      </c>
      <c r="E199" s="3" t="s">
        <v>56</v>
      </c>
      <c r="F199" s="2" t="s">
        <v>50</v>
      </c>
      <c r="G199" s="2" t="s">
        <v>51</v>
      </c>
      <c r="H199" s="2" t="s">
        <v>52</v>
      </c>
      <c r="I199" s="3" t="s">
        <v>57</v>
      </c>
      <c r="J199" s="2" t="s">
        <v>46</v>
      </c>
      <c r="K199" s="3" t="s">
        <v>46</v>
      </c>
      <c r="L199" s="3" t="s">
        <v>46</v>
      </c>
      <c r="M199" s="2" t="s">
        <v>46</v>
      </c>
      <c r="N199" s="3" t="s">
        <v>46</v>
      </c>
      <c r="O199" s="2" t="s">
        <v>46</v>
      </c>
      <c r="P199" s="2" t="s">
        <v>46</v>
      </c>
      <c r="Q199" s="2" t="s">
        <v>46</v>
      </c>
      <c r="R199" s="3" t="s">
        <v>46</v>
      </c>
      <c r="S199" s="8" t="str">
        <f t="shared" si="6"/>
        <v>"</v>
      </c>
      <c r="T199" s="8" t="str">
        <f t="shared" si="7"/>
        <v>_x000D_</v>
      </c>
      <c r="U199" s="5" t="str">
        <f>_xlfn.CONCAT(
HEADER!A199,DETALLES!A199,HEADER!J199,HEADER!T199,
HEADER!B199,HEADER!S199,DETALLES!B199,HEADER!S199,HEADER!K199,HEADER!T199,
HEADER!C199,HEADER!S199,DETALLES!C199,HEADER!S199,HEADER!K199,HEADER!T199,
HEADER!D199,DETALLES!D199,HEADER!J199,HEADER!T199,
HEADER!E199,HEADER!S199,DETALLES!E199,HEADER!S199,HEADER!K199,HEADER!T199,
HEADER!F199,DETALLES!F199,HEADER!O199,HEADER!T199,
HEADER!G199,DETALLES!G199,HEADER!P199,HEADER!T199,
HEADER!H199,DETALLES!H199,HEADER!Q199,HEADER!T199,
HEADER!I199,S199,DETALLES!J199,"1",DETALLES!M199,HEADER!S199,HEADER!R199)</f>
        <v>id: ,_x000D_titulo: "",_x000D_ubicacion: "",_x000D_precio: ,_x000D_tipo: "",_x000D_habitaciones: ,_x000D_banos: ,_x000D_area: ,_x000D_imagen: "1",</v>
      </c>
    </row>
    <row r="200" spans="1:21" customFormat="1" x14ac:dyDescent="0.25">
      <c r="A200" s="2" t="s">
        <v>48</v>
      </c>
      <c r="B200" s="3" t="s">
        <v>54</v>
      </c>
      <c r="C200" s="3" t="s">
        <v>55</v>
      </c>
      <c r="D200" s="2" t="s">
        <v>49</v>
      </c>
      <c r="E200" s="3" t="s">
        <v>56</v>
      </c>
      <c r="F200" s="2" t="s">
        <v>50</v>
      </c>
      <c r="G200" s="2" t="s">
        <v>51</v>
      </c>
      <c r="H200" s="2" t="s">
        <v>52</v>
      </c>
      <c r="I200" s="3" t="s">
        <v>57</v>
      </c>
      <c r="J200" s="2" t="s">
        <v>46</v>
      </c>
      <c r="K200" s="3" t="s">
        <v>46</v>
      </c>
      <c r="L200" s="3" t="s">
        <v>46</v>
      </c>
      <c r="M200" s="2" t="s">
        <v>46</v>
      </c>
      <c r="N200" s="3" t="s">
        <v>46</v>
      </c>
      <c r="O200" s="2" t="s">
        <v>46</v>
      </c>
      <c r="P200" s="2" t="s">
        <v>46</v>
      </c>
      <c r="Q200" s="2" t="s">
        <v>46</v>
      </c>
      <c r="R200" s="3" t="s">
        <v>46</v>
      </c>
      <c r="S200" s="8" t="str">
        <f t="shared" si="6"/>
        <v>"</v>
      </c>
      <c r="T200" s="8" t="str">
        <f t="shared" si="7"/>
        <v>_x000D_</v>
      </c>
      <c r="U200" s="5" t="str">
        <f>_xlfn.CONCAT(
HEADER!A200,DETALLES!A200,HEADER!J200,HEADER!T200,
HEADER!B200,HEADER!S200,DETALLES!B200,HEADER!S200,HEADER!K200,HEADER!T200,
HEADER!C200,HEADER!S200,DETALLES!C200,HEADER!S200,HEADER!K200,HEADER!T200,
HEADER!D200,DETALLES!D200,HEADER!J200,HEADER!T200,
HEADER!E200,HEADER!S200,DETALLES!E200,HEADER!S200,HEADER!K200,HEADER!T200,
HEADER!F200,DETALLES!F200,HEADER!O200,HEADER!T200,
HEADER!G200,DETALLES!G200,HEADER!P200,HEADER!T200,
HEADER!H200,DETALLES!H200,HEADER!Q200,HEADER!T200,
HEADER!I200,S200,DETALLES!J200,"1",DETALLES!M200,HEADER!S200,HEADER!R200)</f>
        <v>id: ,_x000D_titulo: "",_x000D_ubicacion: "",_x000D_precio: ,_x000D_tipo: "",_x000D_habitaciones: ,_x000D_banos: ,_x000D_area: ,_x000D_imagen: "1",</v>
      </c>
    </row>
    <row r="201" spans="1:21" customFormat="1" x14ac:dyDescent="0.25">
      <c r="A201" s="2" t="s">
        <v>48</v>
      </c>
      <c r="B201" s="3" t="s">
        <v>54</v>
      </c>
      <c r="C201" s="3" t="s">
        <v>55</v>
      </c>
      <c r="D201" s="2" t="s">
        <v>49</v>
      </c>
      <c r="E201" s="3" t="s">
        <v>56</v>
      </c>
      <c r="F201" s="2" t="s">
        <v>50</v>
      </c>
      <c r="G201" s="2" t="s">
        <v>51</v>
      </c>
      <c r="H201" s="2" t="s">
        <v>52</v>
      </c>
      <c r="I201" s="3" t="s">
        <v>57</v>
      </c>
      <c r="J201" s="2" t="s">
        <v>46</v>
      </c>
      <c r="K201" s="3" t="s">
        <v>46</v>
      </c>
      <c r="L201" s="3" t="s">
        <v>46</v>
      </c>
      <c r="M201" s="2" t="s">
        <v>46</v>
      </c>
      <c r="N201" s="3" t="s">
        <v>46</v>
      </c>
      <c r="O201" s="2" t="s">
        <v>46</v>
      </c>
      <c r="P201" s="2" t="s">
        <v>46</v>
      </c>
      <c r="Q201" s="2" t="s">
        <v>46</v>
      </c>
      <c r="R201" s="3" t="s">
        <v>46</v>
      </c>
      <c r="S201" s="8" t="str">
        <f t="shared" si="6"/>
        <v>"</v>
      </c>
      <c r="T201" s="8" t="str">
        <f t="shared" si="7"/>
        <v>_x000D_</v>
      </c>
      <c r="U201" s="5" t="str">
        <f>_xlfn.CONCAT(
HEADER!A201,DETALLES!A201,HEADER!J201,HEADER!T201,
HEADER!B201,HEADER!S201,DETALLES!B201,HEADER!S201,HEADER!K201,HEADER!T201,
HEADER!C201,HEADER!S201,DETALLES!C201,HEADER!S201,HEADER!K201,HEADER!T201,
HEADER!D201,DETALLES!D201,HEADER!J201,HEADER!T201,
HEADER!E201,HEADER!S201,DETALLES!E201,HEADER!S201,HEADER!K201,HEADER!T201,
HEADER!F201,DETALLES!F201,HEADER!O201,HEADER!T201,
HEADER!G201,DETALLES!G201,HEADER!P201,HEADER!T201,
HEADER!H201,DETALLES!H201,HEADER!Q201,HEADER!T201,
HEADER!I201,S201,DETALLES!J201,"1",DETALLES!M201,HEADER!S201,HEADER!R201)</f>
        <v>id: ,_x000D_titulo: "",_x000D_ubicacion: "",_x000D_precio: ,_x000D_tipo: "",_x000D_habitaciones: ,_x000D_banos: ,_x000D_area: ,_x000D_imagen: "1",</v>
      </c>
    </row>
    <row r="202" spans="1:21" customFormat="1" x14ac:dyDescent="0.25">
      <c r="A202" s="2" t="s">
        <v>48</v>
      </c>
      <c r="B202" s="3" t="s">
        <v>54</v>
      </c>
      <c r="C202" s="3" t="s">
        <v>55</v>
      </c>
      <c r="D202" s="2" t="s">
        <v>49</v>
      </c>
      <c r="E202" s="3" t="s">
        <v>56</v>
      </c>
      <c r="F202" s="2" t="s">
        <v>50</v>
      </c>
      <c r="G202" s="2" t="s">
        <v>51</v>
      </c>
      <c r="H202" s="2" t="s">
        <v>52</v>
      </c>
      <c r="I202" s="3" t="s">
        <v>57</v>
      </c>
      <c r="J202" s="2" t="s">
        <v>46</v>
      </c>
      <c r="K202" s="3" t="s">
        <v>46</v>
      </c>
      <c r="L202" s="3" t="s">
        <v>46</v>
      </c>
      <c r="M202" s="2" t="s">
        <v>46</v>
      </c>
      <c r="N202" s="3" t="s">
        <v>46</v>
      </c>
      <c r="O202" s="2" t="s">
        <v>46</v>
      </c>
      <c r="P202" s="2" t="s">
        <v>46</v>
      </c>
      <c r="Q202" s="2" t="s">
        <v>46</v>
      </c>
      <c r="R202" s="3" t="s">
        <v>46</v>
      </c>
      <c r="S202" s="8" t="str">
        <f t="shared" si="6"/>
        <v>"</v>
      </c>
      <c r="T202" s="8" t="str">
        <f t="shared" si="7"/>
        <v>_x000D_</v>
      </c>
      <c r="U202" s="5" t="str">
        <f>_xlfn.CONCAT(
HEADER!A202,DETALLES!A202,HEADER!J202,HEADER!T202,
HEADER!B202,HEADER!S202,DETALLES!B202,HEADER!S202,HEADER!K202,HEADER!T202,
HEADER!C202,HEADER!S202,DETALLES!C202,HEADER!S202,HEADER!K202,HEADER!T202,
HEADER!D202,DETALLES!D202,HEADER!J202,HEADER!T202,
HEADER!E202,HEADER!S202,DETALLES!E202,HEADER!S202,HEADER!K202,HEADER!T202,
HEADER!F202,DETALLES!F202,HEADER!O202,HEADER!T202,
HEADER!G202,DETALLES!G202,HEADER!P202,HEADER!T202,
HEADER!H202,DETALLES!H202,HEADER!Q202,HEADER!T202,
HEADER!I202,S202,DETALLES!J202,"1",DETALLES!M202,HEADER!S202,HEADER!R202)</f>
        <v>id: ,_x000D_titulo: "",_x000D_ubicacion: "",_x000D_precio: ,_x000D_tipo: "",_x000D_habitaciones: ,_x000D_banos: ,_x000D_area: ,_x000D_imagen: "1",</v>
      </c>
    </row>
    <row r="203" spans="1:21" customFormat="1" x14ac:dyDescent="0.25">
      <c r="A203" s="2" t="s">
        <v>48</v>
      </c>
      <c r="B203" s="3" t="s">
        <v>54</v>
      </c>
      <c r="C203" s="3" t="s">
        <v>55</v>
      </c>
      <c r="D203" s="2" t="s">
        <v>49</v>
      </c>
      <c r="E203" s="3" t="s">
        <v>56</v>
      </c>
      <c r="F203" s="2" t="s">
        <v>50</v>
      </c>
      <c r="G203" s="2" t="s">
        <v>51</v>
      </c>
      <c r="H203" s="2" t="s">
        <v>52</v>
      </c>
      <c r="I203" s="3" t="s">
        <v>57</v>
      </c>
      <c r="J203" s="2" t="s">
        <v>46</v>
      </c>
      <c r="K203" s="3" t="s">
        <v>46</v>
      </c>
      <c r="L203" s="3" t="s">
        <v>46</v>
      </c>
      <c r="M203" s="2" t="s">
        <v>46</v>
      </c>
      <c r="N203" s="3" t="s">
        <v>46</v>
      </c>
      <c r="O203" s="2" t="s">
        <v>46</v>
      </c>
      <c r="P203" s="2" t="s">
        <v>46</v>
      </c>
      <c r="Q203" s="2" t="s">
        <v>46</v>
      </c>
      <c r="R203" s="3" t="s">
        <v>46</v>
      </c>
      <c r="S203" s="8" t="str">
        <f t="shared" si="6"/>
        <v>"</v>
      </c>
      <c r="T203" s="8" t="str">
        <f t="shared" si="7"/>
        <v>_x000D_</v>
      </c>
      <c r="U203" s="5" t="str">
        <f>_xlfn.CONCAT(
HEADER!A203,DETALLES!A203,HEADER!J203,HEADER!T203,
HEADER!B203,HEADER!S203,DETALLES!B203,HEADER!S203,HEADER!K203,HEADER!T203,
HEADER!C203,HEADER!S203,DETALLES!C203,HEADER!S203,HEADER!K203,HEADER!T203,
HEADER!D203,DETALLES!D203,HEADER!J203,HEADER!T203,
HEADER!E203,HEADER!S203,DETALLES!E203,HEADER!S203,HEADER!K203,HEADER!T203,
HEADER!F203,DETALLES!F203,HEADER!O203,HEADER!T203,
HEADER!G203,DETALLES!G203,HEADER!P203,HEADER!T203,
HEADER!H203,DETALLES!H203,HEADER!Q203,HEADER!T203,
HEADER!I203,S203,DETALLES!J203,"1",DETALLES!M203,HEADER!S203,HEADER!R203)</f>
        <v>id: ,_x000D_titulo: "",_x000D_ubicacion: "",_x000D_precio: ,_x000D_tipo: "",_x000D_habitaciones: ,_x000D_banos: ,_x000D_area: ,_x000D_imagen: "1",</v>
      </c>
    </row>
    <row r="204" spans="1:21" customFormat="1" x14ac:dyDescent="0.25">
      <c r="A204" s="2" t="s">
        <v>48</v>
      </c>
      <c r="B204" s="3" t="s">
        <v>54</v>
      </c>
      <c r="C204" s="3" t="s">
        <v>55</v>
      </c>
      <c r="D204" s="2" t="s">
        <v>49</v>
      </c>
      <c r="E204" s="3" t="s">
        <v>56</v>
      </c>
      <c r="F204" s="2" t="s">
        <v>50</v>
      </c>
      <c r="G204" s="2" t="s">
        <v>51</v>
      </c>
      <c r="H204" s="2" t="s">
        <v>52</v>
      </c>
      <c r="I204" s="3" t="s">
        <v>57</v>
      </c>
      <c r="J204" s="2" t="s">
        <v>46</v>
      </c>
      <c r="K204" s="3" t="s">
        <v>46</v>
      </c>
      <c r="L204" s="3" t="s">
        <v>46</v>
      </c>
      <c r="M204" s="2" t="s">
        <v>46</v>
      </c>
      <c r="N204" s="3" t="s">
        <v>46</v>
      </c>
      <c r="O204" s="2" t="s">
        <v>46</v>
      </c>
      <c r="P204" s="2" t="s">
        <v>46</v>
      </c>
      <c r="Q204" s="2" t="s">
        <v>46</v>
      </c>
      <c r="R204" s="3" t="s">
        <v>46</v>
      </c>
      <c r="S204" s="8" t="str">
        <f t="shared" si="6"/>
        <v>"</v>
      </c>
      <c r="T204" s="8" t="str">
        <f t="shared" si="7"/>
        <v>_x000D_</v>
      </c>
      <c r="U204" s="5" t="str">
        <f>_xlfn.CONCAT(
HEADER!A204,DETALLES!A204,HEADER!J204,HEADER!T204,
HEADER!B204,HEADER!S204,DETALLES!B204,HEADER!S204,HEADER!K204,HEADER!T204,
HEADER!C204,HEADER!S204,DETALLES!C204,HEADER!S204,HEADER!K204,HEADER!T204,
HEADER!D204,DETALLES!D204,HEADER!J204,HEADER!T204,
HEADER!E204,HEADER!S204,DETALLES!E204,HEADER!S204,HEADER!K204,HEADER!T204,
HEADER!F204,DETALLES!F204,HEADER!O204,HEADER!T204,
HEADER!G204,DETALLES!G204,HEADER!P204,HEADER!T204,
HEADER!H204,DETALLES!H204,HEADER!Q204,HEADER!T204,
HEADER!I204,S204,DETALLES!J204,"1",DETALLES!M204,HEADER!S204,HEADER!R204)</f>
        <v>id: ,_x000D_titulo: "",_x000D_ubicacion: "",_x000D_precio: ,_x000D_tipo: "",_x000D_habitaciones: ,_x000D_banos: ,_x000D_area: ,_x000D_imagen: "1",</v>
      </c>
    </row>
    <row r="205" spans="1:21" customFormat="1" x14ac:dyDescent="0.25">
      <c r="A205" s="2" t="s">
        <v>48</v>
      </c>
      <c r="B205" s="3" t="s">
        <v>54</v>
      </c>
      <c r="C205" s="3" t="s">
        <v>55</v>
      </c>
      <c r="D205" s="2" t="s">
        <v>49</v>
      </c>
      <c r="E205" s="3" t="s">
        <v>56</v>
      </c>
      <c r="F205" s="2" t="s">
        <v>50</v>
      </c>
      <c r="G205" s="2" t="s">
        <v>51</v>
      </c>
      <c r="H205" s="2" t="s">
        <v>52</v>
      </c>
      <c r="I205" s="3" t="s">
        <v>57</v>
      </c>
      <c r="J205" s="2" t="s">
        <v>46</v>
      </c>
      <c r="K205" s="3" t="s">
        <v>46</v>
      </c>
      <c r="L205" s="3" t="s">
        <v>46</v>
      </c>
      <c r="M205" s="2" t="s">
        <v>46</v>
      </c>
      <c r="N205" s="3" t="s">
        <v>46</v>
      </c>
      <c r="O205" s="2" t="s">
        <v>46</v>
      </c>
      <c r="P205" s="2" t="s">
        <v>46</v>
      </c>
      <c r="Q205" s="2" t="s">
        <v>46</v>
      </c>
      <c r="R205" s="3" t="s">
        <v>46</v>
      </c>
      <c r="S205" s="8" t="str">
        <f t="shared" si="6"/>
        <v>"</v>
      </c>
      <c r="T205" s="8" t="str">
        <f t="shared" si="7"/>
        <v>_x000D_</v>
      </c>
      <c r="U205" s="5" t="str">
        <f>_xlfn.CONCAT(
HEADER!A205,DETALLES!A205,HEADER!J205,HEADER!T205,
HEADER!B205,HEADER!S205,DETALLES!B205,HEADER!S205,HEADER!K205,HEADER!T205,
HEADER!C205,HEADER!S205,DETALLES!C205,HEADER!S205,HEADER!K205,HEADER!T205,
HEADER!D205,DETALLES!D205,HEADER!J205,HEADER!T205,
HEADER!E205,HEADER!S205,DETALLES!E205,HEADER!S205,HEADER!K205,HEADER!T205,
HEADER!F205,DETALLES!F205,HEADER!O205,HEADER!T205,
HEADER!G205,DETALLES!G205,HEADER!P205,HEADER!T205,
HEADER!H205,DETALLES!H205,HEADER!Q205,HEADER!T205,
HEADER!I205,S205,DETALLES!J205,"1",DETALLES!M205,HEADER!S205,HEADER!R205)</f>
        <v>id: ,_x000D_titulo: "",_x000D_ubicacion: "",_x000D_precio: ,_x000D_tipo: "",_x000D_habitaciones: ,_x000D_banos: ,_x000D_area: ,_x000D_imagen: "1",</v>
      </c>
    </row>
    <row r="206" spans="1:21" customFormat="1" x14ac:dyDescent="0.25">
      <c r="A206" s="2" t="s">
        <v>48</v>
      </c>
      <c r="B206" s="3" t="s">
        <v>54</v>
      </c>
      <c r="C206" s="3" t="s">
        <v>55</v>
      </c>
      <c r="D206" s="2" t="s">
        <v>49</v>
      </c>
      <c r="E206" s="3" t="s">
        <v>56</v>
      </c>
      <c r="F206" s="2" t="s">
        <v>50</v>
      </c>
      <c r="G206" s="2" t="s">
        <v>51</v>
      </c>
      <c r="H206" s="2" t="s">
        <v>52</v>
      </c>
      <c r="I206" s="3" t="s">
        <v>57</v>
      </c>
      <c r="J206" s="2" t="s">
        <v>46</v>
      </c>
      <c r="K206" s="3" t="s">
        <v>46</v>
      </c>
      <c r="L206" s="3" t="s">
        <v>46</v>
      </c>
      <c r="M206" s="2" t="s">
        <v>46</v>
      </c>
      <c r="N206" s="3" t="s">
        <v>46</v>
      </c>
      <c r="O206" s="2" t="s">
        <v>46</v>
      </c>
      <c r="P206" s="2" t="s">
        <v>46</v>
      </c>
      <c r="Q206" s="2" t="s">
        <v>46</v>
      </c>
      <c r="R206" s="3" t="s">
        <v>46</v>
      </c>
      <c r="S206" s="8" t="str">
        <f t="shared" si="6"/>
        <v>"</v>
      </c>
      <c r="T206" s="8" t="str">
        <f t="shared" si="7"/>
        <v>_x000D_</v>
      </c>
      <c r="U206" s="5" t="str">
        <f>_xlfn.CONCAT(
HEADER!A206,DETALLES!A206,HEADER!J206,HEADER!T206,
HEADER!B206,HEADER!S206,DETALLES!B206,HEADER!S206,HEADER!K206,HEADER!T206,
HEADER!C206,HEADER!S206,DETALLES!C206,HEADER!S206,HEADER!K206,HEADER!T206,
HEADER!D206,DETALLES!D206,HEADER!J206,HEADER!T206,
HEADER!E206,HEADER!S206,DETALLES!E206,HEADER!S206,HEADER!K206,HEADER!T206,
HEADER!F206,DETALLES!F206,HEADER!O206,HEADER!T206,
HEADER!G206,DETALLES!G206,HEADER!P206,HEADER!T206,
HEADER!H206,DETALLES!H206,HEADER!Q206,HEADER!T206,
HEADER!I206,S206,DETALLES!J206,"1",DETALLES!M206,HEADER!S206,HEADER!R206)</f>
        <v>id: ,_x000D_titulo: "",_x000D_ubicacion: "",_x000D_precio: ,_x000D_tipo: "",_x000D_habitaciones: ,_x000D_banos: ,_x000D_area: ,_x000D_imagen: "1",</v>
      </c>
    </row>
    <row r="207" spans="1:21" customFormat="1" x14ac:dyDescent="0.25">
      <c r="A207" s="2" t="s">
        <v>48</v>
      </c>
      <c r="B207" s="3" t="s">
        <v>54</v>
      </c>
      <c r="C207" s="3" t="s">
        <v>55</v>
      </c>
      <c r="D207" s="2" t="s">
        <v>49</v>
      </c>
      <c r="E207" s="3" t="s">
        <v>56</v>
      </c>
      <c r="F207" s="2" t="s">
        <v>50</v>
      </c>
      <c r="G207" s="2" t="s">
        <v>51</v>
      </c>
      <c r="H207" s="2" t="s">
        <v>52</v>
      </c>
      <c r="I207" s="3" t="s">
        <v>57</v>
      </c>
      <c r="J207" s="2" t="s">
        <v>46</v>
      </c>
      <c r="K207" s="3" t="s">
        <v>46</v>
      </c>
      <c r="L207" s="3" t="s">
        <v>46</v>
      </c>
      <c r="M207" s="2" t="s">
        <v>46</v>
      </c>
      <c r="N207" s="3" t="s">
        <v>46</v>
      </c>
      <c r="O207" s="2" t="s">
        <v>46</v>
      </c>
      <c r="P207" s="2" t="s">
        <v>46</v>
      </c>
      <c r="Q207" s="2" t="s">
        <v>46</v>
      </c>
      <c r="R207" s="3" t="s">
        <v>46</v>
      </c>
      <c r="S207" s="8" t="str">
        <f t="shared" si="6"/>
        <v>"</v>
      </c>
      <c r="T207" s="8" t="str">
        <f t="shared" si="7"/>
        <v>_x000D_</v>
      </c>
      <c r="U207" s="5" t="str">
        <f>_xlfn.CONCAT(
HEADER!A207,DETALLES!A207,HEADER!J207,HEADER!T207,
HEADER!B207,HEADER!S207,DETALLES!B207,HEADER!S207,HEADER!K207,HEADER!T207,
HEADER!C207,HEADER!S207,DETALLES!C207,HEADER!S207,HEADER!K207,HEADER!T207,
HEADER!D207,DETALLES!D207,HEADER!J207,HEADER!T207,
HEADER!E207,HEADER!S207,DETALLES!E207,HEADER!S207,HEADER!K207,HEADER!T207,
HEADER!F207,DETALLES!F207,HEADER!O207,HEADER!T207,
HEADER!G207,DETALLES!G207,HEADER!P207,HEADER!T207,
HEADER!H207,DETALLES!H207,HEADER!Q207,HEADER!T207,
HEADER!I207,S207,DETALLES!J207,"1",DETALLES!M207,HEADER!S207,HEADER!R207)</f>
        <v>id: ,_x000D_titulo: "",_x000D_ubicacion: "",_x000D_precio: ,_x000D_tipo: "",_x000D_habitaciones: ,_x000D_banos: ,_x000D_area: ,_x000D_imagen: "1",</v>
      </c>
    </row>
    <row r="208" spans="1:21" customFormat="1" x14ac:dyDescent="0.25">
      <c r="A208" s="2" t="s">
        <v>48</v>
      </c>
      <c r="B208" s="3" t="s">
        <v>54</v>
      </c>
      <c r="C208" s="3" t="s">
        <v>55</v>
      </c>
      <c r="D208" s="2" t="s">
        <v>49</v>
      </c>
      <c r="E208" s="3" t="s">
        <v>56</v>
      </c>
      <c r="F208" s="2" t="s">
        <v>50</v>
      </c>
      <c r="G208" s="2" t="s">
        <v>51</v>
      </c>
      <c r="H208" s="2" t="s">
        <v>52</v>
      </c>
      <c r="I208" s="3" t="s">
        <v>57</v>
      </c>
      <c r="J208" s="2" t="s">
        <v>46</v>
      </c>
      <c r="K208" s="3" t="s">
        <v>46</v>
      </c>
      <c r="L208" s="3" t="s">
        <v>46</v>
      </c>
      <c r="M208" s="2" t="s">
        <v>46</v>
      </c>
      <c r="N208" s="3" t="s">
        <v>46</v>
      </c>
      <c r="O208" s="2" t="s">
        <v>46</v>
      </c>
      <c r="P208" s="2" t="s">
        <v>46</v>
      </c>
      <c r="Q208" s="2" t="s">
        <v>46</v>
      </c>
      <c r="R208" s="3" t="s">
        <v>46</v>
      </c>
      <c r="S208" s="8" t="str">
        <f t="shared" si="6"/>
        <v>"</v>
      </c>
      <c r="T208" s="8" t="str">
        <f t="shared" si="7"/>
        <v>_x000D_</v>
      </c>
      <c r="U208" s="5" t="str">
        <f>_xlfn.CONCAT(
HEADER!A208,DETALLES!A208,HEADER!J208,HEADER!T208,
HEADER!B208,HEADER!S208,DETALLES!B208,HEADER!S208,HEADER!K208,HEADER!T208,
HEADER!C208,HEADER!S208,DETALLES!C208,HEADER!S208,HEADER!K208,HEADER!T208,
HEADER!D208,DETALLES!D208,HEADER!J208,HEADER!T208,
HEADER!E208,HEADER!S208,DETALLES!E208,HEADER!S208,HEADER!K208,HEADER!T208,
HEADER!F208,DETALLES!F208,HEADER!O208,HEADER!T208,
HEADER!G208,DETALLES!G208,HEADER!P208,HEADER!T208,
HEADER!H208,DETALLES!H208,HEADER!Q208,HEADER!T208,
HEADER!I208,S208,DETALLES!J208,"1",DETALLES!M208,HEADER!S208,HEADER!R208)</f>
        <v>id: ,_x000D_titulo: "",_x000D_ubicacion: "",_x000D_precio: ,_x000D_tipo: "",_x000D_habitaciones: ,_x000D_banos: ,_x000D_area: ,_x000D_imagen: "1",</v>
      </c>
    </row>
    <row r="209" spans="1:21" customFormat="1" x14ac:dyDescent="0.25">
      <c r="A209" s="2" t="s">
        <v>48</v>
      </c>
      <c r="B209" s="3" t="s">
        <v>54</v>
      </c>
      <c r="C209" s="3" t="s">
        <v>55</v>
      </c>
      <c r="D209" s="2" t="s">
        <v>49</v>
      </c>
      <c r="E209" s="3" t="s">
        <v>56</v>
      </c>
      <c r="F209" s="2" t="s">
        <v>50</v>
      </c>
      <c r="G209" s="2" t="s">
        <v>51</v>
      </c>
      <c r="H209" s="2" t="s">
        <v>52</v>
      </c>
      <c r="I209" s="3" t="s">
        <v>57</v>
      </c>
      <c r="J209" s="2" t="s">
        <v>46</v>
      </c>
      <c r="K209" s="3" t="s">
        <v>46</v>
      </c>
      <c r="L209" s="3" t="s">
        <v>46</v>
      </c>
      <c r="M209" s="2" t="s">
        <v>46</v>
      </c>
      <c r="N209" s="3" t="s">
        <v>46</v>
      </c>
      <c r="O209" s="2" t="s">
        <v>46</v>
      </c>
      <c r="P209" s="2" t="s">
        <v>46</v>
      </c>
      <c r="Q209" s="2" t="s">
        <v>46</v>
      </c>
      <c r="R209" s="3" t="s">
        <v>46</v>
      </c>
      <c r="S209" s="8" t="str">
        <f t="shared" si="6"/>
        <v>"</v>
      </c>
      <c r="T209" s="8" t="str">
        <f t="shared" si="7"/>
        <v>_x000D_</v>
      </c>
      <c r="U209" s="5" t="str">
        <f>_xlfn.CONCAT(
HEADER!A209,DETALLES!A209,HEADER!J209,HEADER!T209,
HEADER!B209,HEADER!S209,DETALLES!B209,HEADER!S209,HEADER!K209,HEADER!T209,
HEADER!C209,HEADER!S209,DETALLES!C209,HEADER!S209,HEADER!K209,HEADER!T209,
HEADER!D209,DETALLES!D209,HEADER!J209,HEADER!T209,
HEADER!E209,HEADER!S209,DETALLES!E209,HEADER!S209,HEADER!K209,HEADER!T209,
HEADER!F209,DETALLES!F209,HEADER!O209,HEADER!T209,
HEADER!G209,DETALLES!G209,HEADER!P209,HEADER!T209,
HEADER!H209,DETALLES!H209,HEADER!Q209,HEADER!T209,
HEADER!I209,S209,DETALLES!J209,"1",DETALLES!M209,HEADER!S209,HEADER!R209)</f>
        <v>id: ,_x000D_titulo: "",_x000D_ubicacion: "",_x000D_precio: ,_x000D_tipo: "",_x000D_habitaciones: ,_x000D_banos: ,_x000D_area: ,_x000D_imagen: "1",</v>
      </c>
    </row>
    <row r="210" spans="1:21" customFormat="1" x14ac:dyDescent="0.25">
      <c r="A210" s="2" t="s">
        <v>48</v>
      </c>
      <c r="B210" s="3" t="s">
        <v>54</v>
      </c>
      <c r="C210" s="3" t="s">
        <v>55</v>
      </c>
      <c r="D210" s="2" t="s">
        <v>49</v>
      </c>
      <c r="E210" s="3" t="s">
        <v>56</v>
      </c>
      <c r="F210" s="2" t="s">
        <v>50</v>
      </c>
      <c r="G210" s="2" t="s">
        <v>51</v>
      </c>
      <c r="H210" s="2" t="s">
        <v>52</v>
      </c>
      <c r="I210" s="3" t="s">
        <v>57</v>
      </c>
      <c r="J210" s="2" t="s">
        <v>46</v>
      </c>
      <c r="K210" s="3" t="s">
        <v>46</v>
      </c>
      <c r="L210" s="3" t="s">
        <v>46</v>
      </c>
      <c r="M210" s="2" t="s">
        <v>46</v>
      </c>
      <c r="N210" s="3" t="s">
        <v>46</v>
      </c>
      <c r="O210" s="2" t="s">
        <v>46</v>
      </c>
      <c r="P210" s="2" t="s">
        <v>46</v>
      </c>
      <c r="Q210" s="2" t="s">
        <v>46</v>
      </c>
      <c r="R210" s="3" t="s">
        <v>46</v>
      </c>
      <c r="S210" s="8" t="str">
        <f t="shared" si="6"/>
        <v>"</v>
      </c>
      <c r="T210" s="8" t="str">
        <f t="shared" si="7"/>
        <v>_x000D_</v>
      </c>
      <c r="U210" s="5" t="str">
        <f>_xlfn.CONCAT(
HEADER!A210,DETALLES!A210,HEADER!J210,HEADER!T210,
HEADER!B210,HEADER!S210,DETALLES!B210,HEADER!S210,HEADER!K210,HEADER!T210,
HEADER!C210,HEADER!S210,DETALLES!C210,HEADER!S210,HEADER!K210,HEADER!T210,
HEADER!D210,DETALLES!D210,HEADER!J210,HEADER!T210,
HEADER!E210,HEADER!S210,DETALLES!E210,HEADER!S210,HEADER!K210,HEADER!T210,
HEADER!F210,DETALLES!F210,HEADER!O210,HEADER!T210,
HEADER!G210,DETALLES!G210,HEADER!P210,HEADER!T210,
HEADER!H210,DETALLES!H210,HEADER!Q210,HEADER!T210,
HEADER!I210,S210,DETALLES!J210,"1",DETALLES!M210,HEADER!S210,HEADER!R210)</f>
        <v>id: ,_x000D_titulo: "",_x000D_ubicacion: "",_x000D_precio: ,_x000D_tipo: "",_x000D_habitaciones: ,_x000D_banos: ,_x000D_area: ,_x000D_imagen: "1",</v>
      </c>
    </row>
    <row r="211" spans="1:21" customFormat="1" x14ac:dyDescent="0.25">
      <c r="A211" s="2" t="s">
        <v>48</v>
      </c>
      <c r="B211" s="3" t="s">
        <v>54</v>
      </c>
      <c r="C211" s="3" t="s">
        <v>55</v>
      </c>
      <c r="D211" s="2" t="s">
        <v>49</v>
      </c>
      <c r="E211" s="3" t="s">
        <v>56</v>
      </c>
      <c r="F211" s="2" t="s">
        <v>50</v>
      </c>
      <c r="G211" s="2" t="s">
        <v>51</v>
      </c>
      <c r="H211" s="2" t="s">
        <v>52</v>
      </c>
      <c r="I211" s="3" t="s">
        <v>57</v>
      </c>
      <c r="J211" s="2" t="s">
        <v>46</v>
      </c>
      <c r="K211" s="3" t="s">
        <v>46</v>
      </c>
      <c r="L211" s="3" t="s">
        <v>46</v>
      </c>
      <c r="M211" s="2" t="s">
        <v>46</v>
      </c>
      <c r="N211" s="3" t="s">
        <v>46</v>
      </c>
      <c r="O211" s="2" t="s">
        <v>46</v>
      </c>
      <c r="P211" s="2" t="s">
        <v>46</v>
      </c>
      <c r="Q211" s="2" t="s">
        <v>46</v>
      </c>
      <c r="R211" s="3" t="s">
        <v>46</v>
      </c>
      <c r="S211" s="8" t="str">
        <f t="shared" si="6"/>
        <v>"</v>
      </c>
      <c r="T211" s="8" t="str">
        <f t="shared" si="7"/>
        <v>_x000D_</v>
      </c>
      <c r="U211" s="5" t="str">
        <f>_xlfn.CONCAT(
HEADER!A211,DETALLES!A211,HEADER!J211,HEADER!T211,
HEADER!B211,HEADER!S211,DETALLES!B211,HEADER!S211,HEADER!K211,HEADER!T211,
HEADER!C211,HEADER!S211,DETALLES!C211,HEADER!S211,HEADER!K211,HEADER!T211,
HEADER!D211,DETALLES!D211,HEADER!J211,HEADER!T211,
HEADER!E211,HEADER!S211,DETALLES!E211,HEADER!S211,HEADER!K211,HEADER!T211,
HEADER!F211,DETALLES!F211,HEADER!O211,HEADER!T211,
HEADER!G211,DETALLES!G211,HEADER!P211,HEADER!T211,
HEADER!H211,DETALLES!H211,HEADER!Q211,HEADER!T211,
HEADER!I211,S211,DETALLES!J211,"1",DETALLES!M211,HEADER!S211,HEADER!R211)</f>
        <v>id: ,_x000D_titulo: "",_x000D_ubicacion: "",_x000D_precio: ,_x000D_tipo: "",_x000D_habitaciones: ,_x000D_banos: ,_x000D_area: ,_x000D_imagen: "1",</v>
      </c>
    </row>
    <row r="212" spans="1:21" customFormat="1" x14ac:dyDescent="0.25">
      <c r="A212" s="2" t="s">
        <v>48</v>
      </c>
      <c r="B212" s="3" t="s">
        <v>54</v>
      </c>
      <c r="C212" s="3" t="s">
        <v>55</v>
      </c>
      <c r="D212" s="2" t="s">
        <v>49</v>
      </c>
      <c r="E212" s="3" t="s">
        <v>56</v>
      </c>
      <c r="F212" s="2" t="s">
        <v>50</v>
      </c>
      <c r="G212" s="2" t="s">
        <v>51</v>
      </c>
      <c r="H212" s="2" t="s">
        <v>52</v>
      </c>
      <c r="I212" s="3" t="s">
        <v>57</v>
      </c>
      <c r="J212" s="2" t="s">
        <v>46</v>
      </c>
      <c r="K212" s="3" t="s">
        <v>46</v>
      </c>
      <c r="L212" s="3" t="s">
        <v>46</v>
      </c>
      <c r="M212" s="2" t="s">
        <v>46</v>
      </c>
      <c r="N212" s="3" t="s">
        <v>46</v>
      </c>
      <c r="O212" s="2" t="s">
        <v>46</v>
      </c>
      <c r="P212" s="2" t="s">
        <v>46</v>
      </c>
      <c r="Q212" s="2" t="s">
        <v>46</v>
      </c>
      <c r="R212" s="3" t="s">
        <v>46</v>
      </c>
      <c r="S212" s="8" t="str">
        <f t="shared" si="6"/>
        <v>"</v>
      </c>
      <c r="T212" s="8" t="str">
        <f t="shared" si="7"/>
        <v>_x000D_</v>
      </c>
      <c r="U212" s="5" t="str">
        <f>_xlfn.CONCAT(
HEADER!A212,DETALLES!A212,HEADER!J212,HEADER!T212,
HEADER!B212,HEADER!S212,DETALLES!B212,HEADER!S212,HEADER!K212,HEADER!T212,
HEADER!C212,HEADER!S212,DETALLES!C212,HEADER!S212,HEADER!K212,HEADER!T212,
HEADER!D212,DETALLES!D212,HEADER!J212,HEADER!T212,
HEADER!E212,HEADER!S212,DETALLES!E212,HEADER!S212,HEADER!K212,HEADER!T212,
HEADER!F212,DETALLES!F212,HEADER!O212,HEADER!T212,
HEADER!G212,DETALLES!G212,HEADER!P212,HEADER!T212,
HEADER!H212,DETALLES!H212,HEADER!Q212,HEADER!T212,
HEADER!I212,S212,DETALLES!J212,"1",DETALLES!M212,HEADER!S212,HEADER!R212)</f>
        <v>id: ,_x000D_titulo: "",_x000D_ubicacion: "",_x000D_precio: ,_x000D_tipo: "",_x000D_habitaciones: ,_x000D_banos: ,_x000D_area: ,_x000D_imagen: "1",</v>
      </c>
    </row>
    <row r="213" spans="1:21" customFormat="1" x14ac:dyDescent="0.25">
      <c r="A213" s="2" t="s">
        <v>48</v>
      </c>
      <c r="B213" s="3" t="s">
        <v>54</v>
      </c>
      <c r="C213" s="3" t="s">
        <v>55</v>
      </c>
      <c r="D213" s="2" t="s">
        <v>49</v>
      </c>
      <c r="E213" s="3" t="s">
        <v>56</v>
      </c>
      <c r="F213" s="2" t="s">
        <v>50</v>
      </c>
      <c r="G213" s="2" t="s">
        <v>51</v>
      </c>
      <c r="H213" s="2" t="s">
        <v>52</v>
      </c>
      <c r="I213" s="3" t="s">
        <v>57</v>
      </c>
      <c r="J213" s="2" t="s">
        <v>46</v>
      </c>
      <c r="K213" s="3" t="s">
        <v>46</v>
      </c>
      <c r="L213" s="3" t="s">
        <v>46</v>
      </c>
      <c r="M213" s="2" t="s">
        <v>46</v>
      </c>
      <c r="N213" s="3" t="s">
        <v>46</v>
      </c>
      <c r="O213" s="2" t="s">
        <v>46</v>
      </c>
      <c r="P213" s="2" t="s">
        <v>46</v>
      </c>
      <c r="Q213" s="2" t="s">
        <v>46</v>
      </c>
      <c r="R213" s="3" t="s">
        <v>46</v>
      </c>
      <c r="S213" s="8" t="str">
        <f t="shared" si="6"/>
        <v>"</v>
      </c>
      <c r="T213" s="8" t="str">
        <f t="shared" si="7"/>
        <v>_x000D_</v>
      </c>
      <c r="U213" s="5" t="str">
        <f>_xlfn.CONCAT(
HEADER!A213,DETALLES!A213,HEADER!J213,HEADER!T213,
HEADER!B213,HEADER!S213,DETALLES!B213,HEADER!S213,HEADER!K213,HEADER!T213,
HEADER!C213,HEADER!S213,DETALLES!C213,HEADER!S213,HEADER!K213,HEADER!T213,
HEADER!D213,DETALLES!D213,HEADER!J213,HEADER!T213,
HEADER!E213,HEADER!S213,DETALLES!E213,HEADER!S213,HEADER!K213,HEADER!T213,
HEADER!F213,DETALLES!F213,HEADER!O213,HEADER!T213,
HEADER!G213,DETALLES!G213,HEADER!P213,HEADER!T213,
HEADER!H213,DETALLES!H213,HEADER!Q213,HEADER!T213,
HEADER!I213,S213,DETALLES!J213,"1",DETALLES!M213,HEADER!S213,HEADER!R213)</f>
        <v>id: ,_x000D_titulo: "",_x000D_ubicacion: "",_x000D_precio: ,_x000D_tipo: "",_x000D_habitaciones: ,_x000D_banos: ,_x000D_area: ,_x000D_imagen: "1",</v>
      </c>
    </row>
    <row r="214" spans="1:21" customFormat="1" x14ac:dyDescent="0.25">
      <c r="A214" s="2" t="s">
        <v>48</v>
      </c>
      <c r="B214" s="3" t="s">
        <v>54</v>
      </c>
      <c r="C214" s="3" t="s">
        <v>55</v>
      </c>
      <c r="D214" s="2" t="s">
        <v>49</v>
      </c>
      <c r="E214" s="3" t="s">
        <v>56</v>
      </c>
      <c r="F214" s="2" t="s">
        <v>50</v>
      </c>
      <c r="G214" s="2" t="s">
        <v>51</v>
      </c>
      <c r="H214" s="2" t="s">
        <v>52</v>
      </c>
      <c r="I214" s="3" t="s">
        <v>57</v>
      </c>
      <c r="J214" s="2" t="s">
        <v>46</v>
      </c>
      <c r="K214" s="3" t="s">
        <v>46</v>
      </c>
      <c r="L214" s="3" t="s">
        <v>46</v>
      </c>
      <c r="M214" s="2" t="s">
        <v>46</v>
      </c>
      <c r="N214" s="3" t="s">
        <v>46</v>
      </c>
      <c r="O214" s="2" t="s">
        <v>46</v>
      </c>
      <c r="P214" s="2" t="s">
        <v>46</v>
      </c>
      <c r="Q214" s="2" t="s">
        <v>46</v>
      </c>
      <c r="R214" s="3" t="s">
        <v>46</v>
      </c>
      <c r="S214" s="8" t="str">
        <f t="shared" si="6"/>
        <v>"</v>
      </c>
      <c r="T214" s="8" t="str">
        <f t="shared" si="7"/>
        <v>_x000D_</v>
      </c>
      <c r="U214" s="5" t="str">
        <f>_xlfn.CONCAT(
HEADER!A214,DETALLES!A214,HEADER!J214,HEADER!T214,
HEADER!B214,HEADER!S214,DETALLES!B214,HEADER!S214,HEADER!K214,HEADER!T214,
HEADER!C214,HEADER!S214,DETALLES!C214,HEADER!S214,HEADER!K214,HEADER!T214,
HEADER!D214,DETALLES!D214,HEADER!J214,HEADER!T214,
HEADER!E214,HEADER!S214,DETALLES!E214,HEADER!S214,HEADER!K214,HEADER!T214,
HEADER!F214,DETALLES!F214,HEADER!O214,HEADER!T214,
HEADER!G214,DETALLES!G214,HEADER!P214,HEADER!T214,
HEADER!H214,DETALLES!H214,HEADER!Q214,HEADER!T214,
HEADER!I214,S214,DETALLES!J214,"1",DETALLES!M214,HEADER!S214,HEADER!R214)</f>
        <v>id: ,_x000D_titulo: "",_x000D_ubicacion: "",_x000D_precio: ,_x000D_tipo: "",_x000D_habitaciones: ,_x000D_banos: ,_x000D_area: ,_x000D_imagen: "1",</v>
      </c>
    </row>
    <row r="215" spans="1:21" customFormat="1" x14ac:dyDescent="0.25">
      <c r="A215" s="2" t="s">
        <v>48</v>
      </c>
      <c r="B215" s="3" t="s">
        <v>54</v>
      </c>
      <c r="C215" s="3" t="s">
        <v>55</v>
      </c>
      <c r="D215" s="2" t="s">
        <v>49</v>
      </c>
      <c r="E215" s="3" t="s">
        <v>56</v>
      </c>
      <c r="F215" s="2" t="s">
        <v>50</v>
      </c>
      <c r="G215" s="2" t="s">
        <v>51</v>
      </c>
      <c r="H215" s="2" t="s">
        <v>52</v>
      </c>
      <c r="I215" s="3" t="s">
        <v>57</v>
      </c>
      <c r="J215" s="2" t="s">
        <v>46</v>
      </c>
      <c r="K215" s="3" t="s">
        <v>46</v>
      </c>
      <c r="L215" s="3" t="s">
        <v>46</v>
      </c>
      <c r="M215" s="2" t="s">
        <v>46</v>
      </c>
      <c r="N215" s="3" t="s">
        <v>46</v>
      </c>
      <c r="O215" s="2" t="s">
        <v>46</v>
      </c>
      <c r="P215" s="2" t="s">
        <v>46</v>
      </c>
      <c r="Q215" s="2" t="s">
        <v>46</v>
      </c>
      <c r="R215" s="3" t="s">
        <v>46</v>
      </c>
      <c r="S215" s="8" t="str">
        <f t="shared" si="6"/>
        <v>"</v>
      </c>
      <c r="T215" s="8" t="str">
        <f t="shared" si="7"/>
        <v>_x000D_</v>
      </c>
      <c r="U215" s="5" t="str">
        <f>_xlfn.CONCAT(
HEADER!A215,DETALLES!A215,HEADER!J215,HEADER!T215,
HEADER!B215,HEADER!S215,DETALLES!B215,HEADER!S215,HEADER!K215,HEADER!T215,
HEADER!C215,HEADER!S215,DETALLES!C215,HEADER!S215,HEADER!K215,HEADER!T215,
HEADER!D215,DETALLES!D215,HEADER!J215,HEADER!T215,
HEADER!E215,HEADER!S215,DETALLES!E215,HEADER!S215,HEADER!K215,HEADER!T215,
HEADER!F215,DETALLES!F215,HEADER!O215,HEADER!T215,
HEADER!G215,DETALLES!G215,HEADER!P215,HEADER!T215,
HEADER!H215,DETALLES!H215,HEADER!Q215,HEADER!T215,
HEADER!I215,S215,DETALLES!J215,"1",DETALLES!M215,HEADER!S215,HEADER!R215)</f>
        <v>id: ,_x000D_titulo: "",_x000D_ubicacion: "",_x000D_precio: ,_x000D_tipo: "",_x000D_habitaciones: ,_x000D_banos: ,_x000D_area: ,_x000D_imagen: "1",</v>
      </c>
    </row>
    <row r="216" spans="1:21" customFormat="1" x14ac:dyDescent="0.25">
      <c r="A216" s="2" t="s">
        <v>48</v>
      </c>
      <c r="B216" s="3" t="s">
        <v>54</v>
      </c>
      <c r="C216" s="3" t="s">
        <v>55</v>
      </c>
      <c r="D216" s="2" t="s">
        <v>49</v>
      </c>
      <c r="E216" s="3" t="s">
        <v>56</v>
      </c>
      <c r="F216" s="2" t="s">
        <v>50</v>
      </c>
      <c r="G216" s="2" t="s">
        <v>51</v>
      </c>
      <c r="H216" s="2" t="s">
        <v>52</v>
      </c>
      <c r="I216" s="3" t="s">
        <v>57</v>
      </c>
      <c r="J216" s="2" t="s">
        <v>46</v>
      </c>
      <c r="K216" s="3" t="s">
        <v>46</v>
      </c>
      <c r="L216" s="3" t="s">
        <v>46</v>
      </c>
      <c r="M216" s="2" t="s">
        <v>46</v>
      </c>
      <c r="N216" s="3" t="s">
        <v>46</v>
      </c>
      <c r="O216" s="2" t="s">
        <v>46</v>
      </c>
      <c r="P216" s="2" t="s">
        <v>46</v>
      </c>
      <c r="Q216" s="2" t="s">
        <v>46</v>
      </c>
      <c r="R216" s="3" t="s">
        <v>46</v>
      </c>
      <c r="S216" s="8" t="str">
        <f t="shared" si="6"/>
        <v>"</v>
      </c>
      <c r="T216" s="8" t="str">
        <f t="shared" si="7"/>
        <v>_x000D_</v>
      </c>
      <c r="U216" s="5" t="str">
        <f>_xlfn.CONCAT(
HEADER!A216,DETALLES!A216,HEADER!J216,HEADER!T216,
HEADER!B216,HEADER!S216,DETALLES!B216,HEADER!S216,HEADER!K216,HEADER!T216,
HEADER!C216,HEADER!S216,DETALLES!C216,HEADER!S216,HEADER!K216,HEADER!T216,
HEADER!D216,DETALLES!D216,HEADER!J216,HEADER!T216,
HEADER!E216,HEADER!S216,DETALLES!E216,HEADER!S216,HEADER!K216,HEADER!T216,
HEADER!F216,DETALLES!F216,HEADER!O216,HEADER!T216,
HEADER!G216,DETALLES!G216,HEADER!P216,HEADER!T216,
HEADER!H216,DETALLES!H216,HEADER!Q216,HEADER!T216,
HEADER!I216,S216,DETALLES!J216,"1",DETALLES!M216,HEADER!S216,HEADER!R216)</f>
        <v>id: ,_x000D_titulo: "",_x000D_ubicacion: "",_x000D_precio: ,_x000D_tipo: "",_x000D_habitaciones: ,_x000D_banos: ,_x000D_area: ,_x000D_imagen: "1",</v>
      </c>
    </row>
    <row r="217" spans="1:21" customFormat="1" x14ac:dyDescent="0.25">
      <c r="A217" s="2" t="s">
        <v>48</v>
      </c>
      <c r="B217" s="3" t="s">
        <v>54</v>
      </c>
      <c r="C217" s="3" t="s">
        <v>55</v>
      </c>
      <c r="D217" s="2" t="s">
        <v>49</v>
      </c>
      <c r="E217" s="3" t="s">
        <v>56</v>
      </c>
      <c r="F217" s="2" t="s">
        <v>50</v>
      </c>
      <c r="G217" s="2" t="s">
        <v>51</v>
      </c>
      <c r="H217" s="2" t="s">
        <v>52</v>
      </c>
      <c r="I217" s="3" t="s">
        <v>57</v>
      </c>
      <c r="J217" s="2" t="s">
        <v>46</v>
      </c>
      <c r="K217" s="3" t="s">
        <v>46</v>
      </c>
      <c r="L217" s="3" t="s">
        <v>46</v>
      </c>
      <c r="M217" s="2" t="s">
        <v>46</v>
      </c>
      <c r="N217" s="3" t="s">
        <v>46</v>
      </c>
      <c r="O217" s="2" t="s">
        <v>46</v>
      </c>
      <c r="P217" s="2" t="s">
        <v>46</v>
      </c>
      <c r="Q217" s="2" t="s">
        <v>46</v>
      </c>
      <c r="R217" s="3" t="s">
        <v>46</v>
      </c>
      <c r="S217" s="8" t="str">
        <f t="shared" si="6"/>
        <v>"</v>
      </c>
      <c r="T217" s="8" t="str">
        <f t="shared" si="7"/>
        <v>_x000D_</v>
      </c>
      <c r="U217" s="5" t="str">
        <f>_xlfn.CONCAT(
HEADER!A217,DETALLES!A217,HEADER!J217,HEADER!T217,
HEADER!B217,HEADER!S217,DETALLES!B217,HEADER!S217,HEADER!K217,HEADER!T217,
HEADER!C217,HEADER!S217,DETALLES!C217,HEADER!S217,HEADER!K217,HEADER!T217,
HEADER!D217,DETALLES!D217,HEADER!J217,HEADER!T217,
HEADER!E217,HEADER!S217,DETALLES!E217,HEADER!S217,HEADER!K217,HEADER!T217,
HEADER!F217,DETALLES!F217,HEADER!O217,HEADER!T217,
HEADER!G217,DETALLES!G217,HEADER!P217,HEADER!T217,
HEADER!H217,DETALLES!H217,HEADER!Q217,HEADER!T217,
HEADER!I217,S217,DETALLES!J217,"1",DETALLES!M217,HEADER!S217,HEADER!R217)</f>
        <v>id: ,_x000D_titulo: "",_x000D_ubicacion: "",_x000D_precio: ,_x000D_tipo: "",_x000D_habitaciones: ,_x000D_banos: ,_x000D_area: ,_x000D_imagen: "1",</v>
      </c>
    </row>
    <row r="218" spans="1:21" customFormat="1" x14ac:dyDescent="0.25">
      <c r="A218" s="2" t="s">
        <v>48</v>
      </c>
      <c r="B218" s="3" t="s">
        <v>54</v>
      </c>
      <c r="C218" s="3" t="s">
        <v>55</v>
      </c>
      <c r="D218" s="2" t="s">
        <v>49</v>
      </c>
      <c r="E218" s="3" t="s">
        <v>56</v>
      </c>
      <c r="F218" s="2" t="s">
        <v>50</v>
      </c>
      <c r="G218" s="2" t="s">
        <v>51</v>
      </c>
      <c r="H218" s="2" t="s">
        <v>52</v>
      </c>
      <c r="I218" s="3" t="s">
        <v>57</v>
      </c>
      <c r="J218" s="2" t="s">
        <v>46</v>
      </c>
      <c r="K218" s="3" t="s">
        <v>46</v>
      </c>
      <c r="L218" s="3" t="s">
        <v>46</v>
      </c>
      <c r="M218" s="2" t="s">
        <v>46</v>
      </c>
      <c r="N218" s="3" t="s">
        <v>46</v>
      </c>
      <c r="O218" s="2" t="s">
        <v>46</v>
      </c>
      <c r="P218" s="2" t="s">
        <v>46</v>
      </c>
      <c r="Q218" s="2" t="s">
        <v>46</v>
      </c>
      <c r="R218" s="3" t="s">
        <v>46</v>
      </c>
      <c r="S218" s="8" t="str">
        <f t="shared" si="6"/>
        <v>"</v>
      </c>
      <c r="T218" s="8" t="str">
        <f t="shared" si="7"/>
        <v>_x000D_</v>
      </c>
      <c r="U218" s="5" t="str">
        <f>_xlfn.CONCAT(
HEADER!A218,DETALLES!A218,HEADER!J218,HEADER!T218,
HEADER!B218,HEADER!S218,DETALLES!B218,HEADER!S218,HEADER!K218,HEADER!T218,
HEADER!C218,HEADER!S218,DETALLES!C218,HEADER!S218,HEADER!K218,HEADER!T218,
HEADER!D218,DETALLES!D218,HEADER!J218,HEADER!T218,
HEADER!E218,HEADER!S218,DETALLES!E218,HEADER!S218,HEADER!K218,HEADER!T218,
HEADER!F218,DETALLES!F218,HEADER!O218,HEADER!T218,
HEADER!G218,DETALLES!G218,HEADER!P218,HEADER!T218,
HEADER!H218,DETALLES!H218,HEADER!Q218,HEADER!T218,
HEADER!I218,S218,DETALLES!J218,"1",DETALLES!M218,HEADER!S218,HEADER!R218)</f>
        <v>id: ,_x000D_titulo: "",_x000D_ubicacion: "",_x000D_precio: ,_x000D_tipo: "",_x000D_habitaciones: ,_x000D_banos: ,_x000D_area: ,_x000D_imagen: "1",</v>
      </c>
    </row>
    <row r="219" spans="1:21" customFormat="1" x14ac:dyDescent="0.25">
      <c r="A219" s="2" t="s">
        <v>48</v>
      </c>
      <c r="B219" s="3" t="s">
        <v>54</v>
      </c>
      <c r="C219" s="3" t="s">
        <v>55</v>
      </c>
      <c r="D219" s="2" t="s">
        <v>49</v>
      </c>
      <c r="E219" s="3" t="s">
        <v>56</v>
      </c>
      <c r="F219" s="2" t="s">
        <v>50</v>
      </c>
      <c r="G219" s="2" t="s">
        <v>51</v>
      </c>
      <c r="H219" s="2" t="s">
        <v>52</v>
      </c>
      <c r="I219" s="3" t="s">
        <v>57</v>
      </c>
      <c r="J219" s="2" t="s">
        <v>46</v>
      </c>
      <c r="K219" s="3" t="s">
        <v>46</v>
      </c>
      <c r="L219" s="3" t="s">
        <v>46</v>
      </c>
      <c r="M219" s="2" t="s">
        <v>46</v>
      </c>
      <c r="N219" s="3" t="s">
        <v>46</v>
      </c>
      <c r="O219" s="2" t="s">
        <v>46</v>
      </c>
      <c r="P219" s="2" t="s">
        <v>46</v>
      </c>
      <c r="Q219" s="2" t="s">
        <v>46</v>
      </c>
      <c r="R219" s="3" t="s">
        <v>46</v>
      </c>
      <c r="S219" s="8" t="str">
        <f t="shared" si="6"/>
        <v>"</v>
      </c>
      <c r="T219" s="8" t="str">
        <f t="shared" si="7"/>
        <v>_x000D_</v>
      </c>
      <c r="U219" s="5" t="str">
        <f>_xlfn.CONCAT(
HEADER!A219,DETALLES!A219,HEADER!J219,HEADER!T219,
HEADER!B219,HEADER!S219,DETALLES!B219,HEADER!S219,HEADER!K219,HEADER!T219,
HEADER!C219,HEADER!S219,DETALLES!C219,HEADER!S219,HEADER!K219,HEADER!T219,
HEADER!D219,DETALLES!D219,HEADER!J219,HEADER!T219,
HEADER!E219,HEADER!S219,DETALLES!E219,HEADER!S219,HEADER!K219,HEADER!T219,
HEADER!F219,DETALLES!F219,HEADER!O219,HEADER!T219,
HEADER!G219,DETALLES!G219,HEADER!P219,HEADER!T219,
HEADER!H219,DETALLES!H219,HEADER!Q219,HEADER!T219,
HEADER!I219,S219,DETALLES!J219,"1",DETALLES!M219,HEADER!S219,HEADER!R219)</f>
        <v>id: ,_x000D_titulo: "",_x000D_ubicacion: "",_x000D_precio: ,_x000D_tipo: "",_x000D_habitaciones: ,_x000D_banos: ,_x000D_area: ,_x000D_imagen: "1",</v>
      </c>
    </row>
    <row r="220" spans="1:21" customFormat="1" x14ac:dyDescent="0.25">
      <c r="A220" s="2" t="s">
        <v>48</v>
      </c>
      <c r="B220" s="3" t="s">
        <v>54</v>
      </c>
      <c r="C220" s="3" t="s">
        <v>55</v>
      </c>
      <c r="D220" s="2" t="s">
        <v>49</v>
      </c>
      <c r="E220" s="3" t="s">
        <v>56</v>
      </c>
      <c r="F220" s="2" t="s">
        <v>50</v>
      </c>
      <c r="G220" s="2" t="s">
        <v>51</v>
      </c>
      <c r="H220" s="2" t="s">
        <v>52</v>
      </c>
      <c r="I220" s="3" t="s">
        <v>57</v>
      </c>
      <c r="J220" s="2" t="s">
        <v>46</v>
      </c>
      <c r="K220" s="3" t="s">
        <v>46</v>
      </c>
      <c r="L220" s="3" t="s">
        <v>46</v>
      </c>
      <c r="M220" s="2" t="s">
        <v>46</v>
      </c>
      <c r="N220" s="3" t="s">
        <v>46</v>
      </c>
      <c r="O220" s="2" t="s">
        <v>46</v>
      </c>
      <c r="P220" s="2" t="s">
        <v>46</v>
      </c>
      <c r="Q220" s="2" t="s">
        <v>46</v>
      </c>
      <c r="R220" s="3" t="s">
        <v>46</v>
      </c>
      <c r="S220" s="8" t="str">
        <f t="shared" si="6"/>
        <v>"</v>
      </c>
      <c r="T220" s="8" t="str">
        <f t="shared" si="7"/>
        <v>_x000D_</v>
      </c>
      <c r="U220" s="5" t="str">
        <f>_xlfn.CONCAT(
HEADER!A220,DETALLES!A220,HEADER!J220,HEADER!T220,
HEADER!B220,HEADER!S220,DETALLES!B220,HEADER!S220,HEADER!K220,HEADER!T220,
HEADER!C220,HEADER!S220,DETALLES!C220,HEADER!S220,HEADER!K220,HEADER!T220,
HEADER!D220,DETALLES!D220,HEADER!J220,HEADER!T220,
HEADER!E220,HEADER!S220,DETALLES!E220,HEADER!S220,HEADER!K220,HEADER!T220,
HEADER!F220,DETALLES!F220,HEADER!O220,HEADER!T220,
HEADER!G220,DETALLES!G220,HEADER!P220,HEADER!T220,
HEADER!H220,DETALLES!H220,HEADER!Q220,HEADER!T220,
HEADER!I220,S220,DETALLES!J220,"1",DETALLES!M220,HEADER!S220,HEADER!R220)</f>
        <v>id: ,_x000D_titulo: "",_x000D_ubicacion: "",_x000D_precio: ,_x000D_tipo: "",_x000D_habitaciones: ,_x000D_banos: ,_x000D_area: ,_x000D_imagen: "1",</v>
      </c>
    </row>
    <row r="221" spans="1:21" customFormat="1" x14ac:dyDescent="0.25">
      <c r="A221" s="2" t="s">
        <v>48</v>
      </c>
      <c r="B221" s="3" t="s">
        <v>54</v>
      </c>
      <c r="C221" s="3" t="s">
        <v>55</v>
      </c>
      <c r="D221" s="2" t="s">
        <v>49</v>
      </c>
      <c r="E221" s="3" t="s">
        <v>56</v>
      </c>
      <c r="F221" s="2" t="s">
        <v>50</v>
      </c>
      <c r="G221" s="2" t="s">
        <v>51</v>
      </c>
      <c r="H221" s="2" t="s">
        <v>52</v>
      </c>
      <c r="I221" s="3" t="s">
        <v>57</v>
      </c>
      <c r="J221" s="2" t="s">
        <v>46</v>
      </c>
      <c r="K221" s="3" t="s">
        <v>46</v>
      </c>
      <c r="L221" s="3" t="s">
        <v>46</v>
      </c>
      <c r="M221" s="2" t="s">
        <v>46</v>
      </c>
      <c r="N221" s="3" t="s">
        <v>46</v>
      </c>
      <c r="O221" s="2" t="s">
        <v>46</v>
      </c>
      <c r="P221" s="2" t="s">
        <v>46</v>
      </c>
      <c r="Q221" s="2" t="s">
        <v>46</v>
      </c>
      <c r="R221" s="3" t="s">
        <v>46</v>
      </c>
      <c r="S221" s="8" t="str">
        <f t="shared" si="6"/>
        <v>"</v>
      </c>
      <c r="T221" s="8" t="str">
        <f t="shared" si="7"/>
        <v>_x000D_</v>
      </c>
      <c r="U221" s="5" t="str">
        <f>_xlfn.CONCAT(
HEADER!A221,DETALLES!A221,HEADER!J221,HEADER!T221,
HEADER!B221,HEADER!S221,DETALLES!B221,HEADER!S221,HEADER!K221,HEADER!T221,
HEADER!C221,HEADER!S221,DETALLES!C221,HEADER!S221,HEADER!K221,HEADER!T221,
HEADER!D221,DETALLES!D221,HEADER!J221,HEADER!T221,
HEADER!E221,HEADER!S221,DETALLES!E221,HEADER!S221,HEADER!K221,HEADER!T221,
HEADER!F221,DETALLES!F221,HEADER!O221,HEADER!T221,
HEADER!G221,DETALLES!G221,HEADER!P221,HEADER!T221,
HEADER!H221,DETALLES!H221,HEADER!Q221,HEADER!T221,
HEADER!I221,S221,DETALLES!J221,"1",DETALLES!M221,HEADER!S221,HEADER!R221)</f>
        <v>id: ,_x000D_titulo: "",_x000D_ubicacion: "",_x000D_precio: ,_x000D_tipo: "",_x000D_habitaciones: ,_x000D_banos: ,_x000D_area: ,_x000D_imagen: "1",</v>
      </c>
    </row>
    <row r="222" spans="1:21" customFormat="1" x14ac:dyDescent="0.25">
      <c r="A222" s="2" t="s">
        <v>48</v>
      </c>
      <c r="B222" s="3" t="s">
        <v>54</v>
      </c>
      <c r="C222" s="3" t="s">
        <v>55</v>
      </c>
      <c r="D222" s="2" t="s">
        <v>49</v>
      </c>
      <c r="E222" s="3" t="s">
        <v>56</v>
      </c>
      <c r="F222" s="2" t="s">
        <v>50</v>
      </c>
      <c r="G222" s="2" t="s">
        <v>51</v>
      </c>
      <c r="H222" s="2" t="s">
        <v>52</v>
      </c>
      <c r="I222" s="3" t="s">
        <v>57</v>
      </c>
      <c r="J222" s="2" t="s">
        <v>46</v>
      </c>
      <c r="K222" s="3" t="s">
        <v>46</v>
      </c>
      <c r="L222" s="3" t="s">
        <v>46</v>
      </c>
      <c r="M222" s="2" t="s">
        <v>46</v>
      </c>
      <c r="N222" s="3" t="s">
        <v>46</v>
      </c>
      <c r="O222" s="2" t="s">
        <v>46</v>
      </c>
      <c r="P222" s="2" t="s">
        <v>46</v>
      </c>
      <c r="Q222" s="2" t="s">
        <v>46</v>
      </c>
      <c r="R222" s="3" t="s">
        <v>46</v>
      </c>
      <c r="S222" s="8" t="str">
        <f t="shared" si="6"/>
        <v>"</v>
      </c>
      <c r="T222" s="8" t="str">
        <f t="shared" si="7"/>
        <v>_x000D_</v>
      </c>
      <c r="U222" s="5" t="str">
        <f>_xlfn.CONCAT(
HEADER!A222,DETALLES!A222,HEADER!J222,HEADER!T222,
HEADER!B222,HEADER!S222,DETALLES!B222,HEADER!S222,HEADER!K222,HEADER!T222,
HEADER!C222,HEADER!S222,DETALLES!C222,HEADER!S222,HEADER!K222,HEADER!T222,
HEADER!D222,DETALLES!D222,HEADER!J222,HEADER!T222,
HEADER!E222,HEADER!S222,DETALLES!E222,HEADER!S222,HEADER!K222,HEADER!T222,
HEADER!F222,DETALLES!F222,HEADER!O222,HEADER!T222,
HEADER!G222,DETALLES!G222,HEADER!P222,HEADER!T222,
HEADER!H222,DETALLES!H222,HEADER!Q222,HEADER!T222,
HEADER!I222,S222,DETALLES!J222,"1",DETALLES!M222,HEADER!S222,HEADER!R222)</f>
        <v>id: ,_x000D_titulo: "",_x000D_ubicacion: "",_x000D_precio: ,_x000D_tipo: "",_x000D_habitaciones: ,_x000D_banos: ,_x000D_area: ,_x000D_imagen: "1",</v>
      </c>
    </row>
    <row r="223" spans="1:21" customFormat="1" x14ac:dyDescent="0.25">
      <c r="A223" s="2" t="s">
        <v>48</v>
      </c>
      <c r="B223" s="3" t="s">
        <v>54</v>
      </c>
      <c r="C223" s="3" t="s">
        <v>55</v>
      </c>
      <c r="D223" s="2" t="s">
        <v>49</v>
      </c>
      <c r="E223" s="3" t="s">
        <v>56</v>
      </c>
      <c r="F223" s="2" t="s">
        <v>50</v>
      </c>
      <c r="G223" s="2" t="s">
        <v>51</v>
      </c>
      <c r="H223" s="2" t="s">
        <v>52</v>
      </c>
      <c r="I223" s="3" t="s">
        <v>57</v>
      </c>
      <c r="J223" s="2" t="s">
        <v>46</v>
      </c>
      <c r="K223" s="3" t="s">
        <v>46</v>
      </c>
      <c r="L223" s="3" t="s">
        <v>46</v>
      </c>
      <c r="M223" s="2" t="s">
        <v>46</v>
      </c>
      <c r="N223" s="3" t="s">
        <v>46</v>
      </c>
      <c r="O223" s="2" t="s">
        <v>46</v>
      </c>
      <c r="P223" s="2" t="s">
        <v>46</v>
      </c>
      <c r="Q223" s="2" t="s">
        <v>46</v>
      </c>
      <c r="R223" s="3" t="s">
        <v>46</v>
      </c>
      <c r="S223" s="8" t="str">
        <f t="shared" si="6"/>
        <v>"</v>
      </c>
      <c r="T223" s="8" t="str">
        <f t="shared" si="7"/>
        <v>_x000D_</v>
      </c>
      <c r="U223" s="5" t="str">
        <f>_xlfn.CONCAT(
HEADER!A223,DETALLES!A223,HEADER!J223,HEADER!T223,
HEADER!B223,HEADER!S223,DETALLES!B223,HEADER!S223,HEADER!K223,HEADER!T223,
HEADER!C223,HEADER!S223,DETALLES!C223,HEADER!S223,HEADER!K223,HEADER!T223,
HEADER!D223,DETALLES!D223,HEADER!J223,HEADER!T223,
HEADER!E223,HEADER!S223,DETALLES!E223,HEADER!S223,HEADER!K223,HEADER!T223,
HEADER!F223,DETALLES!F223,HEADER!O223,HEADER!T223,
HEADER!G223,DETALLES!G223,HEADER!P223,HEADER!T223,
HEADER!H223,DETALLES!H223,HEADER!Q223,HEADER!T223,
HEADER!I223,S223,DETALLES!J223,"1",DETALLES!M223,HEADER!S223,HEADER!R223)</f>
        <v>id: ,_x000D_titulo: "",_x000D_ubicacion: "",_x000D_precio: ,_x000D_tipo: "",_x000D_habitaciones: ,_x000D_banos: ,_x000D_area: ,_x000D_imagen: "1",</v>
      </c>
    </row>
    <row r="224" spans="1:21" customFormat="1" x14ac:dyDescent="0.25">
      <c r="A224" s="2" t="s">
        <v>48</v>
      </c>
      <c r="B224" s="3" t="s">
        <v>54</v>
      </c>
      <c r="C224" s="3" t="s">
        <v>55</v>
      </c>
      <c r="D224" s="2" t="s">
        <v>49</v>
      </c>
      <c r="E224" s="3" t="s">
        <v>56</v>
      </c>
      <c r="F224" s="2" t="s">
        <v>50</v>
      </c>
      <c r="G224" s="2" t="s">
        <v>51</v>
      </c>
      <c r="H224" s="2" t="s">
        <v>52</v>
      </c>
      <c r="I224" s="3" t="s">
        <v>57</v>
      </c>
      <c r="J224" s="2" t="s">
        <v>46</v>
      </c>
      <c r="K224" s="3" t="s">
        <v>46</v>
      </c>
      <c r="L224" s="3" t="s">
        <v>46</v>
      </c>
      <c r="M224" s="2" t="s">
        <v>46</v>
      </c>
      <c r="N224" s="3" t="s">
        <v>46</v>
      </c>
      <c r="O224" s="2" t="s">
        <v>46</v>
      </c>
      <c r="P224" s="2" t="s">
        <v>46</v>
      </c>
      <c r="Q224" s="2" t="s">
        <v>46</v>
      </c>
      <c r="R224" s="3" t="s">
        <v>46</v>
      </c>
      <c r="S224" s="8" t="str">
        <f t="shared" si="6"/>
        <v>"</v>
      </c>
      <c r="T224" s="8" t="str">
        <f t="shared" si="7"/>
        <v>_x000D_</v>
      </c>
      <c r="U224" s="5" t="str">
        <f>_xlfn.CONCAT(
HEADER!A224,DETALLES!A224,HEADER!J224,HEADER!T224,
HEADER!B224,HEADER!S224,DETALLES!B224,HEADER!S224,HEADER!K224,HEADER!T224,
HEADER!C224,HEADER!S224,DETALLES!C224,HEADER!S224,HEADER!K224,HEADER!T224,
HEADER!D224,DETALLES!D224,HEADER!J224,HEADER!T224,
HEADER!E224,HEADER!S224,DETALLES!E224,HEADER!S224,HEADER!K224,HEADER!T224,
HEADER!F224,DETALLES!F224,HEADER!O224,HEADER!T224,
HEADER!G224,DETALLES!G224,HEADER!P224,HEADER!T224,
HEADER!H224,DETALLES!H224,HEADER!Q224,HEADER!T224,
HEADER!I224,S224,DETALLES!J224,"1",DETALLES!M224,HEADER!S224,HEADER!R224)</f>
        <v>id: ,_x000D_titulo: "",_x000D_ubicacion: "",_x000D_precio: ,_x000D_tipo: "",_x000D_habitaciones: ,_x000D_banos: ,_x000D_area: ,_x000D_imagen: "1",</v>
      </c>
    </row>
    <row r="225" spans="1:21" customFormat="1" x14ac:dyDescent="0.25">
      <c r="A225" s="2" t="s">
        <v>48</v>
      </c>
      <c r="B225" s="3" t="s">
        <v>54</v>
      </c>
      <c r="C225" s="3" t="s">
        <v>55</v>
      </c>
      <c r="D225" s="2" t="s">
        <v>49</v>
      </c>
      <c r="E225" s="3" t="s">
        <v>56</v>
      </c>
      <c r="F225" s="2" t="s">
        <v>50</v>
      </c>
      <c r="G225" s="2" t="s">
        <v>51</v>
      </c>
      <c r="H225" s="2" t="s">
        <v>52</v>
      </c>
      <c r="I225" s="3" t="s">
        <v>57</v>
      </c>
      <c r="J225" s="2" t="s">
        <v>46</v>
      </c>
      <c r="K225" s="3" t="s">
        <v>46</v>
      </c>
      <c r="L225" s="3" t="s">
        <v>46</v>
      </c>
      <c r="M225" s="2" t="s">
        <v>46</v>
      </c>
      <c r="N225" s="3" t="s">
        <v>46</v>
      </c>
      <c r="O225" s="2" t="s">
        <v>46</v>
      </c>
      <c r="P225" s="2" t="s">
        <v>46</v>
      </c>
      <c r="Q225" s="2" t="s">
        <v>46</v>
      </c>
      <c r="R225" s="3" t="s">
        <v>46</v>
      </c>
      <c r="S225" s="8" t="str">
        <f t="shared" si="6"/>
        <v>"</v>
      </c>
      <c r="T225" s="8" t="str">
        <f t="shared" si="7"/>
        <v>_x000D_</v>
      </c>
      <c r="U225" s="5" t="str">
        <f>_xlfn.CONCAT(
HEADER!A225,DETALLES!A225,HEADER!J225,HEADER!T225,
HEADER!B225,HEADER!S225,DETALLES!B225,HEADER!S225,HEADER!K225,HEADER!T225,
HEADER!C225,HEADER!S225,DETALLES!C225,HEADER!S225,HEADER!K225,HEADER!T225,
HEADER!D225,DETALLES!D225,HEADER!J225,HEADER!T225,
HEADER!E225,HEADER!S225,DETALLES!E225,HEADER!S225,HEADER!K225,HEADER!T225,
HEADER!F225,DETALLES!F225,HEADER!O225,HEADER!T225,
HEADER!G225,DETALLES!G225,HEADER!P225,HEADER!T225,
HEADER!H225,DETALLES!H225,HEADER!Q225,HEADER!T225,
HEADER!I225,S225,DETALLES!J225,"1",DETALLES!M225,HEADER!S225,HEADER!R225)</f>
        <v>id: ,_x000D_titulo: "",_x000D_ubicacion: "",_x000D_precio: ,_x000D_tipo: "",_x000D_habitaciones: ,_x000D_banos: ,_x000D_area: ,_x000D_imagen: "1",</v>
      </c>
    </row>
    <row r="226" spans="1:21" customFormat="1" x14ac:dyDescent="0.25">
      <c r="A226" s="2" t="s">
        <v>48</v>
      </c>
      <c r="B226" s="3" t="s">
        <v>54</v>
      </c>
      <c r="C226" s="3" t="s">
        <v>55</v>
      </c>
      <c r="D226" s="2" t="s">
        <v>49</v>
      </c>
      <c r="E226" s="3" t="s">
        <v>56</v>
      </c>
      <c r="F226" s="2" t="s">
        <v>50</v>
      </c>
      <c r="G226" s="2" t="s">
        <v>51</v>
      </c>
      <c r="H226" s="2" t="s">
        <v>52</v>
      </c>
      <c r="I226" s="3" t="s">
        <v>57</v>
      </c>
      <c r="J226" s="2" t="s">
        <v>46</v>
      </c>
      <c r="K226" s="3" t="s">
        <v>46</v>
      </c>
      <c r="L226" s="3" t="s">
        <v>46</v>
      </c>
      <c r="M226" s="2" t="s">
        <v>46</v>
      </c>
      <c r="N226" s="3" t="s">
        <v>46</v>
      </c>
      <c r="O226" s="2" t="s">
        <v>46</v>
      </c>
      <c r="P226" s="2" t="s">
        <v>46</v>
      </c>
      <c r="Q226" s="2" t="s">
        <v>46</v>
      </c>
      <c r="R226" s="3" t="s">
        <v>46</v>
      </c>
      <c r="S226" s="8" t="str">
        <f t="shared" si="6"/>
        <v>"</v>
      </c>
      <c r="T226" s="8" t="str">
        <f t="shared" si="7"/>
        <v>_x000D_</v>
      </c>
      <c r="U226" s="5" t="str">
        <f>_xlfn.CONCAT(
HEADER!A226,DETALLES!A226,HEADER!J226,HEADER!T226,
HEADER!B226,HEADER!S226,DETALLES!B226,HEADER!S226,HEADER!K226,HEADER!T226,
HEADER!C226,HEADER!S226,DETALLES!C226,HEADER!S226,HEADER!K226,HEADER!T226,
HEADER!D226,DETALLES!D226,HEADER!J226,HEADER!T226,
HEADER!E226,HEADER!S226,DETALLES!E226,HEADER!S226,HEADER!K226,HEADER!T226,
HEADER!F226,DETALLES!F226,HEADER!O226,HEADER!T226,
HEADER!G226,DETALLES!G226,HEADER!P226,HEADER!T226,
HEADER!H226,DETALLES!H226,HEADER!Q226,HEADER!T226,
HEADER!I226,S226,DETALLES!J226,"1",DETALLES!M226,HEADER!S226,HEADER!R226)</f>
        <v>id: ,_x000D_titulo: "",_x000D_ubicacion: "",_x000D_precio: ,_x000D_tipo: "",_x000D_habitaciones: ,_x000D_banos: ,_x000D_area: ,_x000D_imagen: "1",</v>
      </c>
    </row>
    <row r="227" spans="1:21" customFormat="1" x14ac:dyDescent="0.25">
      <c r="A227" s="2" t="s">
        <v>48</v>
      </c>
      <c r="B227" s="3" t="s">
        <v>54</v>
      </c>
      <c r="C227" s="3" t="s">
        <v>55</v>
      </c>
      <c r="D227" s="2" t="s">
        <v>49</v>
      </c>
      <c r="E227" s="3" t="s">
        <v>56</v>
      </c>
      <c r="F227" s="2" t="s">
        <v>50</v>
      </c>
      <c r="G227" s="2" t="s">
        <v>51</v>
      </c>
      <c r="H227" s="2" t="s">
        <v>52</v>
      </c>
      <c r="I227" s="3" t="s">
        <v>57</v>
      </c>
      <c r="J227" s="2" t="s">
        <v>46</v>
      </c>
      <c r="K227" s="3" t="s">
        <v>46</v>
      </c>
      <c r="L227" s="3" t="s">
        <v>46</v>
      </c>
      <c r="M227" s="2" t="s">
        <v>46</v>
      </c>
      <c r="N227" s="3" t="s">
        <v>46</v>
      </c>
      <c r="O227" s="2" t="s">
        <v>46</v>
      </c>
      <c r="P227" s="2" t="s">
        <v>46</v>
      </c>
      <c r="Q227" s="2" t="s">
        <v>46</v>
      </c>
      <c r="R227" s="3" t="s">
        <v>46</v>
      </c>
      <c r="S227" s="8" t="str">
        <f t="shared" si="6"/>
        <v>"</v>
      </c>
      <c r="T227" s="8" t="str">
        <f t="shared" si="7"/>
        <v>_x000D_</v>
      </c>
      <c r="U227" s="5" t="str">
        <f>_xlfn.CONCAT(
HEADER!A227,DETALLES!A227,HEADER!J227,HEADER!T227,
HEADER!B227,HEADER!S227,DETALLES!B227,HEADER!S227,HEADER!K227,HEADER!T227,
HEADER!C227,HEADER!S227,DETALLES!C227,HEADER!S227,HEADER!K227,HEADER!T227,
HEADER!D227,DETALLES!D227,HEADER!J227,HEADER!T227,
HEADER!E227,HEADER!S227,DETALLES!E227,HEADER!S227,HEADER!K227,HEADER!T227,
HEADER!F227,DETALLES!F227,HEADER!O227,HEADER!T227,
HEADER!G227,DETALLES!G227,HEADER!P227,HEADER!T227,
HEADER!H227,DETALLES!H227,HEADER!Q227,HEADER!T227,
HEADER!I227,S227,DETALLES!J227,"1",DETALLES!M227,HEADER!S227,HEADER!R227)</f>
        <v>id: ,_x000D_titulo: "",_x000D_ubicacion: "",_x000D_precio: ,_x000D_tipo: "",_x000D_habitaciones: ,_x000D_banos: ,_x000D_area: ,_x000D_imagen: "1",</v>
      </c>
    </row>
    <row r="228" spans="1:21" customFormat="1" x14ac:dyDescent="0.25">
      <c r="A228" s="2" t="s">
        <v>48</v>
      </c>
      <c r="B228" s="3" t="s">
        <v>54</v>
      </c>
      <c r="C228" s="3" t="s">
        <v>55</v>
      </c>
      <c r="D228" s="2" t="s">
        <v>49</v>
      </c>
      <c r="E228" s="3" t="s">
        <v>56</v>
      </c>
      <c r="F228" s="2" t="s">
        <v>50</v>
      </c>
      <c r="G228" s="2" t="s">
        <v>51</v>
      </c>
      <c r="H228" s="2" t="s">
        <v>52</v>
      </c>
      <c r="I228" s="3" t="s">
        <v>57</v>
      </c>
      <c r="J228" s="2" t="s">
        <v>46</v>
      </c>
      <c r="K228" s="3" t="s">
        <v>46</v>
      </c>
      <c r="L228" s="3" t="s">
        <v>46</v>
      </c>
      <c r="M228" s="2" t="s">
        <v>46</v>
      </c>
      <c r="N228" s="3" t="s">
        <v>46</v>
      </c>
      <c r="O228" s="2" t="s">
        <v>46</v>
      </c>
      <c r="P228" s="2" t="s">
        <v>46</v>
      </c>
      <c r="Q228" s="2" t="s">
        <v>46</v>
      </c>
      <c r="R228" s="3" t="s">
        <v>46</v>
      </c>
      <c r="S228" s="8" t="str">
        <f t="shared" si="6"/>
        <v>"</v>
      </c>
      <c r="T228" s="8" t="str">
        <f t="shared" si="7"/>
        <v>_x000D_</v>
      </c>
      <c r="U228" s="5" t="str">
        <f>_xlfn.CONCAT(
HEADER!A228,DETALLES!A228,HEADER!J228,HEADER!T228,
HEADER!B228,HEADER!S228,DETALLES!B228,HEADER!S228,HEADER!K228,HEADER!T228,
HEADER!C228,HEADER!S228,DETALLES!C228,HEADER!S228,HEADER!K228,HEADER!T228,
HEADER!D228,DETALLES!D228,HEADER!J228,HEADER!T228,
HEADER!E228,HEADER!S228,DETALLES!E228,HEADER!S228,HEADER!K228,HEADER!T228,
HEADER!F228,DETALLES!F228,HEADER!O228,HEADER!T228,
HEADER!G228,DETALLES!G228,HEADER!P228,HEADER!T228,
HEADER!H228,DETALLES!H228,HEADER!Q228,HEADER!T228,
HEADER!I228,S228,DETALLES!J228,"1",DETALLES!M228,HEADER!S228,HEADER!R228)</f>
        <v>id: ,_x000D_titulo: "",_x000D_ubicacion: "",_x000D_precio: ,_x000D_tipo: "",_x000D_habitaciones: ,_x000D_banos: ,_x000D_area: ,_x000D_imagen: "1",</v>
      </c>
    </row>
    <row r="229" spans="1:21" customFormat="1" x14ac:dyDescent="0.25">
      <c r="A229" s="2" t="s">
        <v>48</v>
      </c>
      <c r="B229" s="3" t="s">
        <v>54</v>
      </c>
      <c r="C229" s="3" t="s">
        <v>55</v>
      </c>
      <c r="D229" s="2" t="s">
        <v>49</v>
      </c>
      <c r="E229" s="3" t="s">
        <v>56</v>
      </c>
      <c r="F229" s="2" t="s">
        <v>50</v>
      </c>
      <c r="G229" s="2" t="s">
        <v>51</v>
      </c>
      <c r="H229" s="2" t="s">
        <v>52</v>
      </c>
      <c r="I229" s="3" t="s">
        <v>57</v>
      </c>
      <c r="J229" s="2" t="s">
        <v>46</v>
      </c>
      <c r="K229" s="3" t="s">
        <v>46</v>
      </c>
      <c r="L229" s="3" t="s">
        <v>46</v>
      </c>
      <c r="M229" s="2" t="s">
        <v>46</v>
      </c>
      <c r="N229" s="3" t="s">
        <v>46</v>
      </c>
      <c r="O229" s="2" t="s">
        <v>46</v>
      </c>
      <c r="P229" s="2" t="s">
        <v>46</v>
      </c>
      <c r="Q229" s="2" t="s">
        <v>46</v>
      </c>
      <c r="R229" s="3" t="s">
        <v>46</v>
      </c>
      <c r="S229" s="8" t="str">
        <f t="shared" si="6"/>
        <v>"</v>
      </c>
      <c r="T229" s="8" t="str">
        <f t="shared" si="7"/>
        <v>_x000D_</v>
      </c>
      <c r="U229" s="5" t="str">
        <f>_xlfn.CONCAT(
HEADER!A229,DETALLES!A229,HEADER!J229,HEADER!T229,
HEADER!B229,HEADER!S229,DETALLES!B229,HEADER!S229,HEADER!K229,HEADER!T229,
HEADER!C229,HEADER!S229,DETALLES!C229,HEADER!S229,HEADER!K229,HEADER!T229,
HEADER!D229,DETALLES!D229,HEADER!J229,HEADER!T229,
HEADER!E229,HEADER!S229,DETALLES!E229,HEADER!S229,HEADER!K229,HEADER!T229,
HEADER!F229,DETALLES!F229,HEADER!O229,HEADER!T229,
HEADER!G229,DETALLES!G229,HEADER!P229,HEADER!T229,
HEADER!H229,DETALLES!H229,HEADER!Q229,HEADER!T229,
HEADER!I229,S229,DETALLES!J229,"1",DETALLES!M229,HEADER!S229,HEADER!R229)</f>
        <v>id: ,_x000D_titulo: "",_x000D_ubicacion: "",_x000D_precio: ,_x000D_tipo: "",_x000D_habitaciones: ,_x000D_banos: ,_x000D_area: ,_x000D_imagen: "1",</v>
      </c>
    </row>
    <row r="230" spans="1:21" customFormat="1" x14ac:dyDescent="0.25">
      <c r="A230" s="2" t="s">
        <v>48</v>
      </c>
      <c r="B230" s="3" t="s">
        <v>54</v>
      </c>
      <c r="C230" s="3" t="s">
        <v>55</v>
      </c>
      <c r="D230" s="2" t="s">
        <v>49</v>
      </c>
      <c r="E230" s="3" t="s">
        <v>56</v>
      </c>
      <c r="F230" s="2" t="s">
        <v>50</v>
      </c>
      <c r="G230" s="2" t="s">
        <v>51</v>
      </c>
      <c r="H230" s="2" t="s">
        <v>52</v>
      </c>
      <c r="I230" s="3" t="s">
        <v>57</v>
      </c>
      <c r="J230" s="2" t="s">
        <v>46</v>
      </c>
      <c r="K230" s="3" t="s">
        <v>46</v>
      </c>
      <c r="L230" s="3" t="s">
        <v>46</v>
      </c>
      <c r="M230" s="2" t="s">
        <v>46</v>
      </c>
      <c r="N230" s="3" t="s">
        <v>46</v>
      </c>
      <c r="O230" s="2" t="s">
        <v>46</v>
      </c>
      <c r="P230" s="2" t="s">
        <v>46</v>
      </c>
      <c r="Q230" s="2" t="s">
        <v>46</v>
      </c>
      <c r="R230" s="3" t="s">
        <v>46</v>
      </c>
      <c r="S230" s="8" t="str">
        <f t="shared" si="6"/>
        <v>"</v>
      </c>
      <c r="T230" s="8" t="str">
        <f t="shared" si="7"/>
        <v>_x000D_</v>
      </c>
      <c r="U230" s="5" t="str">
        <f>_xlfn.CONCAT(
HEADER!A230,DETALLES!A230,HEADER!J230,HEADER!T230,
HEADER!B230,HEADER!S230,DETALLES!B230,HEADER!S230,HEADER!K230,HEADER!T230,
HEADER!C230,HEADER!S230,DETALLES!C230,HEADER!S230,HEADER!K230,HEADER!T230,
HEADER!D230,DETALLES!D230,HEADER!J230,HEADER!T230,
HEADER!E230,HEADER!S230,DETALLES!E230,HEADER!S230,HEADER!K230,HEADER!T230,
HEADER!F230,DETALLES!F230,HEADER!O230,HEADER!T230,
HEADER!G230,DETALLES!G230,HEADER!P230,HEADER!T230,
HEADER!H230,DETALLES!H230,HEADER!Q230,HEADER!T230,
HEADER!I230,S230,DETALLES!J230,"1",DETALLES!M230,HEADER!S230,HEADER!R230)</f>
        <v>id: ,_x000D_titulo: "",_x000D_ubicacion: "",_x000D_precio: ,_x000D_tipo: "",_x000D_habitaciones: ,_x000D_banos: ,_x000D_area: ,_x000D_imagen: "1",</v>
      </c>
    </row>
    <row r="231" spans="1:21" customFormat="1" x14ac:dyDescent="0.25">
      <c r="A231" s="2" t="s">
        <v>48</v>
      </c>
      <c r="B231" s="3" t="s">
        <v>54</v>
      </c>
      <c r="C231" s="3" t="s">
        <v>55</v>
      </c>
      <c r="D231" s="2" t="s">
        <v>49</v>
      </c>
      <c r="E231" s="3" t="s">
        <v>56</v>
      </c>
      <c r="F231" s="2" t="s">
        <v>50</v>
      </c>
      <c r="G231" s="2" t="s">
        <v>51</v>
      </c>
      <c r="H231" s="2" t="s">
        <v>52</v>
      </c>
      <c r="I231" s="3" t="s">
        <v>57</v>
      </c>
      <c r="J231" s="2" t="s">
        <v>46</v>
      </c>
      <c r="K231" s="3" t="s">
        <v>46</v>
      </c>
      <c r="L231" s="3" t="s">
        <v>46</v>
      </c>
      <c r="M231" s="2" t="s">
        <v>46</v>
      </c>
      <c r="N231" s="3" t="s">
        <v>46</v>
      </c>
      <c r="O231" s="2" t="s">
        <v>46</v>
      </c>
      <c r="P231" s="2" t="s">
        <v>46</v>
      </c>
      <c r="Q231" s="2" t="s">
        <v>46</v>
      </c>
      <c r="R231" s="3" t="s">
        <v>46</v>
      </c>
      <c r="S231" s="8" t="str">
        <f t="shared" si="6"/>
        <v>"</v>
      </c>
      <c r="T231" s="8" t="str">
        <f t="shared" si="7"/>
        <v>_x000D_</v>
      </c>
      <c r="U231" s="5" t="str">
        <f>_xlfn.CONCAT(
HEADER!A231,DETALLES!A231,HEADER!J231,HEADER!T231,
HEADER!B231,HEADER!S231,DETALLES!B231,HEADER!S231,HEADER!K231,HEADER!T231,
HEADER!C231,HEADER!S231,DETALLES!C231,HEADER!S231,HEADER!K231,HEADER!T231,
HEADER!D231,DETALLES!D231,HEADER!J231,HEADER!T231,
HEADER!E231,HEADER!S231,DETALLES!E231,HEADER!S231,HEADER!K231,HEADER!T231,
HEADER!F231,DETALLES!F231,HEADER!O231,HEADER!T231,
HEADER!G231,DETALLES!G231,HEADER!P231,HEADER!T231,
HEADER!H231,DETALLES!H231,HEADER!Q231,HEADER!T231,
HEADER!I231,S231,DETALLES!J231,"1",DETALLES!M231,HEADER!S231,HEADER!R231)</f>
        <v>id: ,_x000D_titulo: "",_x000D_ubicacion: "",_x000D_precio: ,_x000D_tipo: "",_x000D_habitaciones: ,_x000D_banos: ,_x000D_area: ,_x000D_imagen: "1",</v>
      </c>
    </row>
    <row r="232" spans="1:21" customFormat="1" x14ac:dyDescent="0.25">
      <c r="A232" s="2" t="s">
        <v>48</v>
      </c>
      <c r="B232" s="3" t="s">
        <v>54</v>
      </c>
      <c r="C232" s="3" t="s">
        <v>55</v>
      </c>
      <c r="D232" s="2" t="s">
        <v>49</v>
      </c>
      <c r="E232" s="3" t="s">
        <v>56</v>
      </c>
      <c r="F232" s="2" t="s">
        <v>50</v>
      </c>
      <c r="G232" s="2" t="s">
        <v>51</v>
      </c>
      <c r="H232" s="2" t="s">
        <v>52</v>
      </c>
      <c r="I232" s="3" t="s">
        <v>57</v>
      </c>
      <c r="J232" s="2" t="s">
        <v>46</v>
      </c>
      <c r="K232" s="3" t="s">
        <v>46</v>
      </c>
      <c r="L232" s="3" t="s">
        <v>46</v>
      </c>
      <c r="M232" s="2" t="s">
        <v>46</v>
      </c>
      <c r="N232" s="3" t="s">
        <v>46</v>
      </c>
      <c r="O232" s="2" t="s">
        <v>46</v>
      </c>
      <c r="P232" s="2" t="s">
        <v>46</v>
      </c>
      <c r="Q232" s="2" t="s">
        <v>46</v>
      </c>
      <c r="R232" s="3" t="s">
        <v>46</v>
      </c>
      <c r="S232" s="8" t="str">
        <f t="shared" si="6"/>
        <v>"</v>
      </c>
      <c r="T232" s="8" t="str">
        <f t="shared" si="7"/>
        <v>_x000D_</v>
      </c>
      <c r="U232" s="5" t="str">
        <f>_xlfn.CONCAT(
HEADER!A232,DETALLES!A232,HEADER!J232,HEADER!T232,
HEADER!B232,HEADER!S232,DETALLES!B232,HEADER!S232,HEADER!K232,HEADER!T232,
HEADER!C232,HEADER!S232,DETALLES!C232,HEADER!S232,HEADER!K232,HEADER!T232,
HEADER!D232,DETALLES!D232,HEADER!J232,HEADER!T232,
HEADER!E232,HEADER!S232,DETALLES!E232,HEADER!S232,HEADER!K232,HEADER!T232,
HEADER!F232,DETALLES!F232,HEADER!O232,HEADER!T232,
HEADER!G232,DETALLES!G232,HEADER!P232,HEADER!T232,
HEADER!H232,DETALLES!H232,HEADER!Q232,HEADER!T232,
HEADER!I232,S232,DETALLES!J232,"1",DETALLES!M232,HEADER!S232,HEADER!R232)</f>
        <v>id: ,_x000D_titulo: "",_x000D_ubicacion: "",_x000D_precio: ,_x000D_tipo: "",_x000D_habitaciones: ,_x000D_banos: ,_x000D_area: ,_x000D_imagen: "1",</v>
      </c>
    </row>
    <row r="233" spans="1:21" customFormat="1" x14ac:dyDescent="0.25">
      <c r="A233" s="2" t="s">
        <v>48</v>
      </c>
      <c r="B233" s="3" t="s">
        <v>54</v>
      </c>
      <c r="C233" s="3" t="s">
        <v>55</v>
      </c>
      <c r="D233" s="2" t="s">
        <v>49</v>
      </c>
      <c r="E233" s="3" t="s">
        <v>56</v>
      </c>
      <c r="F233" s="2" t="s">
        <v>50</v>
      </c>
      <c r="G233" s="2" t="s">
        <v>51</v>
      </c>
      <c r="H233" s="2" t="s">
        <v>52</v>
      </c>
      <c r="I233" s="3" t="s">
        <v>57</v>
      </c>
      <c r="J233" s="2" t="s">
        <v>46</v>
      </c>
      <c r="K233" s="3" t="s">
        <v>46</v>
      </c>
      <c r="L233" s="3" t="s">
        <v>46</v>
      </c>
      <c r="M233" s="2" t="s">
        <v>46</v>
      </c>
      <c r="N233" s="3" t="s">
        <v>46</v>
      </c>
      <c r="O233" s="2" t="s">
        <v>46</v>
      </c>
      <c r="P233" s="2" t="s">
        <v>46</v>
      </c>
      <c r="Q233" s="2" t="s">
        <v>46</v>
      </c>
      <c r="R233" s="3" t="s">
        <v>46</v>
      </c>
      <c r="S233" s="8" t="str">
        <f t="shared" si="6"/>
        <v>"</v>
      </c>
      <c r="T233" s="8" t="str">
        <f t="shared" si="7"/>
        <v>_x000D_</v>
      </c>
      <c r="U233" s="5" t="str">
        <f>_xlfn.CONCAT(
HEADER!A233,DETALLES!A233,HEADER!J233,HEADER!T233,
HEADER!B233,HEADER!S233,DETALLES!B233,HEADER!S233,HEADER!K233,HEADER!T233,
HEADER!C233,HEADER!S233,DETALLES!C233,HEADER!S233,HEADER!K233,HEADER!T233,
HEADER!D233,DETALLES!D233,HEADER!J233,HEADER!T233,
HEADER!E233,HEADER!S233,DETALLES!E233,HEADER!S233,HEADER!K233,HEADER!T233,
HEADER!F233,DETALLES!F233,HEADER!O233,HEADER!T233,
HEADER!G233,DETALLES!G233,HEADER!P233,HEADER!T233,
HEADER!H233,DETALLES!H233,HEADER!Q233,HEADER!T233,
HEADER!I233,S233,DETALLES!J233,"1",DETALLES!M233,HEADER!S233,HEADER!R233)</f>
        <v>id: ,_x000D_titulo: "",_x000D_ubicacion: "",_x000D_precio: ,_x000D_tipo: "",_x000D_habitaciones: ,_x000D_banos: ,_x000D_area: ,_x000D_imagen: "1",</v>
      </c>
    </row>
    <row r="234" spans="1:21" customFormat="1" x14ac:dyDescent="0.25">
      <c r="A234" s="2" t="s">
        <v>48</v>
      </c>
      <c r="B234" s="3" t="s">
        <v>54</v>
      </c>
      <c r="C234" s="3" t="s">
        <v>55</v>
      </c>
      <c r="D234" s="2" t="s">
        <v>49</v>
      </c>
      <c r="E234" s="3" t="s">
        <v>56</v>
      </c>
      <c r="F234" s="2" t="s">
        <v>50</v>
      </c>
      <c r="G234" s="2" t="s">
        <v>51</v>
      </c>
      <c r="H234" s="2" t="s">
        <v>52</v>
      </c>
      <c r="I234" s="3" t="s">
        <v>57</v>
      </c>
      <c r="J234" s="2" t="s">
        <v>46</v>
      </c>
      <c r="K234" s="3" t="s">
        <v>46</v>
      </c>
      <c r="L234" s="3" t="s">
        <v>46</v>
      </c>
      <c r="M234" s="2" t="s">
        <v>46</v>
      </c>
      <c r="N234" s="3" t="s">
        <v>46</v>
      </c>
      <c r="O234" s="2" t="s">
        <v>46</v>
      </c>
      <c r="P234" s="2" t="s">
        <v>46</v>
      </c>
      <c r="Q234" s="2" t="s">
        <v>46</v>
      </c>
      <c r="R234" s="3" t="s">
        <v>46</v>
      </c>
      <c r="S234" s="8" t="str">
        <f t="shared" si="6"/>
        <v>"</v>
      </c>
      <c r="T234" s="8" t="str">
        <f t="shared" si="7"/>
        <v>_x000D_</v>
      </c>
      <c r="U234" s="5" t="str">
        <f>_xlfn.CONCAT(
HEADER!A234,DETALLES!A234,HEADER!J234,HEADER!T234,
HEADER!B234,HEADER!S234,DETALLES!B234,HEADER!S234,HEADER!K234,HEADER!T234,
HEADER!C234,HEADER!S234,DETALLES!C234,HEADER!S234,HEADER!K234,HEADER!T234,
HEADER!D234,DETALLES!D234,HEADER!J234,HEADER!T234,
HEADER!E234,HEADER!S234,DETALLES!E234,HEADER!S234,HEADER!K234,HEADER!T234,
HEADER!F234,DETALLES!F234,HEADER!O234,HEADER!T234,
HEADER!G234,DETALLES!G234,HEADER!P234,HEADER!T234,
HEADER!H234,DETALLES!H234,HEADER!Q234,HEADER!T234,
HEADER!I234,S234,DETALLES!J234,"1",DETALLES!M234,HEADER!S234,HEADER!R234)</f>
        <v>id: ,_x000D_titulo: "",_x000D_ubicacion: "",_x000D_precio: ,_x000D_tipo: "",_x000D_habitaciones: ,_x000D_banos: ,_x000D_area: ,_x000D_imagen: "1",</v>
      </c>
    </row>
    <row r="235" spans="1:21" customFormat="1" x14ac:dyDescent="0.25">
      <c r="A235" s="2" t="s">
        <v>48</v>
      </c>
      <c r="B235" s="3" t="s">
        <v>54</v>
      </c>
      <c r="C235" s="3" t="s">
        <v>55</v>
      </c>
      <c r="D235" s="2" t="s">
        <v>49</v>
      </c>
      <c r="E235" s="3" t="s">
        <v>56</v>
      </c>
      <c r="F235" s="2" t="s">
        <v>50</v>
      </c>
      <c r="G235" s="2" t="s">
        <v>51</v>
      </c>
      <c r="H235" s="2" t="s">
        <v>52</v>
      </c>
      <c r="I235" s="3" t="s">
        <v>57</v>
      </c>
      <c r="J235" s="2" t="s">
        <v>46</v>
      </c>
      <c r="K235" s="3" t="s">
        <v>46</v>
      </c>
      <c r="L235" s="3" t="s">
        <v>46</v>
      </c>
      <c r="M235" s="2" t="s">
        <v>46</v>
      </c>
      <c r="N235" s="3" t="s">
        <v>46</v>
      </c>
      <c r="O235" s="2" t="s">
        <v>46</v>
      </c>
      <c r="P235" s="2" t="s">
        <v>46</v>
      </c>
      <c r="Q235" s="2" t="s">
        <v>46</v>
      </c>
      <c r="R235" s="3" t="s">
        <v>46</v>
      </c>
      <c r="S235" s="8" t="str">
        <f t="shared" si="6"/>
        <v>"</v>
      </c>
      <c r="T235" s="8" t="str">
        <f t="shared" si="7"/>
        <v>_x000D_</v>
      </c>
      <c r="U235" s="5" t="str">
        <f>_xlfn.CONCAT(
HEADER!A235,DETALLES!A235,HEADER!J235,HEADER!T235,
HEADER!B235,HEADER!S235,DETALLES!B235,HEADER!S235,HEADER!K235,HEADER!T235,
HEADER!C235,HEADER!S235,DETALLES!C235,HEADER!S235,HEADER!K235,HEADER!T235,
HEADER!D235,DETALLES!D235,HEADER!J235,HEADER!T235,
HEADER!E235,HEADER!S235,DETALLES!E235,HEADER!S235,HEADER!K235,HEADER!T235,
HEADER!F235,DETALLES!F235,HEADER!O235,HEADER!T235,
HEADER!G235,DETALLES!G235,HEADER!P235,HEADER!T235,
HEADER!H235,DETALLES!H235,HEADER!Q235,HEADER!T235,
HEADER!I235,S235,DETALLES!J235,"1",DETALLES!M235,HEADER!S235,HEADER!R235)</f>
        <v>id: ,_x000D_titulo: "",_x000D_ubicacion: "",_x000D_precio: ,_x000D_tipo: "",_x000D_habitaciones: ,_x000D_banos: ,_x000D_area: ,_x000D_imagen: "1",</v>
      </c>
    </row>
    <row r="236" spans="1:21" customFormat="1" x14ac:dyDescent="0.25">
      <c r="A236" s="2" t="s">
        <v>48</v>
      </c>
      <c r="B236" s="3" t="s">
        <v>54</v>
      </c>
      <c r="C236" s="3" t="s">
        <v>55</v>
      </c>
      <c r="D236" s="2" t="s">
        <v>49</v>
      </c>
      <c r="E236" s="3" t="s">
        <v>56</v>
      </c>
      <c r="F236" s="2" t="s">
        <v>50</v>
      </c>
      <c r="G236" s="2" t="s">
        <v>51</v>
      </c>
      <c r="H236" s="2" t="s">
        <v>52</v>
      </c>
      <c r="I236" s="3" t="s">
        <v>57</v>
      </c>
      <c r="J236" s="2" t="s">
        <v>46</v>
      </c>
      <c r="K236" s="3" t="s">
        <v>46</v>
      </c>
      <c r="L236" s="3" t="s">
        <v>46</v>
      </c>
      <c r="M236" s="2" t="s">
        <v>46</v>
      </c>
      <c r="N236" s="3" t="s">
        <v>46</v>
      </c>
      <c r="O236" s="2" t="s">
        <v>46</v>
      </c>
      <c r="P236" s="2" t="s">
        <v>46</v>
      </c>
      <c r="Q236" s="2" t="s">
        <v>46</v>
      </c>
      <c r="R236" s="3" t="s">
        <v>46</v>
      </c>
      <c r="S236" s="8" t="str">
        <f t="shared" si="6"/>
        <v>"</v>
      </c>
      <c r="T236" s="8" t="str">
        <f t="shared" si="7"/>
        <v>_x000D_</v>
      </c>
      <c r="U236" s="5" t="str">
        <f>_xlfn.CONCAT(
HEADER!A236,DETALLES!A236,HEADER!J236,HEADER!T236,
HEADER!B236,HEADER!S236,DETALLES!B236,HEADER!S236,HEADER!K236,HEADER!T236,
HEADER!C236,HEADER!S236,DETALLES!C236,HEADER!S236,HEADER!K236,HEADER!T236,
HEADER!D236,DETALLES!D236,HEADER!J236,HEADER!T236,
HEADER!E236,HEADER!S236,DETALLES!E236,HEADER!S236,HEADER!K236,HEADER!T236,
HEADER!F236,DETALLES!F236,HEADER!O236,HEADER!T236,
HEADER!G236,DETALLES!G236,HEADER!P236,HEADER!T236,
HEADER!H236,DETALLES!H236,HEADER!Q236,HEADER!T236,
HEADER!I236,S236,DETALLES!J236,"1",DETALLES!M236,HEADER!S236,HEADER!R236)</f>
        <v>id: ,_x000D_titulo: "",_x000D_ubicacion: "",_x000D_precio: ,_x000D_tipo: "",_x000D_habitaciones: ,_x000D_banos: ,_x000D_area: ,_x000D_imagen: "1",</v>
      </c>
    </row>
    <row r="237" spans="1:21" customFormat="1" x14ac:dyDescent="0.25">
      <c r="A237" s="2" t="s">
        <v>48</v>
      </c>
      <c r="B237" s="3" t="s">
        <v>54</v>
      </c>
      <c r="C237" s="3" t="s">
        <v>55</v>
      </c>
      <c r="D237" s="2" t="s">
        <v>49</v>
      </c>
      <c r="E237" s="3" t="s">
        <v>56</v>
      </c>
      <c r="F237" s="2" t="s">
        <v>50</v>
      </c>
      <c r="G237" s="2" t="s">
        <v>51</v>
      </c>
      <c r="H237" s="2" t="s">
        <v>52</v>
      </c>
      <c r="I237" s="3" t="s">
        <v>57</v>
      </c>
      <c r="J237" s="2" t="s">
        <v>46</v>
      </c>
      <c r="K237" s="3" t="s">
        <v>46</v>
      </c>
      <c r="L237" s="3" t="s">
        <v>46</v>
      </c>
      <c r="M237" s="2" t="s">
        <v>46</v>
      </c>
      <c r="N237" s="3" t="s">
        <v>46</v>
      </c>
      <c r="O237" s="2" t="s">
        <v>46</v>
      </c>
      <c r="P237" s="2" t="s">
        <v>46</v>
      </c>
      <c r="Q237" s="2" t="s">
        <v>46</v>
      </c>
      <c r="R237" s="3" t="s">
        <v>46</v>
      </c>
      <c r="S237" s="8" t="str">
        <f t="shared" si="6"/>
        <v>"</v>
      </c>
      <c r="T237" s="8" t="str">
        <f t="shared" si="7"/>
        <v>_x000D_</v>
      </c>
      <c r="U237" s="5" t="str">
        <f>_xlfn.CONCAT(
HEADER!A237,DETALLES!A237,HEADER!J237,HEADER!T237,
HEADER!B237,HEADER!S237,DETALLES!B237,HEADER!S237,HEADER!K237,HEADER!T237,
HEADER!C237,HEADER!S237,DETALLES!C237,HEADER!S237,HEADER!K237,HEADER!T237,
HEADER!D237,DETALLES!D237,HEADER!J237,HEADER!T237,
HEADER!E237,HEADER!S237,DETALLES!E237,HEADER!S237,HEADER!K237,HEADER!T237,
HEADER!F237,DETALLES!F237,HEADER!O237,HEADER!T237,
HEADER!G237,DETALLES!G237,HEADER!P237,HEADER!T237,
HEADER!H237,DETALLES!H237,HEADER!Q237,HEADER!T237,
HEADER!I237,S237,DETALLES!J237,"1",DETALLES!M237,HEADER!S237,HEADER!R237)</f>
        <v>id: ,_x000D_titulo: "",_x000D_ubicacion: "",_x000D_precio: ,_x000D_tipo: "",_x000D_habitaciones: ,_x000D_banos: ,_x000D_area: ,_x000D_imagen: "1",</v>
      </c>
    </row>
    <row r="238" spans="1:21" customFormat="1" x14ac:dyDescent="0.25">
      <c r="A238" s="2" t="s">
        <v>48</v>
      </c>
      <c r="B238" s="3" t="s">
        <v>54</v>
      </c>
      <c r="C238" s="3" t="s">
        <v>55</v>
      </c>
      <c r="D238" s="2" t="s">
        <v>49</v>
      </c>
      <c r="E238" s="3" t="s">
        <v>56</v>
      </c>
      <c r="F238" s="2" t="s">
        <v>50</v>
      </c>
      <c r="G238" s="2" t="s">
        <v>51</v>
      </c>
      <c r="H238" s="2" t="s">
        <v>52</v>
      </c>
      <c r="I238" s="3" t="s">
        <v>57</v>
      </c>
      <c r="J238" s="2" t="s">
        <v>46</v>
      </c>
      <c r="K238" s="3" t="s">
        <v>46</v>
      </c>
      <c r="L238" s="3" t="s">
        <v>46</v>
      </c>
      <c r="M238" s="2" t="s">
        <v>46</v>
      </c>
      <c r="N238" s="3" t="s">
        <v>46</v>
      </c>
      <c r="O238" s="2" t="s">
        <v>46</v>
      </c>
      <c r="P238" s="2" t="s">
        <v>46</v>
      </c>
      <c r="Q238" s="2" t="s">
        <v>46</v>
      </c>
      <c r="R238" s="3" t="s">
        <v>46</v>
      </c>
      <c r="S238" s="8" t="str">
        <f t="shared" si="6"/>
        <v>"</v>
      </c>
      <c r="T238" s="8" t="str">
        <f t="shared" si="7"/>
        <v>_x000D_</v>
      </c>
      <c r="U238" s="5" t="str">
        <f>_xlfn.CONCAT(
HEADER!A238,DETALLES!A238,HEADER!J238,HEADER!T238,
HEADER!B238,HEADER!S238,DETALLES!B238,HEADER!S238,HEADER!K238,HEADER!T238,
HEADER!C238,HEADER!S238,DETALLES!C238,HEADER!S238,HEADER!K238,HEADER!T238,
HEADER!D238,DETALLES!D238,HEADER!J238,HEADER!T238,
HEADER!E238,HEADER!S238,DETALLES!E238,HEADER!S238,HEADER!K238,HEADER!T238,
HEADER!F238,DETALLES!F238,HEADER!O238,HEADER!T238,
HEADER!G238,DETALLES!G238,HEADER!P238,HEADER!T238,
HEADER!H238,DETALLES!H238,HEADER!Q238,HEADER!T238,
HEADER!I238,S238,DETALLES!J238,"1",DETALLES!M238,HEADER!S238,HEADER!R238)</f>
        <v>id: ,_x000D_titulo: "",_x000D_ubicacion: "",_x000D_precio: ,_x000D_tipo: "",_x000D_habitaciones: ,_x000D_banos: ,_x000D_area: ,_x000D_imagen: "1",</v>
      </c>
    </row>
    <row r="239" spans="1:21" customFormat="1" x14ac:dyDescent="0.25">
      <c r="A239" s="2" t="s">
        <v>48</v>
      </c>
      <c r="B239" s="3" t="s">
        <v>54</v>
      </c>
      <c r="C239" s="3" t="s">
        <v>55</v>
      </c>
      <c r="D239" s="2" t="s">
        <v>49</v>
      </c>
      <c r="E239" s="3" t="s">
        <v>56</v>
      </c>
      <c r="F239" s="2" t="s">
        <v>50</v>
      </c>
      <c r="G239" s="2" t="s">
        <v>51</v>
      </c>
      <c r="H239" s="2" t="s">
        <v>52</v>
      </c>
      <c r="I239" s="3" t="s">
        <v>57</v>
      </c>
      <c r="J239" s="2" t="s">
        <v>46</v>
      </c>
      <c r="K239" s="3" t="s">
        <v>46</v>
      </c>
      <c r="L239" s="3" t="s">
        <v>46</v>
      </c>
      <c r="M239" s="2" t="s">
        <v>46</v>
      </c>
      <c r="N239" s="3" t="s">
        <v>46</v>
      </c>
      <c r="O239" s="2" t="s">
        <v>46</v>
      </c>
      <c r="P239" s="2" t="s">
        <v>46</v>
      </c>
      <c r="Q239" s="2" t="s">
        <v>46</v>
      </c>
      <c r="R239" s="3" t="s">
        <v>46</v>
      </c>
      <c r="S239" s="8" t="str">
        <f t="shared" si="6"/>
        <v>"</v>
      </c>
      <c r="T239" s="8" t="str">
        <f t="shared" si="7"/>
        <v>_x000D_</v>
      </c>
      <c r="U239" s="5" t="str">
        <f>_xlfn.CONCAT(
HEADER!A239,DETALLES!A239,HEADER!J239,HEADER!T239,
HEADER!B239,HEADER!S239,DETALLES!B239,HEADER!S239,HEADER!K239,HEADER!T239,
HEADER!C239,HEADER!S239,DETALLES!C239,HEADER!S239,HEADER!K239,HEADER!T239,
HEADER!D239,DETALLES!D239,HEADER!J239,HEADER!T239,
HEADER!E239,HEADER!S239,DETALLES!E239,HEADER!S239,HEADER!K239,HEADER!T239,
HEADER!F239,DETALLES!F239,HEADER!O239,HEADER!T239,
HEADER!G239,DETALLES!G239,HEADER!P239,HEADER!T239,
HEADER!H239,DETALLES!H239,HEADER!Q239,HEADER!T239,
HEADER!I239,S239,DETALLES!J239,"1",DETALLES!M239,HEADER!S239,HEADER!R239)</f>
        <v>id: ,_x000D_titulo: "",_x000D_ubicacion: "",_x000D_precio: ,_x000D_tipo: "",_x000D_habitaciones: ,_x000D_banos: ,_x000D_area: ,_x000D_imagen: "1",</v>
      </c>
    </row>
    <row r="240" spans="1:21" customFormat="1" x14ac:dyDescent="0.25">
      <c r="A240" s="2" t="s">
        <v>48</v>
      </c>
      <c r="B240" s="3" t="s">
        <v>54</v>
      </c>
      <c r="C240" s="3" t="s">
        <v>55</v>
      </c>
      <c r="D240" s="2" t="s">
        <v>49</v>
      </c>
      <c r="E240" s="3" t="s">
        <v>56</v>
      </c>
      <c r="F240" s="2" t="s">
        <v>50</v>
      </c>
      <c r="G240" s="2" t="s">
        <v>51</v>
      </c>
      <c r="H240" s="2" t="s">
        <v>52</v>
      </c>
      <c r="I240" s="3" t="s">
        <v>57</v>
      </c>
      <c r="J240" s="2" t="s">
        <v>46</v>
      </c>
      <c r="K240" s="3" t="s">
        <v>46</v>
      </c>
      <c r="L240" s="3" t="s">
        <v>46</v>
      </c>
      <c r="M240" s="2" t="s">
        <v>46</v>
      </c>
      <c r="N240" s="3" t="s">
        <v>46</v>
      </c>
      <c r="O240" s="2" t="s">
        <v>46</v>
      </c>
      <c r="P240" s="2" t="s">
        <v>46</v>
      </c>
      <c r="Q240" s="2" t="s">
        <v>46</v>
      </c>
      <c r="R240" s="3" t="s">
        <v>46</v>
      </c>
      <c r="S240" s="8" t="str">
        <f t="shared" si="6"/>
        <v>"</v>
      </c>
      <c r="T240" s="8" t="str">
        <f t="shared" si="7"/>
        <v>_x000D_</v>
      </c>
      <c r="U240" s="5" t="str">
        <f>_xlfn.CONCAT(
HEADER!A240,DETALLES!A240,HEADER!J240,HEADER!T240,
HEADER!B240,HEADER!S240,DETALLES!B240,HEADER!S240,HEADER!K240,HEADER!T240,
HEADER!C240,HEADER!S240,DETALLES!C240,HEADER!S240,HEADER!K240,HEADER!T240,
HEADER!D240,DETALLES!D240,HEADER!J240,HEADER!T240,
HEADER!E240,HEADER!S240,DETALLES!E240,HEADER!S240,HEADER!K240,HEADER!T240,
HEADER!F240,DETALLES!F240,HEADER!O240,HEADER!T240,
HEADER!G240,DETALLES!G240,HEADER!P240,HEADER!T240,
HEADER!H240,DETALLES!H240,HEADER!Q240,HEADER!T240,
HEADER!I240,S240,DETALLES!J240,"1",DETALLES!M240,HEADER!S240,HEADER!R240)</f>
        <v>id: ,_x000D_titulo: "",_x000D_ubicacion: "",_x000D_precio: ,_x000D_tipo: "",_x000D_habitaciones: ,_x000D_banos: ,_x000D_area: ,_x000D_imagen: "1",</v>
      </c>
    </row>
    <row r="241" spans="1:21" customFormat="1" x14ac:dyDescent="0.25">
      <c r="A241" s="2" t="s">
        <v>48</v>
      </c>
      <c r="B241" s="3" t="s">
        <v>54</v>
      </c>
      <c r="C241" s="3" t="s">
        <v>55</v>
      </c>
      <c r="D241" s="2" t="s">
        <v>49</v>
      </c>
      <c r="E241" s="3" t="s">
        <v>56</v>
      </c>
      <c r="F241" s="2" t="s">
        <v>50</v>
      </c>
      <c r="G241" s="2" t="s">
        <v>51</v>
      </c>
      <c r="H241" s="2" t="s">
        <v>52</v>
      </c>
      <c r="I241" s="3" t="s">
        <v>57</v>
      </c>
      <c r="J241" s="2" t="s">
        <v>46</v>
      </c>
      <c r="K241" s="3" t="s">
        <v>46</v>
      </c>
      <c r="L241" s="3" t="s">
        <v>46</v>
      </c>
      <c r="M241" s="2" t="s">
        <v>46</v>
      </c>
      <c r="N241" s="3" t="s">
        <v>46</v>
      </c>
      <c r="O241" s="2" t="s">
        <v>46</v>
      </c>
      <c r="P241" s="2" t="s">
        <v>46</v>
      </c>
      <c r="Q241" s="2" t="s">
        <v>46</v>
      </c>
      <c r="R241" s="3" t="s">
        <v>46</v>
      </c>
      <c r="S241" s="8" t="str">
        <f t="shared" si="6"/>
        <v>"</v>
      </c>
      <c r="T241" s="8" t="str">
        <f t="shared" si="7"/>
        <v>_x000D_</v>
      </c>
      <c r="U241" s="5" t="str">
        <f>_xlfn.CONCAT(
HEADER!A241,DETALLES!A241,HEADER!J241,HEADER!T241,
HEADER!B241,HEADER!S241,DETALLES!B241,HEADER!S241,HEADER!K241,HEADER!T241,
HEADER!C241,HEADER!S241,DETALLES!C241,HEADER!S241,HEADER!K241,HEADER!T241,
HEADER!D241,DETALLES!D241,HEADER!J241,HEADER!T241,
HEADER!E241,HEADER!S241,DETALLES!E241,HEADER!S241,HEADER!K241,HEADER!T241,
HEADER!F241,DETALLES!F241,HEADER!O241,HEADER!T241,
HEADER!G241,DETALLES!G241,HEADER!P241,HEADER!T241,
HEADER!H241,DETALLES!H241,HEADER!Q241,HEADER!T241,
HEADER!I241,S241,DETALLES!J241,"1",DETALLES!M241,HEADER!S241,HEADER!R241)</f>
        <v>id: ,_x000D_titulo: "",_x000D_ubicacion: "",_x000D_precio: ,_x000D_tipo: "",_x000D_habitaciones: ,_x000D_banos: ,_x000D_area: ,_x000D_imagen: "1",</v>
      </c>
    </row>
    <row r="242" spans="1:21" customFormat="1" x14ac:dyDescent="0.25">
      <c r="A242" s="2" t="s">
        <v>48</v>
      </c>
      <c r="B242" s="3" t="s">
        <v>54</v>
      </c>
      <c r="C242" s="3" t="s">
        <v>55</v>
      </c>
      <c r="D242" s="2" t="s">
        <v>49</v>
      </c>
      <c r="E242" s="3" t="s">
        <v>56</v>
      </c>
      <c r="F242" s="2" t="s">
        <v>50</v>
      </c>
      <c r="G242" s="2" t="s">
        <v>51</v>
      </c>
      <c r="H242" s="2" t="s">
        <v>52</v>
      </c>
      <c r="I242" s="3" t="s">
        <v>57</v>
      </c>
      <c r="J242" s="2" t="s">
        <v>46</v>
      </c>
      <c r="K242" s="3" t="s">
        <v>46</v>
      </c>
      <c r="L242" s="3" t="s">
        <v>46</v>
      </c>
      <c r="M242" s="2" t="s">
        <v>46</v>
      </c>
      <c r="N242" s="3" t="s">
        <v>46</v>
      </c>
      <c r="O242" s="2" t="s">
        <v>46</v>
      </c>
      <c r="P242" s="2" t="s">
        <v>46</v>
      </c>
      <c r="Q242" s="2" t="s">
        <v>46</v>
      </c>
      <c r="R242" s="3" t="s">
        <v>46</v>
      </c>
      <c r="S242" s="8" t="str">
        <f t="shared" si="6"/>
        <v>"</v>
      </c>
      <c r="T242" s="8" t="str">
        <f t="shared" si="7"/>
        <v>_x000D_</v>
      </c>
      <c r="U242" s="5" t="str">
        <f>_xlfn.CONCAT(
HEADER!A242,DETALLES!A242,HEADER!J242,HEADER!T242,
HEADER!B242,HEADER!S242,DETALLES!B242,HEADER!S242,HEADER!K242,HEADER!T242,
HEADER!C242,HEADER!S242,DETALLES!C242,HEADER!S242,HEADER!K242,HEADER!T242,
HEADER!D242,DETALLES!D242,HEADER!J242,HEADER!T242,
HEADER!E242,HEADER!S242,DETALLES!E242,HEADER!S242,HEADER!K242,HEADER!T242,
HEADER!F242,DETALLES!F242,HEADER!O242,HEADER!T242,
HEADER!G242,DETALLES!G242,HEADER!P242,HEADER!T242,
HEADER!H242,DETALLES!H242,HEADER!Q242,HEADER!T242,
HEADER!I242,S242,DETALLES!J242,"1",DETALLES!M242,HEADER!S242,HEADER!R242)</f>
        <v>id: ,_x000D_titulo: "",_x000D_ubicacion: "",_x000D_precio: ,_x000D_tipo: "",_x000D_habitaciones: ,_x000D_banos: ,_x000D_area: ,_x000D_imagen: "1",</v>
      </c>
    </row>
    <row r="243" spans="1:21" customFormat="1" x14ac:dyDescent="0.25">
      <c r="A243" s="2" t="s">
        <v>48</v>
      </c>
      <c r="B243" s="3" t="s">
        <v>54</v>
      </c>
      <c r="C243" s="3" t="s">
        <v>55</v>
      </c>
      <c r="D243" s="2" t="s">
        <v>49</v>
      </c>
      <c r="E243" s="3" t="s">
        <v>56</v>
      </c>
      <c r="F243" s="2" t="s">
        <v>50</v>
      </c>
      <c r="G243" s="2" t="s">
        <v>51</v>
      </c>
      <c r="H243" s="2" t="s">
        <v>52</v>
      </c>
      <c r="I243" s="3" t="s">
        <v>57</v>
      </c>
      <c r="J243" s="2" t="s">
        <v>46</v>
      </c>
      <c r="K243" s="3" t="s">
        <v>46</v>
      </c>
      <c r="L243" s="3" t="s">
        <v>46</v>
      </c>
      <c r="M243" s="2" t="s">
        <v>46</v>
      </c>
      <c r="N243" s="3" t="s">
        <v>46</v>
      </c>
      <c r="O243" s="2" t="s">
        <v>46</v>
      </c>
      <c r="P243" s="2" t="s">
        <v>46</v>
      </c>
      <c r="Q243" s="2" t="s">
        <v>46</v>
      </c>
      <c r="R243" s="3" t="s">
        <v>46</v>
      </c>
      <c r="S243" s="8" t="str">
        <f t="shared" si="6"/>
        <v>"</v>
      </c>
      <c r="T243" s="8" t="str">
        <f t="shared" si="7"/>
        <v>_x000D_</v>
      </c>
      <c r="U243" s="5" t="str">
        <f>_xlfn.CONCAT(
HEADER!A243,DETALLES!A243,HEADER!J243,HEADER!T243,
HEADER!B243,HEADER!S243,DETALLES!B243,HEADER!S243,HEADER!K243,HEADER!T243,
HEADER!C243,HEADER!S243,DETALLES!C243,HEADER!S243,HEADER!K243,HEADER!T243,
HEADER!D243,DETALLES!D243,HEADER!J243,HEADER!T243,
HEADER!E243,HEADER!S243,DETALLES!E243,HEADER!S243,HEADER!K243,HEADER!T243,
HEADER!F243,DETALLES!F243,HEADER!O243,HEADER!T243,
HEADER!G243,DETALLES!G243,HEADER!P243,HEADER!T243,
HEADER!H243,DETALLES!H243,HEADER!Q243,HEADER!T243,
HEADER!I243,S243,DETALLES!J243,"1",DETALLES!M243,HEADER!S243,HEADER!R243)</f>
        <v>id: ,_x000D_titulo: "",_x000D_ubicacion: "",_x000D_precio: ,_x000D_tipo: "",_x000D_habitaciones: ,_x000D_banos: ,_x000D_area: ,_x000D_imagen: "1",</v>
      </c>
    </row>
    <row r="244" spans="1:21" customFormat="1" x14ac:dyDescent="0.25">
      <c r="A244" s="2" t="s">
        <v>48</v>
      </c>
      <c r="B244" s="3" t="s">
        <v>54</v>
      </c>
      <c r="C244" s="3" t="s">
        <v>55</v>
      </c>
      <c r="D244" s="2" t="s">
        <v>49</v>
      </c>
      <c r="E244" s="3" t="s">
        <v>56</v>
      </c>
      <c r="F244" s="2" t="s">
        <v>50</v>
      </c>
      <c r="G244" s="2" t="s">
        <v>51</v>
      </c>
      <c r="H244" s="2" t="s">
        <v>52</v>
      </c>
      <c r="I244" s="3" t="s">
        <v>57</v>
      </c>
      <c r="J244" s="2" t="s">
        <v>46</v>
      </c>
      <c r="K244" s="3" t="s">
        <v>46</v>
      </c>
      <c r="L244" s="3" t="s">
        <v>46</v>
      </c>
      <c r="M244" s="2" t="s">
        <v>46</v>
      </c>
      <c r="N244" s="3" t="s">
        <v>46</v>
      </c>
      <c r="O244" s="2" t="s">
        <v>46</v>
      </c>
      <c r="P244" s="2" t="s">
        <v>46</v>
      </c>
      <c r="Q244" s="2" t="s">
        <v>46</v>
      </c>
      <c r="R244" s="3" t="s">
        <v>46</v>
      </c>
      <c r="S244" s="8" t="str">
        <f t="shared" si="6"/>
        <v>"</v>
      </c>
      <c r="T244" s="8" t="str">
        <f t="shared" si="7"/>
        <v>_x000D_</v>
      </c>
      <c r="U244" s="5" t="str">
        <f>_xlfn.CONCAT(
HEADER!A244,DETALLES!A244,HEADER!J244,HEADER!T244,
HEADER!B244,HEADER!S244,DETALLES!B244,HEADER!S244,HEADER!K244,HEADER!T244,
HEADER!C244,HEADER!S244,DETALLES!C244,HEADER!S244,HEADER!K244,HEADER!T244,
HEADER!D244,DETALLES!D244,HEADER!J244,HEADER!T244,
HEADER!E244,HEADER!S244,DETALLES!E244,HEADER!S244,HEADER!K244,HEADER!T244,
HEADER!F244,DETALLES!F244,HEADER!O244,HEADER!T244,
HEADER!G244,DETALLES!G244,HEADER!P244,HEADER!T244,
HEADER!H244,DETALLES!H244,HEADER!Q244,HEADER!T244,
HEADER!I244,S244,DETALLES!J244,"1",DETALLES!M244,HEADER!S244,HEADER!R244)</f>
        <v>id: ,_x000D_titulo: "",_x000D_ubicacion: "",_x000D_precio: ,_x000D_tipo: "",_x000D_habitaciones: ,_x000D_banos: ,_x000D_area: ,_x000D_imagen: "1",</v>
      </c>
    </row>
    <row r="245" spans="1:21" customFormat="1" x14ac:dyDescent="0.25">
      <c r="A245" s="2" t="s">
        <v>48</v>
      </c>
      <c r="B245" s="3" t="s">
        <v>54</v>
      </c>
      <c r="C245" s="3" t="s">
        <v>55</v>
      </c>
      <c r="D245" s="2" t="s">
        <v>49</v>
      </c>
      <c r="E245" s="3" t="s">
        <v>56</v>
      </c>
      <c r="F245" s="2" t="s">
        <v>50</v>
      </c>
      <c r="G245" s="2" t="s">
        <v>51</v>
      </c>
      <c r="H245" s="2" t="s">
        <v>52</v>
      </c>
      <c r="I245" s="3" t="s">
        <v>57</v>
      </c>
      <c r="J245" s="2" t="s">
        <v>46</v>
      </c>
      <c r="K245" s="3" t="s">
        <v>46</v>
      </c>
      <c r="L245" s="3" t="s">
        <v>46</v>
      </c>
      <c r="M245" s="2" t="s">
        <v>46</v>
      </c>
      <c r="N245" s="3" t="s">
        <v>46</v>
      </c>
      <c r="O245" s="2" t="s">
        <v>46</v>
      </c>
      <c r="P245" s="2" t="s">
        <v>46</v>
      </c>
      <c r="Q245" s="2" t="s">
        <v>46</v>
      </c>
      <c r="R245" s="3" t="s">
        <v>46</v>
      </c>
      <c r="S245" s="8" t="str">
        <f t="shared" si="6"/>
        <v>"</v>
      </c>
      <c r="T245" s="8" t="str">
        <f t="shared" si="7"/>
        <v>_x000D_</v>
      </c>
      <c r="U245" s="5" t="str">
        <f>_xlfn.CONCAT(
HEADER!A245,DETALLES!A245,HEADER!J245,HEADER!T245,
HEADER!B245,HEADER!S245,DETALLES!B245,HEADER!S245,HEADER!K245,HEADER!T245,
HEADER!C245,HEADER!S245,DETALLES!C245,HEADER!S245,HEADER!K245,HEADER!T245,
HEADER!D245,DETALLES!D245,HEADER!J245,HEADER!T245,
HEADER!E245,HEADER!S245,DETALLES!E245,HEADER!S245,HEADER!K245,HEADER!T245,
HEADER!F245,DETALLES!F245,HEADER!O245,HEADER!T245,
HEADER!G245,DETALLES!G245,HEADER!P245,HEADER!T245,
HEADER!H245,DETALLES!H245,HEADER!Q245,HEADER!T245,
HEADER!I245,S245,DETALLES!J245,"1",DETALLES!M245,HEADER!S245,HEADER!R245)</f>
        <v>id: ,_x000D_titulo: "",_x000D_ubicacion: "",_x000D_precio: ,_x000D_tipo: "",_x000D_habitaciones: ,_x000D_banos: ,_x000D_area: ,_x000D_imagen: "1",</v>
      </c>
    </row>
    <row r="246" spans="1:21" customFormat="1" x14ac:dyDescent="0.25">
      <c r="A246" s="2" t="s">
        <v>48</v>
      </c>
      <c r="B246" s="3" t="s">
        <v>54</v>
      </c>
      <c r="C246" s="3" t="s">
        <v>55</v>
      </c>
      <c r="D246" s="2" t="s">
        <v>49</v>
      </c>
      <c r="E246" s="3" t="s">
        <v>56</v>
      </c>
      <c r="F246" s="2" t="s">
        <v>50</v>
      </c>
      <c r="G246" s="2" t="s">
        <v>51</v>
      </c>
      <c r="H246" s="2" t="s">
        <v>52</v>
      </c>
      <c r="I246" s="3" t="s">
        <v>57</v>
      </c>
      <c r="J246" s="2" t="s">
        <v>46</v>
      </c>
      <c r="K246" s="3" t="s">
        <v>46</v>
      </c>
      <c r="L246" s="3" t="s">
        <v>46</v>
      </c>
      <c r="M246" s="2" t="s">
        <v>46</v>
      </c>
      <c r="N246" s="3" t="s">
        <v>46</v>
      </c>
      <c r="O246" s="2" t="s">
        <v>46</v>
      </c>
      <c r="P246" s="2" t="s">
        <v>46</v>
      </c>
      <c r="Q246" s="2" t="s">
        <v>46</v>
      </c>
      <c r="R246" s="3" t="s">
        <v>46</v>
      </c>
      <c r="S246" s="8" t="str">
        <f t="shared" si="6"/>
        <v>"</v>
      </c>
      <c r="T246" s="8" t="str">
        <f t="shared" si="7"/>
        <v>_x000D_</v>
      </c>
      <c r="U246" s="5" t="str">
        <f>_xlfn.CONCAT(
HEADER!A246,DETALLES!A246,HEADER!J246,HEADER!T246,
HEADER!B246,HEADER!S246,DETALLES!B246,HEADER!S246,HEADER!K246,HEADER!T246,
HEADER!C246,HEADER!S246,DETALLES!C246,HEADER!S246,HEADER!K246,HEADER!T246,
HEADER!D246,DETALLES!D246,HEADER!J246,HEADER!T246,
HEADER!E246,HEADER!S246,DETALLES!E246,HEADER!S246,HEADER!K246,HEADER!T246,
HEADER!F246,DETALLES!F246,HEADER!O246,HEADER!T246,
HEADER!G246,DETALLES!G246,HEADER!P246,HEADER!T246,
HEADER!H246,DETALLES!H246,HEADER!Q246,HEADER!T246,
HEADER!I246,S246,DETALLES!J246,"1",DETALLES!M246,HEADER!S246,HEADER!R246)</f>
        <v>id: ,_x000D_titulo: "",_x000D_ubicacion: "",_x000D_precio: ,_x000D_tipo: "",_x000D_habitaciones: ,_x000D_banos: ,_x000D_area: ,_x000D_imagen: "1",</v>
      </c>
    </row>
    <row r="247" spans="1:21" customFormat="1" x14ac:dyDescent="0.25">
      <c r="A247" s="2" t="s">
        <v>48</v>
      </c>
      <c r="B247" s="3" t="s">
        <v>54</v>
      </c>
      <c r="C247" s="3" t="s">
        <v>55</v>
      </c>
      <c r="D247" s="2" t="s">
        <v>49</v>
      </c>
      <c r="E247" s="3" t="s">
        <v>56</v>
      </c>
      <c r="F247" s="2" t="s">
        <v>50</v>
      </c>
      <c r="G247" s="2" t="s">
        <v>51</v>
      </c>
      <c r="H247" s="2" t="s">
        <v>52</v>
      </c>
      <c r="I247" s="3" t="s">
        <v>57</v>
      </c>
      <c r="J247" s="2" t="s">
        <v>46</v>
      </c>
      <c r="K247" s="3" t="s">
        <v>46</v>
      </c>
      <c r="L247" s="3" t="s">
        <v>46</v>
      </c>
      <c r="M247" s="2" t="s">
        <v>46</v>
      </c>
      <c r="N247" s="3" t="s">
        <v>46</v>
      </c>
      <c r="O247" s="2" t="s">
        <v>46</v>
      </c>
      <c r="P247" s="2" t="s">
        <v>46</v>
      </c>
      <c r="Q247" s="2" t="s">
        <v>46</v>
      </c>
      <c r="R247" s="3" t="s">
        <v>46</v>
      </c>
      <c r="S247" s="8" t="str">
        <f t="shared" si="6"/>
        <v>"</v>
      </c>
      <c r="T247" s="8" t="str">
        <f t="shared" si="7"/>
        <v>_x000D_</v>
      </c>
      <c r="U247" s="5" t="str">
        <f>_xlfn.CONCAT(
HEADER!A247,DETALLES!A247,HEADER!J247,HEADER!T247,
HEADER!B247,HEADER!S247,DETALLES!B247,HEADER!S247,HEADER!K247,HEADER!T247,
HEADER!C247,HEADER!S247,DETALLES!C247,HEADER!S247,HEADER!K247,HEADER!T247,
HEADER!D247,DETALLES!D247,HEADER!J247,HEADER!T247,
HEADER!E247,HEADER!S247,DETALLES!E247,HEADER!S247,HEADER!K247,HEADER!T247,
HEADER!F247,DETALLES!F247,HEADER!O247,HEADER!T247,
HEADER!G247,DETALLES!G247,HEADER!P247,HEADER!T247,
HEADER!H247,DETALLES!H247,HEADER!Q247,HEADER!T247,
HEADER!I247,S247,DETALLES!J247,"1",DETALLES!M247,HEADER!S247,HEADER!R247)</f>
        <v>id: ,_x000D_titulo: "",_x000D_ubicacion: "",_x000D_precio: ,_x000D_tipo: "",_x000D_habitaciones: ,_x000D_banos: ,_x000D_area: ,_x000D_imagen: "1",</v>
      </c>
    </row>
    <row r="248" spans="1:21" customFormat="1" x14ac:dyDescent="0.25">
      <c r="A248" s="2" t="s">
        <v>48</v>
      </c>
      <c r="B248" s="3" t="s">
        <v>54</v>
      </c>
      <c r="C248" s="3" t="s">
        <v>55</v>
      </c>
      <c r="D248" s="2" t="s">
        <v>49</v>
      </c>
      <c r="E248" s="3" t="s">
        <v>56</v>
      </c>
      <c r="F248" s="2" t="s">
        <v>50</v>
      </c>
      <c r="G248" s="2" t="s">
        <v>51</v>
      </c>
      <c r="H248" s="2" t="s">
        <v>52</v>
      </c>
      <c r="I248" s="3" t="s">
        <v>57</v>
      </c>
      <c r="J248" s="2" t="s">
        <v>46</v>
      </c>
      <c r="K248" s="3" t="s">
        <v>46</v>
      </c>
      <c r="L248" s="3" t="s">
        <v>46</v>
      </c>
      <c r="M248" s="2" t="s">
        <v>46</v>
      </c>
      <c r="N248" s="3" t="s">
        <v>46</v>
      </c>
      <c r="O248" s="2" t="s">
        <v>46</v>
      </c>
      <c r="P248" s="2" t="s">
        <v>46</v>
      </c>
      <c r="Q248" s="2" t="s">
        <v>46</v>
      </c>
      <c r="R248" s="3" t="s">
        <v>46</v>
      </c>
      <c r="S248" s="8" t="str">
        <f t="shared" si="6"/>
        <v>"</v>
      </c>
      <c r="T248" s="8" t="str">
        <f t="shared" si="7"/>
        <v>_x000D_</v>
      </c>
      <c r="U248" s="5" t="str">
        <f>_xlfn.CONCAT(
HEADER!A248,DETALLES!A248,HEADER!J248,HEADER!T248,
HEADER!B248,HEADER!S248,DETALLES!B248,HEADER!S248,HEADER!K248,HEADER!T248,
HEADER!C248,HEADER!S248,DETALLES!C248,HEADER!S248,HEADER!K248,HEADER!T248,
HEADER!D248,DETALLES!D248,HEADER!J248,HEADER!T248,
HEADER!E248,HEADER!S248,DETALLES!E248,HEADER!S248,HEADER!K248,HEADER!T248,
HEADER!F248,DETALLES!F248,HEADER!O248,HEADER!T248,
HEADER!G248,DETALLES!G248,HEADER!P248,HEADER!T248,
HEADER!H248,DETALLES!H248,HEADER!Q248,HEADER!T248,
HEADER!I248,S248,DETALLES!J248,"1",DETALLES!M248,HEADER!S248,HEADER!R248)</f>
        <v>id: ,_x000D_titulo: "",_x000D_ubicacion: "",_x000D_precio: ,_x000D_tipo: "",_x000D_habitaciones: ,_x000D_banos: ,_x000D_area: ,_x000D_imagen: "1",</v>
      </c>
    </row>
    <row r="249" spans="1:21" customFormat="1" x14ac:dyDescent="0.25">
      <c r="A249" s="2" t="s">
        <v>48</v>
      </c>
      <c r="B249" s="3" t="s">
        <v>54</v>
      </c>
      <c r="C249" s="3" t="s">
        <v>55</v>
      </c>
      <c r="D249" s="2" t="s">
        <v>49</v>
      </c>
      <c r="E249" s="3" t="s">
        <v>56</v>
      </c>
      <c r="F249" s="2" t="s">
        <v>50</v>
      </c>
      <c r="G249" s="2" t="s">
        <v>51</v>
      </c>
      <c r="H249" s="2" t="s">
        <v>52</v>
      </c>
      <c r="I249" s="3" t="s">
        <v>57</v>
      </c>
      <c r="J249" s="2" t="s">
        <v>46</v>
      </c>
      <c r="K249" s="3" t="s">
        <v>46</v>
      </c>
      <c r="L249" s="3" t="s">
        <v>46</v>
      </c>
      <c r="M249" s="2" t="s">
        <v>46</v>
      </c>
      <c r="N249" s="3" t="s">
        <v>46</v>
      </c>
      <c r="O249" s="2" t="s">
        <v>46</v>
      </c>
      <c r="P249" s="2" t="s">
        <v>46</v>
      </c>
      <c r="Q249" s="2" t="s">
        <v>46</v>
      </c>
      <c r="R249" s="3" t="s">
        <v>46</v>
      </c>
      <c r="S249" s="8" t="str">
        <f t="shared" si="6"/>
        <v>"</v>
      </c>
      <c r="T249" s="8" t="str">
        <f t="shared" si="7"/>
        <v>_x000D_</v>
      </c>
      <c r="U249" s="5" t="str">
        <f>_xlfn.CONCAT(
HEADER!A249,DETALLES!A249,HEADER!J249,HEADER!T249,
HEADER!B249,HEADER!S249,DETALLES!B249,HEADER!S249,HEADER!K249,HEADER!T249,
HEADER!C249,HEADER!S249,DETALLES!C249,HEADER!S249,HEADER!K249,HEADER!T249,
HEADER!D249,DETALLES!D249,HEADER!J249,HEADER!T249,
HEADER!E249,HEADER!S249,DETALLES!E249,HEADER!S249,HEADER!K249,HEADER!T249,
HEADER!F249,DETALLES!F249,HEADER!O249,HEADER!T249,
HEADER!G249,DETALLES!G249,HEADER!P249,HEADER!T249,
HEADER!H249,DETALLES!H249,HEADER!Q249,HEADER!T249,
HEADER!I249,S249,DETALLES!J249,"1",DETALLES!M249,HEADER!S249,HEADER!R249)</f>
        <v>id: ,_x000D_titulo: "",_x000D_ubicacion: "",_x000D_precio: ,_x000D_tipo: "",_x000D_habitaciones: ,_x000D_banos: ,_x000D_area: ,_x000D_imagen: "1",</v>
      </c>
    </row>
    <row r="250" spans="1:21" customFormat="1" x14ac:dyDescent="0.25">
      <c r="A250" s="2" t="s">
        <v>48</v>
      </c>
      <c r="B250" s="3" t="s">
        <v>54</v>
      </c>
      <c r="C250" s="3" t="s">
        <v>55</v>
      </c>
      <c r="D250" s="2" t="s">
        <v>49</v>
      </c>
      <c r="E250" s="3" t="s">
        <v>56</v>
      </c>
      <c r="F250" s="2" t="s">
        <v>50</v>
      </c>
      <c r="G250" s="2" t="s">
        <v>51</v>
      </c>
      <c r="H250" s="2" t="s">
        <v>52</v>
      </c>
      <c r="I250" s="3" t="s">
        <v>57</v>
      </c>
      <c r="J250" s="2" t="s">
        <v>46</v>
      </c>
      <c r="K250" s="3" t="s">
        <v>46</v>
      </c>
      <c r="L250" s="3" t="s">
        <v>46</v>
      </c>
      <c r="M250" s="2" t="s">
        <v>46</v>
      </c>
      <c r="N250" s="3" t="s">
        <v>46</v>
      </c>
      <c r="O250" s="2" t="s">
        <v>46</v>
      </c>
      <c r="P250" s="2" t="s">
        <v>46</v>
      </c>
      <c r="Q250" s="2" t="s">
        <v>46</v>
      </c>
      <c r="R250" s="3" t="s">
        <v>46</v>
      </c>
      <c r="S250" s="8" t="str">
        <f t="shared" si="6"/>
        <v>"</v>
      </c>
      <c r="T250" s="8" t="str">
        <f t="shared" si="7"/>
        <v>_x000D_</v>
      </c>
      <c r="U250" s="5" t="str">
        <f>_xlfn.CONCAT(
HEADER!A250,DETALLES!A250,HEADER!J250,HEADER!T250,
HEADER!B250,HEADER!S250,DETALLES!B250,HEADER!S250,HEADER!K250,HEADER!T250,
HEADER!C250,HEADER!S250,DETALLES!C250,HEADER!S250,HEADER!K250,HEADER!T250,
HEADER!D250,DETALLES!D250,HEADER!J250,HEADER!T250,
HEADER!E250,HEADER!S250,DETALLES!E250,HEADER!S250,HEADER!K250,HEADER!T250,
HEADER!F250,DETALLES!F250,HEADER!O250,HEADER!T250,
HEADER!G250,DETALLES!G250,HEADER!P250,HEADER!T250,
HEADER!H250,DETALLES!H250,HEADER!Q250,HEADER!T250,
HEADER!I250,S250,DETALLES!J250,"1",DETALLES!M250,HEADER!S250,HEADER!R250)</f>
        <v>id: ,_x000D_titulo: "",_x000D_ubicacion: "",_x000D_precio: ,_x000D_tipo: "",_x000D_habitaciones: ,_x000D_banos: ,_x000D_area: ,_x000D_imagen: "1",</v>
      </c>
    </row>
    <row r="251" spans="1:21" customFormat="1" x14ac:dyDescent="0.25">
      <c r="A251" s="2" t="s">
        <v>48</v>
      </c>
      <c r="B251" s="3" t="s">
        <v>54</v>
      </c>
      <c r="C251" s="3" t="s">
        <v>55</v>
      </c>
      <c r="D251" s="2" t="s">
        <v>49</v>
      </c>
      <c r="E251" s="3" t="s">
        <v>56</v>
      </c>
      <c r="F251" s="2" t="s">
        <v>50</v>
      </c>
      <c r="G251" s="2" t="s">
        <v>51</v>
      </c>
      <c r="H251" s="2" t="s">
        <v>52</v>
      </c>
      <c r="I251" s="3" t="s">
        <v>57</v>
      </c>
      <c r="J251" s="2" t="s">
        <v>46</v>
      </c>
      <c r="K251" s="3" t="s">
        <v>46</v>
      </c>
      <c r="L251" s="3" t="s">
        <v>46</v>
      </c>
      <c r="M251" s="2" t="s">
        <v>46</v>
      </c>
      <c r="N251" s="3" t="s">
        <v>46</v>
      </c>
      <c r="O251" s="2" t="s">
        <v>46</v>
      </c>
      <c r="P251" s="2" t="s">
        <v>46</v>
      </c>
      <c r="Q251" s="2" t="s">
        <v>46</v>
      </c>
      <c r="R251" s="3" t="s">
        <v>46</v>
      </c>
      <c r="S251" s="8" t="str">
        <f t="shared" si="6"/>
        <v>"</v>
      </c>
      <c r="T251" s="8" t="str">
        <f t="shared" si="7"/>
        <v>_x000D_</v>
      </c>
      <c r="U251" s="5" t="str">
        <f>_xlfn.CONCAT(
HEADER!A251,DETALLES!A251,HEADER!J251,HEADER!T251,
HEADER!B251,HEADER!S251,DETALLES!B251,HEADER!S251,HEADER!K251,HEADER!T251,
HEADER!C251,HEADER!S251,DETALLES!C251,HEADER!S251,HEADER!K251,HEADER!T251,
HEADER!D251,DETALLES!D251,HEADER!J251,HEADER!T251,
HEADER!E251,HEADER!S251,DETALLES!E251,HEADER!S251,HEADER!K251,HEADER!T251,
HEADER!F251,DETALLES!F251,HEADER!O251,HEADER!T251,
HEADER!G251,DETALLES!G251,HEADER!P251,HEADER!T251,
HEADER!H251,DETALLES!H251,HEADER!Q251,HEADER!T251,
HEADER!I251,S251,DETALLES!J251,"1",DETALLES!M251,HEADER!S251,HEADER!R251)</f>
        <v>id: ,_x000D_titulo: "",_x000D_ubicacion: "",_x000D_precio: ,_x000D_tipo: "",_x000D_habitaciones: ,_x000D_banos: ,_x000D_area: ,_x000D_imagen: "1",</v>
      </c>
    </row>
    <row r="252" spans="1:21" customFormat="1" x14ac:dyDescent="0.25">
      <c r="A252" s="2" t="s">
        <v>48</v>
      </c>
      <c r="B252" s="3" t="s">
        <v>54</v>
      </c>
      <c r="C252" s="3" t="s">
        <v>55</v>
      </c>
      <c r="D252" s="2" t="s">
        <v>49</v>
      </c>
      <c r="E252" s="3" t="s">
        <v>56</v>
      </c>
      <c r="F252" s="2" t="s">
        <v>50</v>
      </c>
      <c r="G252" s="2" t="s">
        <v>51</v>
      </c>
      <c r="H252" s="2" t="s">
        <v>52</v>
      </c>
      <c r="I252" s="3" t="s">
        <v>57</v>
      </c>
      <c r="J252" s="2" t="s">
        <v>46</v>
      </c>
      <c r="K252" s="3" t="s">
        <v>46</v>
      </c>
      <c r="L252" s="3" t="s">
        <v>46</v>
      </c>
      <c r="M252" s="2" t="s">
        <v>46</v>
      </c>
      <c r="N252" s="3" t="s">
        <v>46</v>
      </c>
      <c r="O252" s="2" t="s">
        <v>46</v>
      </c>
      <c r="P252" s="2" t="s">
        <v>46</v>
      </c>
      <c r="Q252" s="2" t="s">
        <v>46</v>
      </c>
      <c r="R252" s="3" t="s">
        <v>46</v>
      </c>
      <c r="S252" s="8" t="str">
        <f t="shared" si="6"/>
        <v>"</v>
      </c>
      <c r="T252" s="8" t="str">
        <f t="shared" si="7"/>
        <v>_x000D_</v>
      </c>
      <c r="U252" s="5" t="str">
        <f>_xlfn.CONCAT(
HEADER!A252,DETALLES!A252,HEADER!J252,HEADER!T252,
HEADER!B252,HEADER!S252,DETALLES!B252,HEADER!S252,HEADER!K252,HEADER!T252,
HEADER!C252,HEADER!S252,DETALLES!C252,HEADER!S252,HEADER!K252,HEADER!T252,
HEADER!D252,DETALLES!D252,HEADER!J252,HEADER!T252,
HEADER!E252,HEADER!S252,DETALLES!E252,HEADER!S252,HEADER!K252,HEADER!T252,
HEADER!F252,DETALLES!F252,HEADER!O252,HEADER!T252,
HEADER!G252,DETALLES!G252,HEADER!P252,HEADER!T252,
HEADER!H252,DETALLES!H252,HEADER!Q252,HEADER!T252,
HEADER!I252,S252,DETALLES!J252,"1",DETALLES!M252,HEADER!S252,HEADER!R252)</f>
        <v>id: ,_x000D_titulo: "",_x000D_ubicacion: "",_x000D_precio: ,_x000D_tipo: "",_x000D_habitaciones: ,_x000D_banos: ,_x000D_area: ,_x000D_imagen: "1",</v>
      </c>
    </row>
    <row r="253" spans="1:21" customFormat="1" x14ac:dyDescent="0.25">
      <c r="A253" s="2" t="s">
        <v>48</v>
      </c>
      <c r="B253" s="3" t="s">
        <v>54</v>
      </c>
      <c r="C253" s="3" t="s">
        <v>55</v>
      </c>
      <c r="D253" s="2" t="s">
        <v>49</v>
      </c>
      <c r="E253" s="3" t="s">
        <v>56</v>
      </c>
      <c r="F253" s="2" t="s">
        <v>50</v>
      </c>
      <c r="G253" s="2" t="s">
        <v>51</v>
      </c>
      <c r="H253" s="2" t="s">
        <v>52</v>
      </c>
      <c r="I253" s="3" t="s">
        <v>57</v>
      </c>
      <c r="J253" s="2" t="s">
        <v>46</v>
      </c>
      <c r="K253" s="3" t="s">
        <v>46</v>
      </c>
      <c r="L253" s="3" t="s">
        <v>46</v>
      </c>
      <c r="M253" s="2" t="s">
        <v>46</v>
      </c>
      <c r="N253" s="3" t="s">
        <v>46</v>
      </c>
      <c r="O253" s="2" t="s">
        <v>46</v>
      </c>
      <c r="P253" s="2" t="s">
        <v>46</v>
      </c>
      <c r="Q253" s="2" t="s">
        <v>46</v>
      </c>
      <c r="R253" s="3" t="s">
        <v>46</v>
      </c>
      <c r="S253" s="8" t="str">
        <f t="shared" si="6"/>
        <v>"</v>
      </c>
      <c r="T253" s="8" t="str">
        <f t="shared" si="7"/>
        <v>_x000D_</v>
      </c>
      <c r="U253" s="5" t="str">
        <f>_xlfn.CONCAT(
HEADER!A253,DETALLES!A253,HEADER!J253,HEADER!T253,
HEADER!B253,HEADER!S253,DETALLES!B253,HEADER!S253,HEADER!K253,HEADER!T253,
HEADER!C253,HEADER!S253,DETALLES!C253,HEADER!S253,HEADER!K253,HEADER!T253,
HEADER!D253,DETALLES!D253,HEADER!J253,HEADER!T253,
HEADER!E253,HEADER!S253,DETALLES!E253,HEADER!S253,HEADER!K253,HEADER!T253,
HEADER!F253,DETALLES!F253,HEADER!O253,HEADER!T253,
HEADER!G253,DETALLES!G253,HEADER!P253,HEADER!T253,
HEADER!H253,DETALLES!H253,HEADER!Q253,HEADER!T253,
HEADER!I253,S253,DETALLES!J253,"1",DETALLES!M253,HEADER!S253,HEADER!R253)</f>
        <v>id: ,_x000D_titulo: "",_x000D_ubicacion: "",_x000D_precio: ,_x000D_tipo: "",_x000D_habitaciones: ,_x000D_banos: ,_x000D_area: ,_x000D_imagen: "1",</v>
      </c>
    </row>
    <row r="254" spans="1:21" customFormat="1" x14ac:dyDescent="0.25">
      <c r="A254" s="2" t="s">
        <v>48</v>
      </c>
      <c r="B254" s="3" t="s">
        <v>54</v>
      </c>
      <c r="C254" s="3" t="s">
        <v>55</v>
      </c>
      <c r="D254" s="2" t="s">
        <v>49</v>
      </c>
      <c r="E254" s="3" t="s">
        <v>56</v>
      </c>
      <c r="F254" s="2" t="s">
        <v>50</v>
      </c>
      <c r="G254" s="2" t="s">
        <v>51</v>
      </c>
      <c r="H254" s="2" t="s">
        <v>52</v>
      </c>
      <c r="I254" s="3" t="s">
        <v>57</v>
      </c>
      <c r="J254" s="2" t="s">
        <v>46</v>
      </c>
      <c r="K254" s="3" t="s">
        <v>46</v>
      </c>
      <c r="L254" s="3" t="s">
        <v>46</v>
      </c>
      <c r="M254" s="2" t="s">
        <v>46</v>
      </c>
      <c r="N254" s="3" t="s">
        <v>46</v>
      </c>
      <c r="O254" s="2" t="s">
        <v>46</v>
      </c>
      <c r="P254" s="2" t="s">
        <v>46</v>
      </c>
      <c r="Q254" s="2" t="s">
        <v>46</v>
      </c>
      <c r="R254" s="3" t="s">
        <v>46</v>
      </c>
      <c r="S254" s="8" t="str">
        <f t="shared" si="6"/>
        <v>"</v>
      </c>
      <c r="T254" s="8" t="str">
        <f t="shared" si="7"/>
        <v>_x000D_</v>
      </c>
      <c r="U254" s="5" t="str">
        <f>_xlfn.CONCAT(
HEADER!A254,DETALLES!A254,HEADER!J254,HEADER!T254,
HEADER!B254,HEADER!S254,DETALLES!B254,HEADER!S254,HEADER!K254,HEADER!T254,
HEADER!C254,HEADER!S254,DETALLES!C254,HEADER!S254,HEADER!K254,HEADER!T254,
HEADER!D254,DETALLES!D254,HEADER!J254,HEADER!T254,
HEADER!E254,HEADER!S254,DETALLES!E254,HEADER!S254,HEADER!K254,HEADER!T254,
HEADER!F254,DETALLES!F254,HEADER!O254,HEADER!T254,
HEADER!G254,DETALLES!G254,HEADER!P254,HEADER!T254,
HEADER!H254,DETALLES!H254,HEADER!Q254,HEADER!T254,
HEADER!I254,S254,DETALLES!J254,"1",DETALLES!M254,HEADER!S254,HEADER!R254)</f>
        <v>id: ,_x000D_titulo: "",_x000D_ubicacion: "",_x000D_precio: ,_x000D_tipo: "",_x000D_habitaciones: ,_x000D_banos: ,_x000D_area: ,_x000D_imagen: "1",</v>
      </c>
    </row>
    <row r="255" spans="1:21" customFormat="1" x14ac:dyDescent="0.25">
      <c r="A255" s="2" t="s">
        <v>48</v>
      </c>
      <c r="B255" s="3" t="s">
        <v>54</v>
      </c>
      <c r="C255" s="3" t="s">
        <v>55</v>
      </c>
      <c r="D255" s="2" t="s">
        <v>49</v>
      </c>
      <c r="E255" s="3" t="s">
        <v>56</v>
      </c>
      <c r="F255" s="2" t="s">
        <v>50</v>
      </c>
      <c r="G255" s="2" t="s">
        <v>51</v>
      </c>
      <c r="H255" s="2" t="s">
        <v>52</v>
      </c>
      <c r="I255" s="3" t="s">
        <v>57</v>
      </c>
      <c r="J255" s="2" t="s">
        <v>46</v>
      </c>
      <c r="K255" s="3" t="s">
        <v>46</v>
      </c>
      <c r="L255" s="3" t="s">
        <v>46</v>
      </c>
      <c r="M255" s="2" t="s">
        <v>46</v>
      </c>
      <c r="N255" s="3" t="s">
        <v>46</v>
      </c>
      <c r="O255" s="2" t="s">
        <v>46</v>
      </c>
      <c r="P255" s="2" t="s">
        <v>46</v>
      </c>
      <c r="Q255" s="2" t="s">
        <v>46</v>
      </c>
      <c r="R255" s="3" t="s">
        <v>46</v>
      </c>
      <c r="S255" s="8" t="str">
        <f t="shared" si="6"/>
        <v>"</v>
      </c>
      <c r="T255" s="8" t="str">
        <f t="shared" si="7"/>
        <v>_x000D_</v>
      </c>
      <c r="U255" s="5" t="str">
        <f>_xlfn.CONCAT(
HEADER!A255,DETALLES!A255,HEADER!J255,HEADER!T255,
HEADER!B255,HEADER!S255,DETALLES!B255,HEADER!S255,HEADER!K255,HEADER!T255,
HEADER!C255,HEADER!S255,DETALLES!C255,HEADER!S255,HEADER!K255,HEADER!T255,
HEADER!D255,DETALLES!D255,HEADER!J255,HEADER!T255,
HEADER!E255,HEADER!S255,DETALLES!E255,HEADER!S255,HEADER!K255,HEADER!T255,
HEADER!F255,DETALLES!F255,HEADER!O255,HEADER!T255,
HEADER!G255,DETALLES!G255,HEADER!P255,HEADER!T255,
HEADER!H255,DETALLES!H255,HEADER!Q255,HEADER!T255,
HEADER!I255,S255,DETALLES!J255,"1",DETALLES!M255,HEADER!S255,HEADER!R255)</f>
        <v>id: ,_x000D_titulo: "",_x000D_ubicacion: "",_x000D_precio: ,_x000D_tipo: "",_x000D_habitaciones: ,_x000D_banos: ,_x000D_area: ,_x000D_imagen: "1",</v>
      </c>
    </row>
    <row r="256" spans="1:21" customFormat="1" x14ac:dyDescent="0.25">
      <c r="A256" s="2" t="s">
        <v>48</v>
      </c>
      <c r="B256" s="3" t="s">
        <v>54</v>
      </c>
      <c r="C256" s="3" t="s">
        <v>55</v>
      </c>
      <c r="D256" s="2" t="s">
        <v>49</v>
      </c>
      <c r="E256" s="3" t="s">
        <v>56</v>
      </c>
      <c r="F256" s="2" t="s">
        <v>50</v>
      </c>
      <c r="G256" s="2" t="s">
        <v>51</v>
      </c>
      <c r="H256" s="2" t="s">
        <v>52</v>
      </c>
      <c r="I256" s="3" t="s">
        <v>57</v>
      </c>
      <c r="J256" s="2" t="s">
        <v>46</v>
      </c>
      <c r="K256" s="3" t="s">
        <v>46</v>
      </c>
      <c r="L256" s="3" t="s">
        <v>46</v>
      </c>
      <c r="M256" s="2" t="s">
        <v>46</v>
      </c>
      <c r="N256" s="3" t="s">
        <v>46</v>
      </c>
      <c r="O256" s="2" t="s">
        <v>46</v>
      </c>
      <c r="P256" s="2" t="s">
        <v>46</v>
      </c>
      <c r="Q256" s="2" t="s">
        <v>46</v>
      </c>
      <c r="R256" s="3" t="s">
        <v>46</v>
      </c>
      <c r="S256" s="8" t="str">
        <f t="shared" si="6"/>
        <v>"</v>
      </c>
      <c r="T256" s="8" t="str">
        <f t="shared" si="7"/>
        <v>_x000D_</v>
      </c>
      <c r="U256" s="5" t="str">
        <f>_xlfn.CONCAT(
HEADER!A256,DETALLES!A256,HEADER!J256,HEADER!T256,
HEADER!B256,HEADER!S256,DETALLES!B256,HEADER!S256,HEADER!K256,HEADER!T256,
HEADER!C256,HEADER!S256,DETALLES!C256,HEADER!S256,HEADER!K256,HEADER!T256,
HEADER!D256,DETALLES!D256,HEADER!J256,HEADER!T256,
HEADER!E256,HEADER!S256,DETALLES!E256,HEADER!S256,HEADER!K256,HEADER!T256,
HEADER!F256,DETALLES!F256,HEADER!O256,HEADER!T256,
HEADER!G256,DETALLES!G256,HEADER!P256,HEADER!T256,
HEADER!H256,DETALLES!H256,HEADER!Q256,HEADER!T256,
HEADER!I256,S256,DETALLES!J256,"1",DETALLES!M256,HEADER!S256,HEADER!R256)</f>
        <v>id: ,_x000D_titulo: "",_x000D_ubicacion: "",_x000D_precio: ,_x000D_tipo: "",_x000D_habitaciones: ,_x000D_banos: ,_x000D_area: ,_x000D_imagen: "1",</v>
      </c>
    </row>
    <row r="257" spans="1:21" customFormat="1" x14ac:dyDescent="0.25">
      <c r="A257" s="2" t="s">
        <v>48</v>
      </c>
      <c r="B257" s="3" t="s">
        <v>54</v>
      </c>
      <c r="C257" s="3" t="s">
        <v>55</v>
      </c>
      <c r="D257" s="2" t="s">
        <v>49</v>
      </c>
      <c r="E257" s="3" t="s">
        <v>56</v>
      </c>
      <c r="F257" s="2" t="s">
        <v>50</v>
      </c>
      <c r="G257" s="2" t="s">
        <v>51</v>
      </c>
      <c r="H257" s="2" t="s">
        <v>52</v>
      </c>
      <c r="I257" s="3" t="s">
        <v>57</v>
      </c>
      <c r="J257" s="2" t="s">
        <v>46</v>
      </c>
      <c r="K257" s="3" t="s">
        <v>46</v>
      </c>
      <c r="L257" s="3" t="s">
        <v>46</v>
      </c>
      <c r="M257" s="2" t="s">
        <v>46</v>
      </c>
      <c r="N257" s="3" t="s">
        <v>46</v>
      </c>
      <c r="O257" s="2" t="s">
        <v>46</v>
      </c>
      <c r="P257" s="2" t="s">
        <v>46</v>
      </c>
      <c r="Q257" s="2" t="s">
        <v>46</v>
      </c>
      <c r="R257" s="3" t="s">
        <v>46</v>
      </c>
      <c r="S257" s="8" t="str">
        <f t="shared" si="6"/>
        <v>"</v>
      </c>
      <c r="T257" s="8" t="str">
        <f t="shared" si="7"/>
        <v>_x000D_</v>
      </c>
      <c r="U257" s="5" t="str">
        <f>_xlfn.CONCAT(
HEADER!A257,DETALLES!A257,HEADER!J257,HEADER!T257,
HEADER!B257,HEADER!S257,DETALLES!B257,HEADER!S257,HEADER!K257,HEADER!T257,
HEADER!C257,HEADER!S257,DETALLES!C257,HEADER!S257,HEADER!K257,HEADER!T257,
HEADER!D257,DETALLES!D257,HEADER!J257,HEADER!T257,
HEADER!E257,HEADER!S257,DETALLES!E257,HEADER!S257,HEADER!K257,HEADER!T257,
HEADER!F257,DETALLES!F257,HEADER!O257,HEADER!T257,
HEADER!G257,DETALLES!G257,HEADER!P257,HEADER!T257,
HEADER!H257,DETALLES!H257,HEADER!Q257,HEADER!T257,
HEADER!I257,S257,DETALLES!J257,"1",DETALLES!M257,HEADER!S257,HEADER!R257)</f>
        <v>id: ,_x000D_titulo: "",_x000D_ubicacion: "",_x000D_precio: ,_x000D_tipo: "",_x000D_habitaciones: ,_x000D_banos: ,_x000D_area: ,_x000D_imagen: "1",</v>
      </c>
    </row>
    <row r="258" spans="1:21" customFormat="1" x14ac:dyDescent="0.25">
      <c r="A258" s="2" t="s">
        <v>48</v>
      </c>
      <c r="B258" s="3" t="s">
        <v>54</v>
      </c>
      <c r="C258" s="3" t="s">
        <v>55</v>
      </c>
      <c r="D258" s="2" t="s">
        <v>49</v>
      </c>
      <c r="E258" s="3" t="s">
        <v>56</v>
      </c>
      <c r="F258" s="2" t="s">
        <v>50</v>
      </c>
      <c r="G258" s="2" t="s">
        <v>51</v>
      </c>
      <c r="H258" s="2" t="s">
        <v>52</v>
      </c>
      <c r="I258" s="3" t="s">
        <v>57</v>
      </c>
      <c r="J258" s="2" t="s">
        <v>46</v>
      </c>
      <c r="K258" s="3" t="s">
        <v>46</v>
      </c>
      <c r="L258" s="3" t="s">
        <v>46</v>
      </c>
      <c r="M258" s="2" t="s">
        <v>46</v>
      </c>
      <c r="N258" s="3" t="s">
        <v>46</v>
      </c>
      <c r="O258" s="2" t="s">
        <v>46</v>
      </c>
      <c r="P258" s="2" t="s">
        <v>46</v>
      </c>
      <c r="Q258" s="2" t="s">
        <v>46</v>
      </c>
      <c r="R258" s="3" t="s">
        <v>46</v>
      </c>
      <c r="S258" s="8" t="str">
        <f t="shared" si="6"/>
        <v>"</v>
      </c>
      <c r="T258" s="8" t="str">
        <f t="shared" si="7"/>
        <v>_x000D_</v>
      </c>
      <c r="U258" s="5" t="str">
        <f>_xlfn.CONCAT(
HEADER!A258,DETALLES!A258,HEADER!J258,HEADER!T258,
HEADER!B258,HEADER!S258,DETALLES!B258,HEADER!S258,HEADER!K258,HEADER!T258,
HEADER!C258,HEADER!S258,DETALLES!C258,HEADER!S258,HEADER!K258,HEADER!T258,
HEADER!D258,DETALLES!D258,HEADER!J258,HEADER!T258,
HEADER!E258,HEADER!S258,DETALLES!E258,HEADER!S258,HEADER!K258,HEADER!T258,
HEADER!F258,DETALLES!F258,HEADER!O258,HEADER!T258,
HEADER!G258,DETALLES!G258,HEADER!P258,HEADER!T258,
HEADER!H258,DETALLES!H258,HEADER!Q258,HEADER!T258,
HEADER!I258,S258,DETALLES!J258,"1",DETALLES!M258,HEADER!S258,HEADER!R258)</f>
        <v>id: ,_x000D_titulo: "",_x000D_ubicacion: "",_x000D_precio: ,_x000D_tipo: "",_x000D_habitaciones: ,_x000D_banos: ,_x000D_area: ,_x000D_imagen: "1",</v>
      </c>
    </row>
    <row r="259" spans="1:21" customFormat="1" x14ac:dyDescent="0.25">
      <c r="A259" s="2" t="s">
        <v>48</v>
      </c>
      <c r="B259" s="3" t="s">
        <v>54</v>
      </c>
      <c r="C259" s="3" t="s">
        <v>55</v>
      </c>
      <c r="D259" s="2" t="s">
        <v>49</v>
      </c>
      <c r="E259" s="3" t="s">
        <v>56</v>
      </c>
      <c r="F259" s="2" t="s">
        <v>50</v>
      </c>
      <c r="G259" s="2" t="s">
        <v>51</v>
      </c>
      <c r="H259" s="2" t="s">
        <v>52</v>
      </c>
      <c r="I259" s="3" t="s">
        <v>57</v>
      </c>
      <c r="J259" s="2" t="s">
        <v>46</v>
      </c>
      <c r="K259" s="3" t="s">
        <v>46</v>
      </c>
      <c r="L259" s="3" t="s">
        <v>46</v>
      </c>
      <c r="M259" s="2" t="s">
        <v>46</v>
      </c>
      <c r="N259" s="3" t="s">
        <v>46</v>
      </c>
      <c r="O259" s="2" t="s">
        <v>46</v>
      </c>
      <c r="P259" s="2" t="s">
        <v>46</v>
      </c>
      <c r="Q259" s="2" t="s">
        <v>46</v>
      </c>
      <c r="R259" s="3" t="s">
        <v>46</v>
      </c>
      <c r="S259" s="8" t="str">
        <f t="shared" ref="S259:S322" si="8">CHAR(34)</f>
        <v>"</v>
      </c>
      <c r="T259" s="8" t="str">
        <f t="shared" ref="T259:T322" si="9">CHAR(13)</f>
        <v>_x000D_</v>
      </c>
      <c r="U259" s="5" t="str">
        <f>_xlfn.CONCAT(
HEADER!A259,DETALLES!A259,HEADER!J259,HEADER!T259,
HEADER!B259,HEADER!S259,DETALLES!B259,HEADER!S259,HEADER!K259,HEADER!T259,
HEADER!C259,HEADER!S259,DETALLES!C259,HEADER!S259,HEADER!K259,HEADER!T259,
HEADER!D259,DETALLES!D259,HEADER!J259,HEADER!T259,
HEADER!E259,HEADER!S259,DETALLES!E259,HEADER!S259,HEADER!K259,HEADER!T259,
HEADER!F259,DETALLES!F259,HEADER!O259,HEADER!T259,
HEADER!G259,DETALLES!G259,HEADER!P259,HEADER!T259,
HEADER!H259,DETALLES!H259,HEADER!Q259,HEADER!T259,
HEADER!I259,S259,DETALLES!J259,"1",DETALLES!M259,HEADER!S259,HEADER!R259)</f>
        <v>id: ,_x000D_titulo: "",_x000D_ubicacion: "",_x000D_precio: ,_x000D_tipo: "",_x000D_habitaciones: ,_x000D_banos: ,_x000D_area: ,_x000D_imagen: "1",</v>
      </c>
    </row>
    <row r="260" spans="1:21" customFormat="1" x14ac:dyDescent="0.25">
      <c r="A260" s="2" t="s">
        <v>48</v>
      </c>
      <c r="B260" s="3" t="s">
        <v>54</v>
      </c>
      <c r="C260" s="3" t="s">
        <v>55</v>
      </c>
      <c r="D260" s="2" t="s">
        <v>49</v>
      </c>
      <c r="E260" s="3" t="s">
        <v>56</v>
      </c>
      <c r="F260" s="2" t="s">
        <v>50</v>
      </c>
      <c r="G260" s="2" t="s">
        <v>51</v>
      </c>
      <c r="H260" s="2" t="s">
        <v>52</v>
      </c>
      <c r="I260" s="3" t="s">
        <v>57</v>
      </c>
      <c r="J260" s="2" t="s">
        <v>46</v>
      </c>
      <c r="K260" s="3" t="s">
        <v>46</v>
      </c>
      <c r="L260" s="3" t="s">
        <v>46</v>
      </c>
      <c r="M260" s="2" t="s">
        <v>46</v>
      </c>
      <c r="N260" s="3" t="s">
        <v>46</v>
      </c>
      <c r="O260" s="2" t="s">
        <v>46</v>
      </c>
      <c r="P260" s="2" t="s">
        <v>46</v>
      </c>
      <c r="Q260" s="2" t="s">
        <v>46</v>
      </c>
      <c r="R260" s="3" t="s">
        <v>46</v>
      </c>
      <c r="S260" s="8" t="str">
        <f t="shared" si="8"/>
        <v>"</v>
      </c>
      <c r="T260" s="8" t="str">
        <f t="shared" si="9"/>
        <v>_x000D_</v>
      </c>
      <c r="U260" s="5" t="str">
        <f>_xlfn.CONCAT(
HEADER!A260,DETALLES!A260,HEADER!J260,HEADER!T260,
HEADER!B260,HEADER!S260,DETALLES!B260,HEADER!S260,HEADER!K260,HEADER!T260,
HEADER!C260,HEADER!S260,DETALLES!C260,HEADER!S260,HEADER!K260,HEADER!T260,
HEADER!D260,DETALLES!D260,HEADER!J260,HEADER!T260,
HEADER!E260,HEADER!S260,DETALLES!E260,HEADER!S260,HEADER!K260,HEADER!T260,
HEADER!F260,DETALLES!F260,HEADER!O260,HEADER!T260,
HEADER!G260,DETALLES!G260,HEADER!P260,HEADER!T260,
HEADER!H260,DETALLES!H260,HEADER!Q260,HEADER!T260,
HEADER!I260,S260,DETALLES!J260,"1",DETALLES!M260,HEADER!S260,HEADER!R260)</f>
        <v>id: ,_x000D_titulo: "",_x000D_ubicacion: "",_x000D_precio: ,_x000D_tipo: "",_x000D_habitaciones: ,_x000D_banos: ,_x000D_area: ,_x000D_imagen: "1",</v>
      </c>
    </row>
    <row r="261" spans="1:21" customFormat="1" x14ac:dyDescent="0.25">
      <c r="A261" s="2" t="s">
        <v>48</v>
      </c>
      <c r="B261" s="3" t="s">
        <v>54</v>
      </c>
      <c r="C261" s="3" t="s">
        <v>55</v>
      </c>
      <c r="D261" s="2" t="s">
        <v>49</v>
      </c>
      <c r="E261" s="3" t="s">
        <v>56</v>
      </c>
      <c r="F261" s="2" t="s">
        <v>50</v>
      </c>
      <c r="G261" s="2" t="s">
        <v>51</v>
      </c>
      <c r="H261" s="2" t="s">
        <v>52</v>
      </c>
      <c r="I261" s="3" t="s">
        <v>57</v>
      </c>
      <c r="J261" s="2" t="s">
        <v>46</v>
      </c>
      <c r="K261" s="3" t="s">
        <v>46</v>
      </c>
      <c r="L261" s="3" t="s">
        <v>46</v>
      </c>
      <c r="M261" s="2" t="s">
        <v>46</v>
      </c>
      <c r="N261" s="3" t="s">
        <v>46</v>
      </c>
      <c r="O261" s="2" t="s">
        <v>46</v>
      </c>
      <c r="P261" s="2" t="s">
        <v>46</v>
      </c>
      <c r="Q261" s="2" t="s">
        <v>46</v>
      </c>
      <c r="R261" s="3" t="s">
        <v>46</v>
      </c>
      <c r="S261" s="8" t="str">
        <f t="shared" si="8"/>
        <v>"</v>
      </c>
      <c r="T261" s="8" t="str">
        <f t="shared" si="9"/>
        <v>_x000D_</v>
      </c>
      <c r="U261" s="5" t="str">
        <f>_xlfn.CONCAT(
HEADER!A261,DETALLES!A261,HEADER!J261,HEADER!T261,
HEADER!B261,HEADER!S261,DETALLES!B261,HEADER!S261,HEADER!K261,HEADER!T261,
HEADER!C261,HEADER!S261,DETALLES!C261,HEADER!S261,HEADER!K261,HEADER!T261,
HEADER!D261,DETALLES!D261,HEADER!J261,HEADER!T261,
HEADER!E261,HEADER!S261,DETALLES!E261,HEADER!S261,HEADER!K261,HEADER!T261,
HEADER!F261,DETALLES!F261,HEADER!O261,HEADER!T261,
HEADER!G261,DETALLES!G261,HEADER!P261,HEADER!T261,
HEADER!H261,DETALLES!H261,HEADER!Q261,HEADER!T261,
HEADER!I261,S261,DETALLES!J261,"1",DETALLES!M261,HEADER!S261,HEADER!R261)</f>
        <v>id: ,_x000D_titulo: "",_x000D_ubicacion: "",_x000D_precio: ,_x000D_tipo: "",_x000D_habitaciones: ,_x000D_banos: ,_x000D_area: ,_x000D_imagen: "1",</v>
      </c>
    </row>
    <row r="262" spans="1:21" customFormat="1" x14ac:dyDescent="0.25">
      <c r="A262" s="2" t="s">
        <v>48</v>
      </c>
      <c r="B262" s="3" t="s">
        <v>54</v>
      </c>
      <c r="C262" s="3" t="s">
        <v>55</v>
      </c>
      <c r="D262" s="2" t="s">
        <v>49</v>
      </c>
      <c r="E262" s="3" t="s">
        <v>56</v>
      </c>
      <c r="F262" s="2" t="s">
        <v>50</v>
      </c>
      <c r="G262" s="2" t="s">
        <v>51</v>
      </c>
      <c r="H262" s="2" t="s">
        <v>52</v>
      </c>
      <c r="I262" s="3" t="s">
        <v>57</v>
      </c>
      <c r="J262" s="2" t="s">
        <v>46</v>
      </c>
      <c r="K262" s="3" t="s">
        <v>46</v>
      </c>
      <c r="L262" s="3" t="s">
        <v>46</v>
      </c>
      <c r="M262" s="2" t="s">
        <v>46</v>
      </c>
      <c r="N262" s="3" t="s">
        <v>46</v>
      </c>
      <c r="O262" s="2" t="s">
        <v>46</v>
      </c>
      <c r="P262" s="2" t="s">
        <v>46</v>
      </c>
      <c r="Q262" s="2" t="s">
        <v>46</v>
      </c>
      <c r="R262" s="3" t="s">
        <v>46</v>
      </c>
      <c r="S262" s="8" t="str">
        <f t="shared" si="8"/>
        <v>"</v>
      </c>
      <c r="T262" s="8" t="str">
        <f t="shared" si="9"/>
        <v>_x000D_</v>
      </c>
      <c r="U262" s="5" t="str">
        <f>_xlfn.CONCAT(
HEADER!A262,DETALLES!A262,HEADER!J262,HEADER!T262,
HEADER!B262,HEADER!S262,DETALLES!B262,HEADER!S262,HEADER!K262,HEADER!T262,
HEADER!C262,HEADER!S262,DETALLES!C262,HEADER!S262,HEADER!K262,HEADER!T262,
HEADER!D262,DETALLES!D262,HEADER!J262,HEADER!T262,
HEADER!E262,HEADER!S262,DETALLES!E262,HEADER!S262,HEADER!K262,HEADER!T262,
HEADER!F262,DETALLES!F262,HEADER!O262,HEADER!T262,
HEADER!G262,DETALLES!G262,HEADER!P262,HEADER!T262,
HEADER!H262,DETALLES!H262,HEADER!Q262,HEADER!T262,
HEADER!I262,S262,DETALLES!J262,"1",DETALLES!M262,HEADER!S262,HEADER!R262)</f>
        <v>id: ,_x000D_titulo: "",_x000D_ubicacion: "",_x000D_precio: ,_x000D_tipo: "",_x000D_habitaciones: ,_x000D_banos: ,_x000D_area: ,_x000D_imagen: "1",</v>
      </c>
    </row>
    <row r="263" spans="1:21" customFormat="1" x14ac:dyDescent="0.25">
      <c r="A263" s="2" t="s">
        <v>48</v>
      </c>
      <c r="B263" s="3" t="s">
        <v>54</v>
      </c>
      <c r="C263" s="3" t="s">
        <v>55</v>
      </c>
      <c r="D263" s="2" t="s">
        <v>49</v>
      </c>
      <c r="E263" s="3" t="s">
        <v>56</v>
      </c>
      <c r="F263" s="2" t="s">
        <v>50</v>
      </c>
      <c r="G263" s="2" t="s">
        <v>51</v>
      </c>
      <c r="H263" s="2" t="s">
        <v>52</v>
      </c>
      <c r="I263" s="3" t="s">
        <v>57</v>
      </c>
      <c r="J263" s="2" t="s">
        <v>46</v>
      </c>
      <c r="K263" s="3" t="s">
        <v>46</v>
      </c>
      <c r="L263" s="3" t="s">
        <v>46</v>
      </c>
      <c r="M263" s="2" t="s">
        <v>46</v>
      </c>
      <c r="N263" s="3" t="s">
        <v>46</v>
      </c>
      <c r="O263" s="2" t="s">
        <v>46</v>
      </c>
      <c r="P263" s="2" t="s">
        <v>46</v>
      </c>
      <c r="Q263" s="2" t="s">
        <v>46</v>
      </c>
      <c r="R263" s="3" t="s">
        <v>46</v>
      </c>
      <c r="S263" s="8" t="str">
        <f t="shared" si="8"/>
        <v>"</v>
      </c>
      <c r="T263" s="8" t="str">
        <f t="shared" si="9"/>
        <v>_x000D_</v>
      </c>
      <c r="U263" s="5" t="str">
        <f>_xlfn.CONCAT(
HEADER!A263,DETALLES!A263,HEADER!J263,HEADER!T263,
HEADER!B263,HEADER!S263,DETALLES!B263,HEADER!S263,HEADER!K263,HEADER!T263,
HEADER!C263,HEADER!S263,DETALLES!C263,HEADER!S263,HEADER!K263,HEADER!T263,
HEADER!D263,DETALLES!D263,HEADER!J263,HEADER!T263,
HEADER!E263,HEADER!S263,DETALLES!E263,HEADER!S263,HEADER!K263,HEADER!T263,
HEADER!F263,DETALLES!F263,HEADER!O263,HEADER!T263,
HEADER!G263,DETALLES!G263,HEADER!P263,HEADER!T263,
HEADER!H263,DETALLES!H263,HEADER!Q263,HEADER!T263,
HEADER!I263,S263,DETALLES!J263,"1",DETALLES!M263,HEADER!S263,HEADER!R263)</f>
        <v>id: ,_x000D_titulo: "",_x000D_ubicacion: "",_x000D_precio: ,_x000D_tipo: "",_x000D_habitaciones: ,_x000D_banos: ,_x000D_area: ,_x000D_imagen: "1",</v>
      </c>
    </row>
    <row r="264" spans="1:21" customFormat="1" x14ac:dyDescent="0.25">
      <c r="A264" s="2" t="s">
        <v>48</v>
      </c>
      <c r="B264" s="3" t="s">
        <v>54</v>
      </c>
      <c r="C264" s="3" t="s">
        <v>55</v>
      </c>
      <c r="D264" s="2" t="s">
        <v>49</v>
      </c>
      <c r="E264" s="3" t="s">
        <v>56</v>
      </c>
      <c r="F264" s="2" t="s">
        <v>50</v>
      </c>
      <c r="G264" s="2" t="s">
        <v>51</v>
      </c>
      <c r="H264" s="2" t="s">
        <v>52</v>
      </c>
      <c r="I264" s="3" t="s">
        <v>57</v>
      </c>
      <c r="J264" s="2" t="s">
        <v>46</v>
      </c>
      <c r="K264" s="3" t="s">
        <v>46</v>
      </c>
      <c r="L264" s="3" t="s">
        <v>46</v>
      </c>
      <c r="M264" s="2" t="s">
        <v>46</v>
      </c>
      <c r="N264" s="3" t="s">
        <v>46</v>
      </c>
      <c r="O264" s="2" t="s">
        <v>46</v>
      </c>
      <c r="P264" s="2" t="s">
        <v>46</v>
      </c>
      <c r="Q264" s="2" t="s">
        <v>46</v>
      </c>
      <c r="R264" s="3" t="s">
        <v>46</v>
      </c>
      <c r="S264" s="8" t="str">
        <f t="shared" si="8"/>
        <v>"</v>
      </c>
      <c r="T264" s="8" t="str">
        <f t="shared" si="9"/>
        <v>_x000D_</v>
      </c>
      <c r="U264" s="5" t="str">
        <f>_xlfn.CONCAT(
HEADER!A264,DETALLES!A264,HEADER!J264,HEADER!T264,
HEADER!B264,HEADER!S264,DETALLES!B264,HEADER!S264,HEADER!K264,HEADER!T264,
HEADER!C264,HEADER!S264,DETALLES!C264,HEADER!S264,HEADER!K264,HEADER!T264,
HEADER!D264,DETALLES!D264,HEADER!J264,HEADER!T264,
HEADER!E264,HEADER!S264,DETALLES!E264,HEADER!S264,HEADER!K264,HEADER!T264,
HEADER!F264,DETALLES!F264,HEADER!O264,HEADER!T264,
HEADER!G264,DETALLES!G264,HEADER!P264,HEADER!T264,
HEADER!H264,DETALLES!H264,HEADER!Q264,HEADER!T264,
HEADER!I264,S264,DETALLES!J264,"1",DETALLES!M264,HEADER!S264,HEADER!R264)</f>
        <v>id: ,_x000D_titulo: "",_x000D_ubicacion: "",_x000D_precio: ,_x000D_tipo: "",_x000D_habitaciones: ,_x000D_banos: ,_x000D_area: ,_x000D_imagen: "1",</v>
      </c>
    </row>
    <row r="265" spans="1:21" customFormat="1" x14ac:dyDescent="0.25">
      <c r="A265" s="2" t="s">
        <v>48</v>
      </c>
      <c r="B265" s="3" t="s">
        <v>54</v>
      </c>
      <c r="C265" s="3" t="s">
        <v>55</v>
      </c>
      <c r="D265" s="2" t="s">
        <v>49</v>
      </c>
      <c r="E265" s="3" t="s">
        <v>56</v>
      </c>
      <c r="F265" s="2" t="s">
        <v>50</v>
      </c>
      <c r="G265" s="2" t="s">
        <v>51</v>
      </c>
      <c r="H265" s="2" t="s">
        <v>52</v>
      </c>
      <c r="I265" s="3" t="s">
        <v>57</v>
      </c>
      <c r="J265" s="2" t="s">
        <v>46</v>
      </c>
      <c r="K265" s="3" t="s">
        <v>46</v>
      </c>
      <c r="L265" s="3" t="s">
        <v>46</v>
      </c>
      <c r="M265" s="2" t="s">
        <v>46</v>
      </c>
      <c r="N265" s="3" t="s">
        <v>46</v>
      </c>
      <c r="O265" s="2" t="s">
        <v>46</v>
      </c>
      <c r="P265" s="2" t="s">
        <v>46</v>
      </c>
      <c r="Q265" s="2" t="s">
        <v>46</v>
      </c>
      <c r="R265" s="3" t="s">
        <v>46</v>
      </c>
      <c r="S265" s="8" t="str">
        <f t="shared" si="8"/>
        <v>"</v>
      </c>
      <c r="T265" s="8" t="str">
        <f t="shared" si="9"/>
        <v>_x000D_</v>
      </c>
      <c r="U265" s="5" t="str">
        <f>_xlfn.CONCAT(
HEADER!A265,DETALLES!A265,HEADER!J265,HEADER!T265,
HEADER!B265,HEADER!S265,DETALLES!B265,HEADER!S265,HEADER!K265,HEADER!T265,
HEADER!C265,HEADER!S265,DETALLES!C265,HEADER!S265,HEADER!K265,HEADER!T265,
HEADER!D265,DETALLES!D265,HEADER!J265,HEADER!T265,
HEADER!E265,HEADER!S265,DETALLES!E265,HEADER!S265,HEADER!K265,HEADER!T265,
HEADER!F265,DETALLES!F265,HEADER!O265,HEADER!T265,
HEADER!G265,DETALLES!G265,HEADER!P265,HEADER!T265,
HEADER!H265,DETALLES!H265,HEADER!Q265,HEADER!T265,
HEADER!I265,S265,DETALLES!J265,"1",DETALLES!M265,HEADER!S265,HEADER!R265)</f>
        <v>id: ,_x000D_titulo: "",_x000D_ubicacion: "",_x000D_precio: ,_x000D_tipo: "",_x000D_habitaciones: ,_x000D_banos: ,_x000D_area: ,_x000D_imagen: "1",</v>
      </c>
    </row>
    <row r="266" spans="1:21" customFormat="1" x14ac:dyDescent="0.25">
      <c r="A266" s="2" t="s">
        <v>48</v>
      </c>
      <c r="B266" s="3" t="s">
        <v>54</v>
      </c>
      <c r="C266" s="3" t="s">
        <v>55</v>
      </c>
      <c r="D266" s="2" t="s">
        <v>49</v>
      </c>
      <c r="E266" s="3" t="s">
        <v>56</v>
      </c>
      <c r="F266" s="2" t="s">
        <v>50</v>
      </c>
      <c r="G266" s="2" t="s">
        <v>51</v>
      </c>
      <c r="H266" s="2" t="s">
        <v>52</v>
      </c>
      <c r="I266" s="3" t="s">
        <v>57</v>
      </c>
      <c r="J266" s="2" t="s">
        <v>46</v>
      </c>
      <c r="K266" s="3" t="s">
        <v>46</v>
      </c>
      <c r="L266" s="3" t="s">
        <v>46</v>
      </c>
      <c r="M266" s="2" t="s">
        <v>46</v>
      </c>
      <c r="N266" s="3" t="s">
        <v>46</v>
      </c>
      <c r="O266" s="2" t="s">
        <v>46</v>
      </c>
      <c r="P266" s="2" t="s">
        <v>46</v>
      </c>
      <c r="Q266" s="2" t="s">
        <v>46</v>
      </c>
      <c r="R266" s="3" t="s">
        <v>46</v>
      </c>
      <c r="S266" s="8" t="str">
        <f t="shared" si="8"/>
        <v>"</v>
      </c>
      <c r="T266" s="8" t="str">
        <f t="shared" si="9"/>
        <v>_x000D_</v>
      </c>
      <c r="U266" s="5" t="str">
        <f>_xlfn.CONCAT(
HEADER!A266,DETALLES!A266,HEADER!J266,HEADER!T266,
HEADER!B266,HEADER!S266,DETALLES!B266,HEADER!S266,HEADER!K266,HEADER!T266,
HEADER!C266,HEADER!S266,DETALLES!C266,HEADER!S266,HEADER!K266,HEADER!T266,
HEADER!D266,DETALLES!D266,HEADER!J266,HEADER!T266,
HEADER!E266,HEADER!S266,DETALLES!E266,HEADER!S266,HEADER!K266,HEADER!T266,
HEADER!F266,DETALLES!F266,HEADER!O266,HEADER!T266,
HEADER!G266,DETALLES!G266,HEADER!P266,HEADER!T266,
HEADER!H266,DETALLES!H266,HEADER!Q266,HEADER!T266,
HEADER!I266,S266,DETALLES!J266,"1",DETALLES!M266,HEADER!S266,HEADER!R266)</f>
        <v>id: ,_x000D_titulo: "",_x000D_ubicacion: "",_x000D_precio: ,_x000D_tipo: "",_x000D_habitaciones: ,_x000D_banos: ,_x000D_area: ,_x000D_imagen: "1",</v>
      </c>
    </row>
    <row r="267" spans="1:21" customFormat="1" x14ac:dyDescent="0.25">
      <c r="A267" s="2" t="s">
        <v>48</v>
      </c>
      <c r="B267" s="3" t="s">
        <v>54</v>
      </c>
      <c r="C267" s="3" t="s">
        <v>55</v>
      </c>
      <c r="D267" s="2" t="s">
        <v>49</v>
      </c>
      <c r="E267" s="3" t="s">
        <v>56</v>
      </c>
      <c r="F267" s="2" t="s">
        <v>50</v>
      </c>
      <c r="G267" s="2" t="s">
        <v>51</v>
      </c>
      <c r="H267" s="2" t="s">
        <v>52</v>
      </c>
      <c r="I267" s="3" t="s">
        <v>57</v>
      </c>
      <c r="J267" s="2" t="s">
        <v>46</v>
      </c>
      <c r="K267" s="3" t="s">
        <v>46</v>
      </c>
      <c r="L267" s="3" t="s">
        <v>46</v>
      </c>
      <c r="M267" s="2" t="s">
        <v>46</v>
      </c>
      <c r="N267" s="3" t="s">
        <v>46</v>
      </c>
      <c r="O267" s="2" t="s">
        <v>46</v>
      </c>
      <c r="P267" s="2" t="s">
        <v>46</v>
      </c>
      <c r="Q267" s="2" t="s">
        <v>46</v>
      </c>
      <c r="R267" s="3" t="s">
        <v>46</v>
      </c>
      <c r="S267" s="8" t="str">
        <f t="shared" si="8"/>
        <v>"</v>
      </c>
      <c r="T267" s="8" t="str">
        <f t="shared" si="9"/>
        <v>_x000D_</v>
      </c>
      <c r="U267" s="5" t="str">
        <f>_xlfn.CONCAT(
HEADER!A267,DETALLES!A267,HEADER!J267,HEADER!T267,
HEADER!B267,HEADER!S267,DETALLES!B267,HEADER!S267,HEADER!K267,HEADER!T267,
HEADER!C267,HEADER!S267,DETALLES!C267,HEADER!S267,HEADER!K267,HEADER!T267,
HEADER!D267,DETALLES!D267,HEADER!J267,HEADER!T267,
HEADER!E267,HEADER!S267,DETALLES!E267,HEADER!S267,HEADER!K267,HEADER!T267,
HEADER!F267,DETALLES!F267,HEADER!O267,HEADER!T267,
HEADER!G267,DETALLES!G267,HEADER!P267,HEADER!T267,
HEADER!H267,DETALLES!H267,HEADER!Q267,HEADER!T267,
HEADER!I267,S267,DETALLES!J267,"1",DETALLES!M267,HEADER!S267,HEADER!R267)</f>
        <v>id: ,_x000D_titulo: "",_x000D_ubicacion: "",_x000D_precio: ,_x000D_tipo: "",_x000D_habitaciones: ,_x000D_banos: ,_x000D_area: ,_x000D_imagen: "1",</v>
      </c>
    </row>
    <row r="268" spans="1:21" customFormat="1" x14ac:dyDescent="0.25">
      <c r="A268" s="2" t="s">
        <v>48</v>
      </c>
      <c r="B268" s="3" t="s">
        <v>54</v>
      </c>
      <c r="C268" s="3" t="s">
        <v>55</v>
      </c>
      <c r="D268" s="2" t="s">
        <v>49</v>
      </c>
      <c r="E268" s="3" t="s">
        <v>56</v>
      </c>
      <c r="F268" s="2" t="s">
        <v>50</v>
      </c>
      <c r="G268" s="2" t="s">
        <v>51</v>
      </c>
      <c r="H268" s="2" t="s">
        <v>52</v>
      </c>
      <c r="I268" s="3" t="s">
        <v>57</v>
      </c>
      <c r="J268" s="2" t="s">
        <v>46</v>
      </c>
      <c r="K268" s="3" t="s">
        <v>46</v>
      </c>
      <c r="L268" s="3" t="s">
        <v>46</v>
      </c>
      <c r="M268" s="2" t="s">
        <v>46</v>
      </c>
      <c r="N268" s="3" t="s">
        <v>46</v>
      </c>
      <c r="O268" s="2" t="s">
        <v>46</v>
      </c>
      <c r="P268" s="2" t="s">
        <v>46</v>
      </c>
      <c r="Q268" s="2" t="s">
        <v>46</v>
      </c>
      <c r="R268" s="3" t="s">
        <v>46</v>
      </c>
      <c r="S268" s="8" t="str">
        <f t="shared" si="8"/>
        <v>"</v>
      </c>
      <c r="T268" s="8" t="str">
        <f t="shared" si="9"/>
        <v>_x000D_</v>
      </c>
      <c r="U268" s="5" t="str">
        <f>_xlfn.CONCAT(
HEADER!A268,DETALLES!A268,HEADER!J268,HEADER!T268,
HEADER!B268,HEADER!S268,DETALLES!B268,HEADER!S268,HEADER!K268,HEADER!T268,
HEADER!C268,HEADER!S268,DETALLES!C268,HEADER!S268,HEADER!K268,HEADER!T268,
HEADER!D268,DETALLES!D268,HEADER!J268,HEADER!T268,
HEADER!E268,HEADER!S268,DETALLES!E268,HEADER!S268,HEADER!K268,HEADER!T268,
HEADER!F268,DETALLES!F268,HEADER!O268,HEADER!T268,
HEADER!G268,DETALLES!G268,HEADER!P268,HEADER!T268,
HEADER!H268,DETALLES!H268,HEADER!Q268,HEADER!T268,
HEADER!I268,S268,DETALLES!J268,"1",DETALLES!M268,HEADER!S268,HEADER!R268)</f>
        <v>id: ,_x000D_titulo: "",_x000D_ubicacion: "",_x000D_precio: ,_x000D_tipo: "",_x000D_habitaciones: ,_x000D_banos: ,_x000D_area: ,_x000D_imagen: "1",</v>
      </c>
    </row>
    <row r="269" spans="1:21" customFormat="1" x14ac:dyDescent="0.25">
      <c r="A269" s="2" t="s">
        <v>48</v>
      </c>
      <c r="B269" s="3" t="s">
        <v>54</v>
      </c>
      <c r="C269" s="3" t="s">
        <v>55</v>
      </c>
      <c r="D269" s="2" t="s">
        <v>49</v>
      </c>
      <c r="E269" s="3" t="s">
        <v>56</v>
      </c>
      <c r="F269" s="2" t="s">
        <v>50</v>
      </c>
      <c r="G269" s="2" t="s">
        <v>51</v>
      </c>
      <c r="H269" s="2" t="s">
        <v>52</v>
      </c>
      <c r="I269" s="3" t="s">
        <v>57</v>
      </c>
      <c r="J269" s="2" t="s">
        <v>46</v>
      </c>
      <c r="K269" s="3" t="s">
        <v>46</v>
      </c>
      <c r="L269" s="3" t="s">
        <v>46</v>
      </c>
      <c r="M269" s="2" t="s">
        <v>46</v>
      </c>
      <c r="N269" s="3" t="s">
        <v>46</v>
      </c>
      <c r="O269" s="2" t="s">
        <v>46</v>
      </c>
      <c r="P269" s="2" t="s">
        <v>46</v>
      </c>
      <c r="Q269" s="2" t="s">
        <v>46</v>
      </c>
      <c r="R269" s="3" t="s">
        <v>46</v>
      </c>
      <c r="S269" s="8" t="str">
        <f t="shared" si="8"/>
        <v>"</v>
      </c>
      <c r="T269" s="8" t="str">
        <f t="shared" si="9"/>
        <v>_x000D_</v>
      </c>
      <c r="U269" s="5" t="str">
        <f>_xlfn.CONCAT(
HEADER!A269,DETALLES!A269,HEADER!J269,HEADER!T269,
HEADER!B269,HEADER!S269,DETALLES!B269,HEADER!S269,HEADER!K269,HEADER!T269,
HEADER!C269,HEADER!S269,DETALLES!C269,HEADER!S269,HEADER!K269,HEADER!T269,
HEADER!D269,DETALLES!D269,HEADER!J269,HEADER!T269,
HEADER!E269,HEADER!S269,DETALLES!E269,HEADER!S269,HEADER!K269,HEADER!T269,
HEADER!F269,DETALLES!F269,HEADER!O269,HEADER!T269,
HEADER!G269,DETALLES!G269,HEADER!P269,HEADER!T269,
HEADER!H269,DETALLES!H269,HEADER!Q269,HEADER!T269,
HEADER!I269,S269,DETALLES!J269,"1",DETALLES!M269,HEADER!S269,HEADER!R269)</f>
        <v>id: ,_x000D_titulo: "",_x000D_ubicacion: "",_x000D_precio: ,_x000D_tipo: "",_x000D_habitaciones: ,_x000D_banos: ,_x000D_area: ,_x000D_imagen: "1",</v>
      </c>
    </row>
    <row r="270" spans="1:21" customFormat="1" x14ac:dyDescent="0.25">
      <c r="A270" s="2" t="s">
        <v>48</v>
      </c>
      <c r="B270" s="3" t="s">
        <v>54</v>
      </c>
      <c r="C270" s="3" t="s">
        <v>55</v>
      </c>
      <c r="D270" s="2" t="s">
        <v>49</v>
      </c>
      <c r="E270" s="3" t="s">
        <v>56</v>
      </c>
      <c r="F270" s="2" t="s">
        <v>50</v>
      </c>
      <c r="G270" s="2" t="s">
        <v>51</v>
      </c>
      <c r="H270" s="2" t="s">
        <v>52</v>
      </c>
      <c r="I270" s="3" t="s">
        <v>57</v>
      </c>
      <c r="J270" s="2" t="s">
        <v>46</v>
      </c>
      <c r="K270" s="3" t="s">
        <v>46</v>
      </c>
      <c r="L270" s="3" t="s">
        <v>46</v>
      </c>
      <c r="M270" s="2" t="s">
        <v>46</v>
      </c>
      <c r="N270" s="3" t="s">
        <v>46</v>
      </c>
      <c r="O270" s="2" t="s">
        <v>46</v>
      </c>
      <c r="P270" s="2" t="s">
        <v>46</v>
      </c>
      <c r="Q270" s="2" t="s">
        <v>46</v>
      </c>
      <c r="R270" s="3" t="s">
        <v>46</v>
      </c>
      <c r="S270" s="8" t="str">
        <f t="shared" si="8"/>
        <v>"</v>
      </c>
      <c r="T270" s="8" t="str">
        <f t="shared" si="9"/>
        <v>_x000D_</v>
      </c>
      <c r="U270" s="5" t="str">
        <f>_xlfn.CONCAT(
HEADER!A270,DETALLES!A270,HEADER!J270,HEADER!T270,
HEADER!B270,HEADER!S270,DETALLES!B270,HEADER!S270,HEADER!K270,HEADER!T270,
HEADER!C270,HEADER!S270,DETALLES!C270,HEADER!S270,HEADER!K270,HEADER!T270,
HEADER!D270,DETALLES!D270,HEADER!J270,HEADER!T270,
HEADER!E270,HEADER!S270,DETALLES!E270,HEADER!S270,HEADER!K270,HEADER!T270,
HEADER!F270,DETALLES!F270,HEADER!O270,HEADER!T270,
HEADER!G270,DETALLES!G270,HEADER!P270,HEADER!T270,
HEADER!H270,DETALLES!H270,HEADER!Q270,HEADER!T270,
HEADER!I270,S270,DETALLES!J270,"1",DETALLES!M270,HEADER!S270,HEADER!R270)</f>
        <v>id: ,_x000D_titulo: "",_x000D_ubicacion: "",_x000D_precio: ,_x000D_tipo: "",_x000D_habitaciones: ,_x000D_banos: ,_x000D_area: ,_x000D_imagen: "1",</v>
      </c>
    </row>
    <row r="271" spans="1:21" customFormat="1" x14ac:dyDescent="0.25">
      <c r="A271" s="2" t="s">
        <v>48</v>
      </c>
      <c r="B271" s="3" t="s">
        <v>54</v>
      </c>
      <c r="C271" s="3" t="s">
        <v>55</v>
      </c>
      <c r="D271" s="2" t="s">
        <v>49</v>
      </c>
      <c r="E271" s="3" t="s">
        <v>56</v>
      </c>
      <c r="F271" s="2" t="s">
        <v>50</v>
      </c>
      <c r="G271" s="2" t="s">
        <v>51</v>
      </c>
      <c r="H271" s="2" t="s">
        <v>52</v>
      </c>
      <c r="I271" s="3" t="s">
        <v>57</v>
      </c>
      <c r="J271" s="2" t="s">
        <v>46</v>
      </c>
      <c r="K271" s="3" t="s">
        <v>46</v>
      </c>
      <c r="L271" s="3" t="s">
        <v>46</v>
      </c>
      <c r="M271" s="2" t="s">
        <v>46</v>
      </c>
      <c r="N271" s="3" t="s">
        <v>46</v>
      </c>
      <c r="O271" s="2" t="s">
        <v>46</v>
      </c>
      <c r="P271" s="2" t="s">
        <v>46</v>
      </c>
      <c r="Q271" s="2" t="s">
        <v>46</v>
      </c>
      <c r="R271" s="3" t="s">
        <v>46</v>
      </c>
      <c r="S271" s="8" t="str">
        <f t="shared" si="8"/>
        <v>"</v>
      </c>
      <c r="T271" s="8" t="str">
        <f t="shared" si="9"/>
        <v>_x000D_</v>
      </c>
      <c r="U271" s="5" t="str">
        <f>_xlfn.CONCAT(
HEADER!A271,DETALLES!A271,HEADER!J271,HEADER!T271,
HEADER!B271,HEADER!S271,DETALLES!B271,HEADER!S271,HEADER!K271,HEADER!T271,
HEADER!C271,HEADER!S271,DETALLES!C271,HEADER!S271,HEADER!K271,HEADER!T271,
HEADER!D271,DETALLES!D271,HEADER!J271,HEADER!T271,
HEADER!E271,HEADER!S271,DETALLES!E271,HEADER!S271,HEADER!K271,HEADER!T271,
HEADER!F271,DETALLES!F271,HEADER!O271,HEADER!T271,
HEADER!G271,DETALLES!G271,HEADER!P271,HEADER!T271,
HEADER!H271,DETALLES!H271,HEADER!Q271,HEADER!T271,
HEADER!I271,S271,DETALLES!J271,"1",DETALLES!M271,HEADER!S271,HEADER!R271)</f>
        <v>id: ,_x000D_titulo: "",_x000D_ubicacion: "",_x000D_precio: ,_x000D_tipo: "",_x000D_habitaciones: ,_x000D_banos: ,_x000D_area: ,_x000D_imagen: "1",</v>
      </c>
    </row>
    <row r="272" spans="1:21" customFormat="1" x14ac:dyDescent="0.25">
      <c r="A272" s="2" t="s">
        <v>48</v>
      </c>
      <c r="B272" s="3" t="s">
        <v>54</v>
      </c>
      <c r="C272" s="3" t="s">
        <v>55</v>
      </c>
      <c r="D272" s="2" t="s">
        <v>49</v>
      </c>
      <c r="E272" s="3" t="s">
        <v>56</v>
      </c>
      <c r="F272" s="2" t="s">
        <v>50</v>
      </c>
      <c r="G272" s="2" t="s">
        <v>51</v>
      </c>
      <c r="H272" s="2" t="s">
        <v>52</v>
      </c>
      <c r="I272" s="3" t="s">
        <v>57</v>
      </c>
      <c r="J272" s="2" t="s">
        <v>46</v>
      </c>
      <c r="K272" s="3" t="s">
        <v>46</v>
      </c>
      <c r="L272" s="3" t="s">
        <v>46</v>
      </c>
      <c r="M272" s="2" t="s">
        <v>46</v>
      </c>
      <c r="N272" s="3" t="s">
        <v>46</v>
      </c>
      <c r="O272" s="2" t="s">
        <v>46</v>
      </c>
      <c r="P272" s="2" t="s">
        <v>46</v>
      </c>
      <c r="Q272" s="2" t="s">
        <v>46</v>
      </c>
      <c r="R272" s="3" t="s">
        <v>46</v>
      </c>
      <c r="S272" s="8" t="str">
        <f t="shared" si="8"/>
        <v>"</v>
      </c>
      <c r="T272" s="8" t="str">
        <f t="shared" si="9"/>
        <v>_x000D_</v>
      </c>
      <c r="U272" s="5" t="str">
        <f>_xlfn.CONCAT(
HEADER!A272,DETALLES!A272,HEADER!J272,HEADER!T272,
HEADER!B272,HEADER!S272,DETALLES!B272,HEADER!S272,HEADER!K272,HEADER!T272,
HEADER!C272,HEADER!S272,DETALLES!C272,HEADER!S272,HEADER!K272,HEADER!T272,
HEADER!D272,DETALLES!D272,HEADER!J272,HEADER!T272,
HEADER!E272,HEADER!S272,DETALLES!E272,HEADER!S272,HEADER!K272,HEADER!T272,
HEADER!F272,DETALLES!F272,HEADER!O272,HEADER!T272,
HEADER!G272,DETALLES!G272,HEADER!P272,HEADER!T272,
HEADER!H272,DETALLES!H272,HEADER!Q272,HEADER!T272,
HEADER!I272,S272,DETALLES!J272,"1",DETALLES!M272,HEADER!S272,HEADER!R272)</f>
        <v>id: ,_x000D_titulo: "",_x000D_ubicacion: "",_x000D_precio: ,_x000D_tipo: "",_x000D_habitaciones: ,_x000D_banos: ,_x000D_area: ,_x000D_imagen: "1",</v>
      </c>
    </row>
    <row r="273" spans="1:21" customFormat="1" x14ac:dyDescent="0.25">
      <c r="A273" s="2" t="s">
        <v>48</v>
      </c>
      <c r="B273" s="3" t="s">
        <v>54</v>
      </c>
      <c r="C273" s="3" t="s">
        <v>55</v>
      </c>
      <c r="D273" s="2" t="s">
        <v>49</v>
      </c>
      <c r="E273" s="3" t="s">
        <v>56</v>
      </c>
      <c r="F273" s="2" t="s">
        <v>50</v>
      </c>
      <c r="G273" s="2" t="s">
        <v>51</v>
      </c>
      <c r="H273" s="2" t="s">
        <v>52</v>
      </c>
      <c r="I273" s="3" t="s">
        <v>57</v>
      </c>
      <c r="J273" s="2" t="s">
        <v>46</v>
      </c>
      <c r="K273" s="3" t="s">
        <v>46</v>
      </c>
      <c r="L273" s="3" t="s">
        <v>46</v>
      </c>
      <c r="M273" s="2" t="s">
        <v>46</v>
      </c>
      <c r="N273" s="3" t="s">
        <v>46</v>
      </c>
      <c r="O273" s="2" t="s">
        <v>46</v>
      </c>
      <c r="P273" s="2" t="s">
        <v>46</v>
      </c>
      <c r="Q273" s="2" t="s">
        <v>46</v>
      </c>
      <c r="R273" s="3" t="s">
        <v>46</v>
      </c>
      <c r="S273" s="8" t="str">
        <f t="shared" si="8"/>
        <v>"</v>
      </c>
      <c r="T273" s="8" t="str">
        <f t="shared" si="9"/>
        <v>_x000D_</v>
      </c>
      <c r="U273" s="5" t="str">
        <f>_xlfn.CONCAT(
HEADER!A273,DETALLES!A273,HEADER!J273,HEADER!T273,
HEADER!B273,HEADER!S273,DETALLES!B273,HEADER!S273,HEADER!K273,HEADER!T273,
HEADER!C273,HEADER!S273,DETALLES!C273,HEADER!S273,HEADER!K273,HEADER!T273,
HEADER!D273,DETALLES!D273,HEADER!J273,HEADER!T273,
HEADER!E273,HEADER!S273,DETALLES!E273,HEADER!S273,HEADER!K273,HEADER!T273,
HEADER!F273,DETALLES!F273,HEADER!O273,HEADER!T273,
HEADER!G273,DETALLES!G273,HEADER!P273,HEADER!T273,
HEADER!H273,DETALLES!H273,HEADER!Q273,HEADER!T273,
HEADER!I273,S273,DETALLES!J273,"1",DETALLES!M273,HEADER!S273,HEADER!R273)</f>
        <v>id: ,_x000D_titulo: "",_x000D_ubicacion: "",_x000D_precio: ,_x000D_tipo: "",_x000D_habitaciones: ,_x000D_banos: ,_x000D_area: ,_x000D_imagen: "1",</v>
      </c>
    </row>
    <row r="274" spans="1:21" customFormat="1" x14ac:dyDescent="0.25">
      <c r="A274" s="2" t="s">
        <v>48</v>
      </c>
      <c r="B274" s="3" t="s">
        <v>54</v>
      </c>
      <c r="C274" s="3" t="s">
        <v>55</v>
      </c>
      <c r="D274" s="2" t="s">
        <v>49</v>
      </c>
      <c r="E274" s="3" t="s">
        <v>56</v>
      </c>
      <c r="F274" s="2" t="s">
        <v>50</v>
      </c>
      <c r="G274" s="2" t="s">
        <v>51</v>
      </c>
      <c r="H274" s="2" t="s">
        <v>52</v>
      </c>
      <c r="I274" s="3" t="s">
        <v>57</v>
      </c>
      <c r="J274" s="2" t="s">
        <v>46</v>
      </c>
      <c r="K274" s="3" t="s">
        <v>46</v>
      </c>
      <c r="L274" s="3" t="s">
        <v>46</v>
      </c>
      <c r="M274" s="2" t="s">
        <v>46</v>
      </c>
      <c r="N274" s="3" t="s">
        <v>46</v>
      </c>
      <c r="O274" s="2" t="s">
        <v>46</v>
      </c>
      <c r="P274" s="2" t="s">
        <v>46</v>
      </c>
      <c r="Q274" s="2" t="s">
        <v>46</v>
      </c>
      <c r="R274" s="3" t="s">
        <v>46</v>
      </c>
      <c r="S274" s="8" t="str">
        <f t="shared" si="8"/>
        <v>"</v>
      </c>
      <c r="T274" s="8" t="str">
        <f t="shared" si="9"/>
        <v>_x000D_</v>
      </c>
      <c r="U274" s="5" t="str">
        <f>_xlfn.CONCAT(
HEADER!A274,DETALLES!A274,HEADER!J274,HEADER!T274,
HEADER!B274,HEADER!S274,DETALLES!B274,HEADER!S274,HEADER!K274,HEADER!T274,
HEADER!C274,HEADER!S274,DETALLES!C274,HEADER!S274,HEADER!K274,HEADER!T274,
HEADER!D274,DETALLES!D274,HEADER!J274,HEADER!T274,
HEADER!E274,HEADER!S274,DETALLES!E274,HEADER!S274,HEADER!K274,HEADER!T274,
HEADER!F274,DETALLES!F274,HEADER!O274,HEADER!T274,
HEADER!G274,DETALLES!G274,HEADER!P274,HEADER!T274,
HEADER!H274,DETALLES!H274,HEADER!Q274,HEADER!T274,
HEADER!I274,S274,DETALLES!J274,"1",DETALLES!M274,HEADER!S274,HEADER!R274)</f>
        <v>id: ,_x000D_titulo: "",_x000D_ubicacion: "",_x000D_precio: ,_x000D_tipo: "",_x000D_habitaciones: ,_x000D_banos: ,_x000D_area: ,_x000D_imagen: "1",</v>
      </c>
    </row>
    <row r="275" spans="1:21" customFormat="1" x14ac:dyDescent="0.25">
      <c r="A275" s="2" t="s">
        <v>48</v>
      </c>
      <c r="B275" s="3" t="s">
        <v>54</v>
      </c>
      <c r="C275" s="3" t="s">
        <v>55</v>
      </c>
      <c r="D275" s="2" t="s">
        <v>49</v>
      </c>
      <c r="E275" s="3" t="s">
        <v>56</v>
      </c>
      <c r="F275" s="2" t="s">
        <v>50</v>
      </c>
      <c r="G275" s="2" t="s">
        <v>51</v>
      </c>
      <c r="H275" s="2" t="s">
        <v>52</v>
      </c>
      <c r="I275" s="3" t="s">
        <v>57</v>
      </c>
      <c r="J275" s="2" t="s">
        <v>46</v>
      </c>
      <c r="K275" s="3" t="s">
        <v>46</v>
      </c>
      <c r="L275" s="3" t="s">
        <v>46</v>
      </c>
      <c r="M275" s="2" t="s">
        <v>46</v>
      </c>
      <c r="N275" s="3" t="s">
        <v>46</v>
      </c>
      <c r="O275" s="2" t="s">
        <v>46</v>
      </c>
      <c r="P275" s="2" t="s">
        <v>46</v>
      </c>
      <c r="Q275" s="2" t="s">
        <v>46</v>
      </c>
      <c r="R275" s="3" t="s">
        <v>46</v>
      </c>
      <c r="S275" s="8" t="str">
        <f t="shared" si="8"/>
        <v>"</v>
      </c>
      <c r="T275" s="8" t="str">
        <f t="shared" si="9"/>
        <v>_x000D_</v>
      </c>
      <c r="U275" s="5" t="str">
        <f>_xlfn.CONCAT(
HEADER!A275,DETALLES!A275,HEADER!J275,HEADER!T275,
HEADER!B275,HEADER!S275,DETALLES!B275,HEADER!S275,HEADER!K275,HEADER!T275,
HEADER!C275,HEADER!S275,DETALLES!C275,HEADER!S275,HEADER!K275,HEADER!T275,
HEADER!D275,DETALLES!D275,HEADER!J275,HEADER!T275,
HEADER!E275,HEADER!S275,DETALLES!E275,HEADER!S275,HEADER!K275,HEADER!T275,
HEADER!F275,DETALLES!F275,HEADER!O275,HEADER!T275,
HEADER!G275,DETALLES!G275,HEADER!P275,HEADER!T275,
HEADER!H275,DETALLES!H275,HEADER!Q275,HEADER!T275,
HEADER!I275,S275,DETALLES!J275,"1",DETALLES!M275,HEADER!S275,HEADER!R275)</f>
        <v>id: ,_x000D_titulo: "",_x000D_ubicacion: "",_x000D_precio: ,_x000D_tipo: "",_x000D_habitaciones: ,_x000D_banos: ,_x000D_area: ,_x000D_imagen: "1",</v>
      </c>
    </row>
    <row r="276" spans="1:21" customFormat="1" x14ac:dyDescent="0.25">
      <c r="A276" s="2" t="s">
        <v>48</v>
      </c>
      <c r="B276" s="3" t="s">
        <v>54</v>
      </c>
      <c r="C276" s="3" t="s">
        <v>55</v>
      </c>
      <c r="D276" s="2" t="s">
        <v>49</v>
      </c>
      <c r="E276" s="3" t="s">
        <v>56</v>
      </c>
      <c r="F276" s="2" t="s">
        <v>50</v>
      </c>
      <c r="G276" s="2" t="s">
        <v>51</v>
      </c>
      <c r="H276" s="2" t="s">
        <v>52</v>
      </c>
      <c r="I276" s="3" t="s">
        <v>57</v>
      </c>
      <c r="J276" s="2" t="s">
        <v>46</v>
      </c>
      <c r="K276" s="3" t="s">
        <v>46</v>
      </c>
      <c r="L276" s="3" t="s">
        <v>46</v>
      </c>
      <c r="M276" s="2" t="s">
        <v>46</v>
      </c>
      <c r="N276" s="3" t="s">
        <v>46</v>
      </c>
      <c r="O276" s="2" t="s">
        <v>46</v>
      </c>
      <c r="P276" s="2" t="s">
        <v>46</v>
      </c>
      <c r="Q276" s="2" t="s">
        <v>46</v>
      </c>
      <c r="R276" s="3" t="s">
        <v>46</v>
      </c>
      <c r="S276" s="8" t="str">
        <f t="shared" si="8"/>
        <v>"</v>
      </c>
      <c r="T276" s="8" t="str">
        <f t="shared" si="9"/>
        <v>_x000D_</v>
      </c>
      <c r="U276" s="5" t="str">
        <f>_xlfn.CONCAT(
HEADER!A276,DETALLES!A276,HEADER!J276,HEADER!T276,
HEADER!B276,HEADER!S276,DETALLES!B276,HEADER!S276,HEADER!K276,HEADER!T276,
HEADER!C276,HEADER!S276,DETALLES!C276,HEADER!S276,HEADER!K276,HEADER!T276,
HEADER!D276,DETALLES!D276,HEADER!J276,HEADER!T276,
HEADER!E276,HEADER!S276,DETALLES!E276,HEADER!S276,HEADER!K276,HEADER!T276,
HEADER!F276,DETALLES!F276,HEADER!O276,HEADER!T276,
HEADER!G276,DETALLES!G276,HEADER!P276,HEADER!T276,
HEADER!H276,DETALLES!H276,HEADER!Q276,HEADER!T276,
HEADER!I276,S276,DETALLES!J276,"1",DETALLES!M276,HEADER!S276,HEADER!R276)</f>
        <v>id: ,_x000D_titulo: "",_x000D_ubicacion: "",_x000D_precio: ,_x000D_tipo: "",_x000D_habitaciones: ,_x000D_banos: ,_x000D_area: ,_x000D_imagen: "1",</v>
      </c>
    </row>
    <row r="277" spans="1:21" customFormat="1" x14ac:dyDescent="0.25">
      <c r="A277" s="2" t="s">
        <v>48</v>
      </c>
      <c r="B277" s="3" t="s">
        <v>54</v>
      </c>
      <c r="C277" s="3" t="s">
        <v>55</v>
      </c>
      <c r="D277" s="2" t="s">
        <v>49</v>
      </c>
      <c r="E277" s="3" t="s">
        <v>56</v>
      </c>
      <c r="F277" s="2" t="s">
        <v>50</v>
      </c>
      <c r="G277" s="2" t="s">
        <v>51</v>
      </c>
      <c r="H277" s="2" t="s">
        <v>52</v>
      </c>
      <c r="I277" s="3" t="s">
        <v>57</v>
      </c>
      <c r="J277" s="2" t="s">
        <v>46</v>
      </c>
      <c r="K277" s="3" t="s">
        <v>46</v>
      </c>
      <c r="L277" s="3" t="s">
        <v>46</v>
      </c>
      <c r="M277" s="2" t="s">
        <v>46</v>
      </c>
      <c r="N277" s="3" t="s">
        <v>46</v>
      </c>
      <c r="O277" s="2" t="s">
        <v>46</v>
      </c>
      <c r="P277" s="2" t="s">
        <v>46</v>
      </c>
      <c r="Q277" s="2" t="s">
        <v>46</v>
      </c>
      <c r="R277" s="3" t="s">
        <v>46</v>
      </c>
      <c r="S277" s="8" t="str">
        <f t="shared" si="8"/>
        <v>"</v>
      </c>
      <c r="T277" s="8" t="str">
        <f t="shared" si="9"/>
        <v>_x000D_</v>
      </c>
      <c r="U277" s="5" t="str">
        <f>_xlfn.CONCAT(
HEADER!A277,DETALLES!A277,HEADER!J277,HEADER!T277,
HEADER!B277,HEADER!S277,DETALLES!B277,HEADER!S277,HEADER!K277,HEADER!T277,
HEADER!C277,HEADER!S277,DETALLES!C277,HEADER!S277,HEADER!K277,HEADER!T277,
HEADER!D277,DETALLES!D277,HEADER!J277,HEADER!T277,
HEADER!E277,HEADER!S277,DETALLES!E277,HEADER!S277,HEADER!K277,HEADER!T277,
HEADER!F277,DETALLES!F277,HEADER!O277,HEADER!T277,
HEADER!G277,DETALLES!G277,HEADER!P277,HEADER!T277,
HEADER!H277,DETALLES!H277,HEADER!Q277,HEADER!T277,
HEADER!I277,S277,DETALLES!J277,"1",DETALLES!M277,HEADER!S277,HEADER!R277)</f>
        <v>id: ,_x000D_titulo: "",_x000D_ubicacion: "",_x000D_precio: ,_x000D_tipo: "",_x000D_habitaciones: ,_x000D_banos: ,_x000D_area: ,_x000D_imagen: "1",</v>
      </c>
    </row>
    <row r="278" spans="1:21" customFormat="1" x14ac:dyDescent="0.25">
      <c r="A278" s="2" t="s">
        <v>48</v>
      </c>
      <c r="B278" s="3" t="s">
        <v>54</v>
      </c>
      <c r="C278" s="3" t="s">
        <v>55</v>
      </c>
      <c r="D278" s="2" t="s">
        <v>49</v>
      </c>
      <c r="E278" s="3" t="s">
        <v>56</v>
      </c>
      <c r="F278" s="2" t="s">
        <v>50</v>
      </c>
      <c r="G278" s="2" t="s">
        <v>51</v>
      </c>
      <c r="H278" s="2" t="s">
        <v>52</v>
      </c>
      <c r="I278" s="3" t="s">
        <v>57</v>
      </c>
      <c r="J278" s="2" t="s">
        <v>46</v>
      </c>
      <c r="K278" s="3" t="s">
        <v>46</v>
      </c>
      <c r="L278" s="3" t="s">
        <v>46</v>
      </c>
      <c r="M278" s="2" t="s">
        <v>46</v>
      </c>
      <c r="N278" s="3" t="s">
        <v>46</v>
      </c>
      <c r="O278" s="2" t="s">
        <v>46</v>
      </c>
      <c r="P278" s="2" t="s">
        <v>46</v>
      </c>
      <c r="Q278" s="2" t="s">
        <v>46</v>
      </c>
      <c r="R278" s="3" t="s">
        <v>46</v>
      </c>
      <c r="S278" s="8" t="str">
        <f t="shared" si="8"/>
        <v>"</v>
      </c>
      <c r="T278" s="8" t="str">
        <f t="shared" si="9"/>
        <v>_x000D_</v>
      </c>
      <c r="U278" s="5" t="str">
        <f>_xlfn.CONCAT(
HEADER!A278,DETALLES!A278,HEADER!J278,HEADER!T278,
HEADER!B278,HEADER!S278,DETALLES!B278,HEADER!S278,HEADER!K278,HEADER!T278,
HEADER!C278,HEADER!S278,DETALLES!C278,HEADER!S278,HEADER!K278,HEADER!T278,
HEADER!D278,DETALLES!D278,HEADER!J278,HEADER!T278,
HEADER!E278,HEADER!S278,DETALLES!E278,HEADER!S278,HEADER!K278,HEADER!T278,
HEADER!F278,DETALLES!F278,HEADER!O278,HEADER!T278,
HEADER!G278,DETALLES!G278,HEADER!P278,HEADER!T278,
HEADER!H278,DETALLES!H278,HEADER!Q278,HEADER!T278,
HEADER!I278,S278,DETALLES!J278,"1",DETALLES!M278,HEADER!S278,HEADER!R278)</f>
        <v>id: ,_x000D_titulo: "",_x000D_ubicacion: "",_x000D_precio: ,_x000D_tipo: "",_x000D_habitaciones: ,_x000D_banos: ,_x000D_area: ,_x000D_imagen: "1",</v>
      </c>
    </row>
    <row r="279" spans="1:21" customFormat="1" x14ac:dyDescent="0.25">
      <c r="A279" s="2" t="s">
        <v>48</v>
      </c>
      <c r="B279" s="3" t="s">
        <v>54</v>
      </c>
      <c r="C279" s="3" t="s">
        <v>55</v>
      </c>
      <c r="D279" s="2" t="s">
        <v>49</v>
      </c>
      <c r="E279" s="3" t="s">
        <v>56</v>
      </c>
      <c r="F279" s="2" t="s">
        <v>50</v>
      </c>
      <c r="G279" s="2" t="s">
        <v>51</v>
      </c>
      <c r="H279" s="2" t="s">
        <v>52</v>
      </c>
      <c r="I279" s="3" t="s">
        <v>57</v>
      </c>
      <c r="J279" s="2" t="s">
        <v>46</v>
      </c>
      <c r="K279" s="3" t="s">
        <v>46</v>
      </c>
      <c r="L279" s="3" t="s">
        <v>46</v>
      </c>
      <c r="M279" s="2" t="s">
        <v>46</v>
      </c>
      <c r="N279" s="3" t="s">
        <v>46</v>
      </c>
      <c r="O279" s="2" t="s">
        <v>46</v>
      </c>
      <c r="P279" s="2" t="s">
        <v>46</v>
      </c>
      <c r="Q279" s="2" t="s">
        <v>46</v>
      </c>
      <c r="R279" s="3" t="s">
        <v>46</v>
      </c>
      <c r="S279" s="8" t="str">
        <f t="shared" si="8"/>
        <v>"</v>
      </c>
      <c r="T279" s="8" t="str">
        <f t="shared" si="9"/>
        <v>_x000D_</v>
      </c>
      <c r="U279" s="5" t="str">
        <f>_xlfn.CONCAT(
HEADER!A279,DETALLES!A279,HEADER!J279,HEADER!T279,
HEADER!B279,HEADER!S279,DETALLES!B279,HEADER!S279,HEADER!K279,HEADER!T279,
HEADER!C279,HEADER!S279,DETALLES!C279,HEADER!S279,HEADER!K279,HEADER!T279,
HEADER!D279,DETALLES!D279,HEADER!J279,HEADER!T279,
HEADER!E279,HEADER!S279,DETALLES!E279,HEADER!S279,HEADER!K279,HEADER!T279,
HEADER!F279,DETALLES!F279,HEADER!O279,HEADER!T279,
HEADER!G279,DETALLES!G279,HEADER!P279,HEADER!T279,
HEADER!H279,DETALLES!H279,HEADER!Q279,HEADER!T279,
HEADER!I279,S279,DETALLES!J279,"1",DETALLES!M279,HEADER!S279,HEADER!R279)</f>
        <v>id: ,_x000D_titulo: "",_x000D_ubicacion: "",_x000D_precio: ,_x000D_tipo: "",_x000D_habitaciones: ,_x000D_banos: ,_x000D_area: ,_x000D_imagen: "1",</v>
      </c>
    </row>
    <row r="280" spans="1:21" customFormat="1" x14ac:dyDescent="0.25">
      <c r="A280" s="2" t="s">
        <v>48</v>
      </c>
      <c r="B280" s="3" t="s">
        <v>54</v>
      </c>
      <c r="C280" s="3" t="s">
        <v>55</v>
      </c>
      <c r="D280" s="2" t="s">
        <v>49</v>
      </c>
      <c r="E280" s="3" t="s">
        <v>56</v>
      </c>
      <c r="F280" s="2" t="s">
        <v>50</v>
      </c>
      <c r="G280" s="2" t="s">
        <v>51</v>
      </c>
      <c r="H280" s="2" t="s">
        <v>52</v>
      </c>
      <c r="I280" s="3" t="s">
        <v>57</v>
      </c>
      <c r="J280" s="2" t="s">
        <v>46</v>
      </c>
      <c r="K280" s="3" t="s">
        <v>46</v>
      </c>
      <c r="L280" s="3" t="s">
        <v>46</v>
      </c>
      <c r="M280" s="2" t="s">
        <v>46</v>
      </c>
      <c r="N280" s="3" t="s">
        <v>46</v>
      </c>
      <c r="O280" s="2" t="s">
        <v>46</v>
      </c>
      <c r="P280" s="2" t="s">
        <v>46</v>
      </c>
      <c r="Q280" s="2" t="s">
        <v>46</v>
      </c>
      <c r="R280" s="3" t="s">
        <v>46</v>
      </c>
      <c r="S280" s="8" t="str">
        <f t="shared" si="8"/>
        <v>"</v>
      </c>
      <c r="T280" s="8" t="str">
        <f t="shared" si="9"/>
        <v>_x000D_</v>
      </c>
      <c r="U280" s="5" t="str">
        <f>_xlfn.CONCAT(
HEADER!A280,DETALLES!A280,HEADER!J280,HEADER!T280,
HEADER!B280,HEADER!S280,DETALLES!B280,HEADER!S280,HEADER!K280,HEADER!T280,
HEADER!C280,HEADER!S280,DETALLES!C280,HEADER!S280,HEADER!K280,HEADER!T280,
HEADER!D280,DETALLES!D280,HEADER!J280,HEADER!T280,
HEADER!E280,HEADER!S280,DETALLES!E280,HEADER!S280,HEADER!K280,HEADER!T280,
HEADER!F280,DETALLES!F280,HEADER!O280,HEADER!T280,
HEADER!G280,DETALLES!G280,HEADER!P280,HEADER!T280,
HEADER!H280,DETALLES!H280,HEADER!Q280,HEADER!T280,
HEADER!I280,S280,DETALLES!J280,"1",DETALLES!M280,HEADER!S280,HEADER!R280)</f>
        <v>id: ,_x000D_titulo: "",_x000D_ubicacion: "",_x000D_precio: ,_x000D_tipo: "",_x000D_habitaciones: ,_x000D_banos: ,_x000D_area: ,_x000D_imagen: "1",</v>
      </c>
    </row>
    <row r="281" spans="1:21" customFormat="1" x14ac:dyDescent="0.25">
      <c r="A281" s="2" t="s">
        <v>48</v>
      </c>
      <c r="B281" s="3" t="s">
        <v>54</v>
      </c>
      <c r="C281" s="3" t="s">
        <v>55</v>
      </c>
      <c r="D281" s="2" t="s">
        <v>49</v>
      </c>
      <c r="E281" s="3" t="s">
        <v>56</v>
      </c>
      <c r="F281" s="2" t="s">
        <v>50</v>
      </c>
      <c r="G281" s="2" t="s">
        <v>51</v>
      </c>
      <c r="H281" s="2" t="s">
        <v>52</v>
      </c>
      <c r="I281" s="3" t="s">
        <v>57</v>
      </c>
      <c r="J281" s="2" t="s">
        <v>46</v>
      </c>
      <c r="K281" s="3" t="s">
        <v>46</v>
      </c>
      <c r="L281" s="3" t="s">
        <v>46</v>
      </c>
      <c r="M281" s="2" t="s">
        <v>46</v>
      </c>
      <c r="N281" s="3" t="s">
        <v>46</v>
      </c>
      <c r="O281" s="2" t="s">
        <v>46</v>
      </c>
      <c r="P281" s="2" t="s">
        <v>46</v>
      </c>
      <c r="Q281" s="2" t="s">
        <v>46</v>
      </c>
      <c r="R281" s="3" t="s">
        <v>46</v>
      </c>
      <c r="S281" s="8" t="str">
        <f t="shared" si="8"/>
        <v>"</v>
      </c>
      <c r="T281" s="8" t="str">
        <f t="shared" si="9"/>
        <v>_x000D_</v>
      </c>
      <c r="U281" s="5" t="str">
        <f>_xlfn.CONCAT(
HEADER!A281,DETALLES!A281,HEADER!J281,HEADER!T281,
HEADER!B281,HEADER!S281,DETALLES!B281,HEADER!S281,HEADER!K281,HEADER!T281,
HEADER!C281,HEADER!S281,DETALLES!C281,HEADER!S281,HEADER!K281,HEADER!T281,
HEADER!D281,DETALLES!D281,HEADER!J281,HEADER!T281,
HEADER!E281,HEADER!S281,DETALLES!E281,HEADER!S281,HEADER!K281,HEADER!T281,
HEADER!F281,DETALLES!F281,HEADER!O281,HEADER!T281,
HEADER!G281,DETALLES!G281,HEADER!P281,HEADER!T281,
HEADER!H281,DETALLES!H281,HEADER!Q281,HEADER!T281,
HEADER!I281,S281,DETALLES!J281,"1",DETALLES!M281,HEADER!S281,HEADER!R281)</f>
        <v>id: ,_x000D_titulo: "",_x000D_ubicacion: "",_x000D_precio: ,_x000D_tipo: "",_x000D_habitaciones: ,_x000D_banos: ,_x000D_area: ,_x000D_imagen: "1",</v>
      </c>
    </row>
    <row r="282" spans="1:21" customFormat="1" x14ac:dyDescent="0.25">
      <c r="A282" s="2" t="s">
        <v>48</v>
      </c>
      <c r="B282" s="3" t="s">
        <v>54</v>
      </c>
      <c r="C282" s="3" t="s">
        <v>55</v>
      </c>
      <c r="D282" s="2" t="s">
        <v>49</v>
      </c>
      <c r="E282" s="3" t="s">
        <v>56</v>
      </c>
      <c r="F282" s="2" t="s">
        <v>50</v>
      </c>
      <c r="G282" s="2" t="s">
        <v>51</v>
      </c>
      <c r="H282" s="2" t="s">
        <v>52</v>
      </c>
      <c r="I282" s="3" t="s">
        <v>57</v>
      </c>
      <c r="J282" s="2" t="s">
        <v>46</v>
      </c>
      <c r="K282" s="3" t="s">
        <v>46</v>
      </c>
      <c r="L282" s="3" t="s">
        <v>46</v>
      </c>
      <c r="M282" s="2" t="s">
        <v>46</v>
      </c>
      <c r="N282" s="3" t="s">
        <v>46</v>
      </c>
      <c r="O282" s="2" t="s">
        <v>46</v>
      </c>
      <c r="P282" s="2" t="s">
        <v>46</v>
      </c>
      <c r="Q282" s="2" t="s">
        <v>46</v>
      </c>
      <c r="R282" s="3" t="s">
        <v>46</v>
      </c>
      <c r="S282" s="8" t="str">
        <f t="shared" si="8"/>
        <v>"</v>
      </c>
      <c r="T282" s="8" t="str">
        <f t="shared" si="9"/>
        <v>_x000D_</v>
      </c>
      <c r="U282" s="5" t="str">
        <f>_xlfn.CONCAT(
HEADER!A282,DETALLES!A282,HEADER!J282,HEADER!T282,
HEADER!B282,HEADER!S282,DETALLES!B282,HEADER!S282,HEADER!K282,HEADER!T282,
HEADER!C282,HEADER!S282,DETALLES!C282,HEADER!S282,HEADER!K282,HEADER!T282,
HEADER!D282,DETALLES!D282,HEADER!J282,HEADER!T282,
HEADER!E282,HEADER!S282,DETALLES!E282,HEADER!S282,HEADER!K282,HEADER!T282,
HEADER!F282,DETALLES!F282,HEADER!O282,HEADER!T282,
HEADER!G282,DETALLES!G282,HEADER!P282,HEADER!T282,
HEADER!H282,DETALLES!H282,HEADER!Q282,HEADER!T282,
HEADER!I282,S282,DETALLES!J282,"1",DETALLES!M282,HEADER!S282,HEADER!R282)</f>
        <v>id: ,_x000D_titulo: "",_x000D_ubicacion: "",_x000D_precio: ,_x000D_tipo: "",_x000D_habitaciones: ,_x000D_banos: ,_x000D_area: ,_x000D_imagen: "1",</v>
      </c>
    </row>
    <row r="283" spans="1:21" customFormat="1" x14ac:dyDescent="0.25">
      <c r="A283" s="2" t="s">
        <v>48</v>
      </c>
      <c r="B283" s="3" t="s">
        <v>54</v>
      </c>
      <c r="C283" s="3" t="s">
        <v>55</v>
      </c>
      <c r="D283" s="2" t="s">
        <v>49</v>
      </c>
      <c r="E283" s="3" t="s">
        <v>56</v>
      </c>
      <c r="F283" s="2" t="s">
        <v>50</v>
      </c>
      <c r="G283" s="2" t="s">
        <v>51</v>
      </c>
      <c r="H283" s="2" t="s">
        <v>52</v>
      </c>
      <c r="I283" s="3" t="s">
        <v>57</v>
      </c>
      <c r="J283" s="2" t="s">
        <v>46</v>
      </c>
      <c r="K283" s="3" t="s">
        <v>46</v>
      </c>
      <c r="L283" s="3" t="s">
        <v>46</v>
      </c>
      <c r="M283" s="2" t="s">
        <v>46</v>
      </c>
      <c r="N283" s="3" t="s">
        <v>46</v>
      </c>
      <c r="O283" s="2" t="s">
        <v>46</v>
      </c>
      <c r="P283" s="2" t="s">
        <v>46</v>
      </c>
      <c r="Q283" s="2" t="s">
        <v>46</v>
      </c>
      <c r="R283" s="3" t="s">
        <v>46</v>
      </c>
      <c r="S283" s="8" t="str">
        <f t="shared" si="8"/>
        <v>"</v>
      </c>
      <c r="T283" s="8" t="str">
        <f t="shared" si="9"/>
        <v>_x000D_</v>
      </c>
      <c r="U283" s="5" t="str">
        <f>_xlfn.CONCAT(
HEADER!A283,DETALLES!A283,HEADER!J283,HEADER!T283,
HEADER!B283,HEADER!S283,DETALLES!B283,HEADER!S283,HEADER!K283,HEADER!T283,
HEADER!C283,HEADER!S283,DETALLES!C283,HEADER!S283,HEADER!K283,HEADER!T283,
HEADER!D283,DETALLES!D283,HEADER!J283,HEADER!T283,
HEADER!E283,HEADER!S283,DETALLES!E283,HEADER!S283,HEADER!K283,HEADER!T283,
HEADER!F283,DETALLES!F283,HEADER!O283,HEADER!T283,
HEADER!G283,DETALLES!G283,HEADER!P283,HEADER!T283,
HEADER!H283,DETALLES!H283,HEADER!Q283,HEADER!T283,
HEADER!I283,S283,DETALLES!J283,"1",DETALLES!M283,HEADER!S283,HEADER!R283)</f>
        <v>id: ,_x000D_titulo: "",_x000D_ubicacion: "",_x000D_precio: ,_x000D_tipo: "",_x000D_habitaciones: ,_x000D_banos: ,_x000D_area: ,_x000D_imagen: "1",</v>
      </c>
    </row>
    <row r="284" spans="1:21" customFormat="1" x14ac:dyDescent="0.25">
      <c r="A284" s="2" t="s">
        <v>48</v>
      </c>
      <c r="B284" s="3" t="s">
        <v>54</v>
      </c>
      <c r="C284" s="3" t="s">
        <v>55</v>
      </c>
      <c r="D284" s="2" t="s">
        <v>49</v>
      </c>
      <c r="E284" s="3" t="s">
        <v>56</v>
      </c>
      <c r="F284" s="2" t="s">
        <v>50</v>
      </c>
      <c r="G284" s="2" t="s">
        <v>51</v>
      </c>
      <c r="H284" s="2" t="s">
        <v>52</v>
      </c>
      <c r="I284" s="3" t="s">
        <v>57</v>
      </c>
      <c r="J284" s="2" t="s">
        <v>46</v>
      </c>
      <c r="K284" s="3" t="s">
        <v>46</v>
      </c>
      <c r="L284" s="3" t="s">
        <v>46</v>
      </c>
      <c r="M284" s="2" t="s">
        <v>46</v>
      </c>
      <c r="N284" s="3" t="s">
        <v>46</v>
      </c>
      <c r="O284" s="2" t="s">
        <v>46</v>
      </c>
      <c r="P284" s="2" t="s">
        <v>46</v>
      </c>
      <c r="Q284" s="2" t="s">
        <v>46</v>
      </c>
      <c r="R284" s="3" t="s">
        <v>46</v>
      </c>
      <c r="S284" s="8" t="str">
        <f t="shared" si="8"/>
        <v>"</v>
      </c>
      <c r="T284" s="8" t="str">
        <f t="shared" si="9"/>
        <v>_x000D_</v>
      </c>
      <c r="U284" s="5" t="str">
        <f>_xlfn.CONCAT(
HEADER!A284,DETALLES!A284,HEADER!J284,HEADER!T284,
HEADER!B284,HEADER!S284,DETALLES!B284,HEADER!S284,HEADER!K284,HEADER!T284,
HEADER!C284,HEADER!S284,DETALLES!C284,HEADER!S284,HEADER!K284,HEADER!T284,
HEADER!D284,DETALLES!D284,HEADER!J284,HEADER!T284,
HEADER!E284,HEADER!S284,DETALLES!E284,HEADER!S284,HEADER!K284,HEADER!T284,
HEADER!F284,DETALLES!F284,HEADER!O284,HEADER!T284,
HEADER!G284,DETALLES!G284,HEADER!P284,HEADER!T284,
HEADER!H284,DETALLES!H284,HEADER!Q284,HEADER!T284,
HEADER!I284,S284,DETALLES!J284,"1",DETALLES!M284,HEADER!S284,HEADER!R284)</f>
        <v>id: ,_x000D_titulo: "",_x000D_ubicacion: "",_x000D_precio: ,_x000D_tipo: "",_x000D_habitaciones: ,_x000D_banos: ,_x000D_area: ,_x000D_imagen: "1",</v>
      </c>
    </row>
    <row r="285" spans="1:21" customFormat="1" x14ac:dyDescent="0.25">
      <c r="A285" s="2" t="s">
        <v>48</v>
      </c>
      <c r="B285" s="3" t="s">
        <v>54</v>
      </c>
      <c r="C285" s="3" t="s">
        <v>55</v>
      </c>
      <c r="D285" s="2" t="s">
        <v>49</v>
      </c>
      <c r="E285" s="3" t="s">
        <v>56</v>
      </c>
      <c r="F285" s="2" t="s">
        <v>50</v>
      </c>
      <c r="G285" s="2" t="s">
        <v>51</v>
      </c>
      <c r="H285" s="2" t="s">
        <v>52</v>
      </c>
      <c r="I285" s="3" t="s">
        <v>57</v>
      </c>
      <c r="J285" s="2" t="s">
        <v>46</v>
      </c>
      <c r="K285" s="3" t="s">
        <v>46</v>
      </c>
      <c r="L285" s="3" t="s">
        <v>46</v>
      </c>
      <c r="M285" s="2" t="s">
        <v>46</v>
      </c>
      <c r="N285" s="3" t="s">
        <v>46</v>
      </c>
      <c r="O285" s="2" t="s">
        <v>46</v>
      </c>
      <c r="P285" s="2" t="s">
        <v>46</v>
      </c>
      <c r="Q285" s="2" t="s">
        <v>46</v>
      </c>
      <c r="R285" s="3" t="s">
        <v>46</v>
      </c>
      <c r="S285" s="8" t="str">
        <f t="shared" si="8"/>
        <v>"</v>
      </c>
      <c r="T285" s="8" t="str">
        <f t="shared" si="9"/>
        <v>_x000D_</v>
      </c>
      <c r="U285" s="5" t="str">
        <f>_xlfn.CONCAT(
HEADER!A285,DETALLES!A285,HEADER!J285,HEADER!T285,
HEADER!B285,HEADER!S285,DETALLES!B285,HEADER!S285,HEADER!K285,HEADER!T285,
HEADER!C285,HEADER!S285,DETALLES!C285,HEADER!S285,HEADER!K285,HEADER!T285,
HEADER!D285,DETALLES!D285,HEADER!J285,HEADER!T285,
HEADER!E285,HEADER!S285,DETALLES!E285,HEADER!S285,HEADER!K285,HEADER!T285,
HEADER!F285,DETALLES!F285,HEADER!O285,HEADER!T285,
HEADER!G285,DETALLES!G285,HEADER!P285,HEADER!T285,
HEADER!H285,DETALLES!H285,HEADER!Q285,HEADER!T285,
HEADER!I285,S285,DETALLES!J285,"1",DETALLES!M285,HEADER!S285,HEADER!R285)</f>
        <v>id: ,_x000D_titulo: "",_x000D_ubicacion: "",_x000D_precio: ,_x000D_tipo: "",_x000D_habitaciones: ,_x000D_banos: ,_x000D_area: ,_x000D_imagen: "1",</v>
      </c>
    </row>
    <row r="286" spans="1:21" customFormat="1" x14ac:dyDescent="0.25">
      <c r="A286" s="2" t="s">
        <v>48</v>
      </c>
      <c r="B286" s="3" t="s">
        <v>54</v>
      </c>
      <c r="C286" s="3" t="s">
        <v>55</v>
      </c>
      <c r="D286" s="2" t="s">
        <v>49</v>
      </c>
      <c r="E286" s="3" t="s">
        <v>56</v>
      </c>
      <c r="F286" s="2" t="s">
        <v>50</v>
      </c>
      <c r="G286" s="2" t="s">
        <v>51</v>
      </c>
      <c r="H286" s="2" t="s">
        <v>52</v>
      </c>
      <c r="I286" s="3" t="s">
        <v>57</v>
      </c>
      <c r="J286" s="2" t="s">
        <v>46</v>
      </c>
      <c r="K286" s="3" t="s">
        <v>46</v>
      </c>
      <c r="L286" s="3" t="s">
        <v>46</v>
      </c>
      <c r="M286" s="2" t="s">
        <v>46</v>
      </c>
      <c r="N286" s="3" t="s">
        <v>46</v>
      </c>
      <c r="O286" s="2" t="s">
        <v>46</v>
      </c>
      <c r="P286" s="2" t="s">
        <v>46</v>
      </c>
      <c r="Q286" s="2" t="s">
        <v>46</v>
      </c>
      <c r="R286" s="3" t="s">
        <v>46</v>
      </c>
      <c r="S286" s="8" t="str">
        <f t="shared" si="8"/>
        <v>"</v>
      </c>
      <c r="T286" s="8" t="str">
        <f t="shared" si="9"/>
        <v>_x000D_</v>
      </c>
      <c r="U286" s="5" t="str">
        <f>_xlfn.CONCAT(
HEADER!A286,DETALLES!A286,HEADER!J286,HEADER!T286,
HEADER!B286,HEADER!S286,DETALLES!B286,HEADER!S286,HEADER!K286,HEADER!T286,
HEADER!C286,HEADER!S286,DETALLES!C286,HEADER!S286,HEADER!K286,HEADER!T286,
HEADER!D286,DETALLES!D286,HEADER!J286,HEADER!T286,
HEADER!E286,HEADER!S286,DETALLES!E286,HEADER!S286,HEADER!K286,HEADER!T286,
HEADER!F286,DETALLES!F286,HEADER!O286,HEADER!T286,
HEADER!G286,DETALLES!G286,HEADER!P286,HEADER!T286,
HEADER!H286,DETALLES!H286,HEADER!Q286,HEADER!T286,
HEADER!I286,S286,DETALLES!J286,"1",DETALLES!M286,HEADER!S286,HEADER!R286)</f>
        <v>id: ,_x000D_titulo: "",_x000D_ubicacion: "",_x000D_precio: ,_x000D_tipo: "",_x000D_habitaciones: ,_x000D_banos: ,_x000D_area: ,_x000D_imagen: "1",</v>
      </c>
    </row>
    <row r="287" spans="1:21" customFormat="1" x14ac:dyDescent="0.25">
      <c r="A287" s="2" t="s">
        <v>48</v>
      </c>
      <c r="B287" s="3" t="s">
        <v>54</v>
      </c>
      <c r="C287" s="3" t="s">
        <v>55</v>
      </c>
      <c r="D287" s="2" t="s">
        <v>49</v>
      </c>
      <c r="E287" s="3" t="s">
        <v>56</v>
      </c>
      <c r="F287" s="2" t="s">
        <v>50</v>
      </c>
      <c r="G287" s="2" t="s">
        <v>51</v>
      </c>
      <c r="H287" s="2" t="s">
        <v>52</v>
      </c>
      <c r="I287" s="3" t="s">
        <v>57</v>
      </c>
      <c r="J287" s="2" t="s">
        <v>46</v>
      </c>
      <c r="K287" s="3" t="s">
        <v>46</v>
      </c>
      <c r="L287" s="3" t="s">
        <v>46</v>
      </c>
      <c r="M287" s="2" t="s">
        <v>46</v>
      </c>
      <c r="N287" s="3" t="s">
        <v>46</v>
      </c>
      <c r="O287" s="2" t="s">
        <v>46</v>
      </c>
      <c r="P287" s="2" t="s">
        <v>46</v>
      </c>
      <c r="Q287" s="2" t="s">
        <v>46</v>
      </c>
      <c r="R287" s="3" t="s">
        <v>46</v>
      </c>
      <c r="S287" s="8" t="str">
        <f t="shared" si="8"/>
        <v>"</v>
      </c>
      <c r="T287" s="8" t="str">
        <f t="shared" si="9"/>
        <v>_x000D_</v>
      </c>
      <c r="U287" s="5" t="str">
        <f>_xlfn.CONCAT(
HEADER!A287,DETALLES!A287,HEADER!J287,HEADER!T287,
HEADER!B287,HEADER!S287,DETALLES!B287,HEADER!S287,HEADER!K287,HEADER!T287,
HEADER!C287,HEADER!S287,DETALLES!C287,HEADER!S287,HEADER!K287,HEADER!T287,
HEADER!D287,DETALLES!D287,HEADER!J287,HEADER!T287,
HEADER!E287,HEADER!S287,DETALLES!E287,HEADER!S287,HEADER!K287,HEADER!T287,
HEADER!F287,DETALLES!F287,HEADER!O287,HEADER!T287,
HEADER!G287,DETALLES!G287,HEADER!P287,HEADER!T287,
HEADER!H287,DETALLES!H287,HEADER!Q287,HEADER!T287,
HEADER!I287,S287,DETALLES!J287,"1",DETALLES!M287,HEADER!S287,HEADER!R287)</f>
        <v>id: ,_x000D_titulo: "",_x000D_ubicacion: "",_x000D_precio: ,_x000D_tipo: "",_x000D_habitaciones: ,_x000D_banos: ,_x000D_area: ,_x000D_imagen: "1",</v>
      </c>
    </row>
    <row r="288" spans="1:21" customFormat="1" x14ac:dyDescent="0.25">
      <c r="A288" s="2" t="s">
        <v>48</v>
      </c>
      <c r="B288" s="3" t="s">
        <v>54</v>
      </c>
      <c r="C288" s="3" t="s">
        <v>55</v>
      </c>
      <c r="D288" s="2" t="s">
        <v>49</v>
      </c>
      <c r="E288" s="3" t="s">
        <v>56</v>
      </c>
      <c r="F288" s="2" t="s">
        <v>50</v>
      </c>
      <c r="G288" s="2" t="s">
        <v>51</v>
      </c>
      <c r="H288" s="2" t="s">
        <v>52</v>
      </c>
      <c r="I288" s="3" t="s">
        <v>57</v>
      </c>
      <c r="J288" s="2" t="s">
        <v>46</v>
      </c>
      <c r="K288" s="3" t="s">
        <v>46</v>
      </c>
      <c r="L288" s="3" t="s">
        <v>46</v>
      </c>
      <c r="M288" s="2" t="s">
        <v>46</v>
      </c>
      <c r="N288" s="3" t="s">
        <v>46</v>
      </c>
      <c r="O288" s="2" t="s">
        <v>46</v>
      </c>
      <c r="P288" s="2" t="s">
        <v>46</v>
      </c>
      <c r="Q288" s="2" t="s">
        <v>46</v>
      </c>
      <c r="R288" s="3" t="s">
        <v>46</v>
      </c>
      <c r="S288" s="8" t="str">
        <f t="shared" si="8"/>
        <v>"</v>
      </c>
      <c r="T288" s="8" t="str">
        <f t="shared" si="9"/>
        <v>_x000D_</v>
      </c>
      <c r="U288" s="5" t="str">
        <f>_xlfn.CONCAT(
HEADER!A288,DETALLES!A288,HEADER!J288,HEADER!T288,
HEADER!B288,HEADER!S288,DETALLES!B288,HEADER!S288,HEADER!K288,HEADER!T288,
HEADER!C288,HEADER!S288,DETALLES!C288,HEADER!S288,HEADER!K288,HEADER!T288,
HEADER!D288,DETALLES!D288,HEADER!J288,HEADER!T288,
HEADER!E288,HEADER!S288,DETALLES!E288,HEADER!S288,HEADER!K288,HEADER!T288,
HEADER!F288,DETALLES!F288,HEADER!O288,HEADER!T288,
HEADER!G288,DETALLES!G288,HEADER!P288,HEADER!T288,
HEADER!H288,DETALLES!H288,HEADER!Q288,HEADER!T288,
HEADER!I288,S288,DETALLES!J288,"1",DETALLES!M288,HEADER!S288,HEADER!R288)</f>
        <v>id: ,_x000D_titulo: "",_x000D_ubicacion: "",_x000D_precio: ,_x000D_tipo: "",_x000D_habitaciones: ,_x000D_banos: ,_x000D_area: ,_x000D_imagen: "1",</v>
      </c>
    </row>
    <row r="289" spans="1:21" customFormat="1" x14ac:dyDescent="0.25">
      <c r="A289" s="2" t="s">
        <v>48</v>
      </c>
      <c r="B289" s="3" t="s">
        <v>54</v>
      </c>
      <c r="C289" s="3" t="s">
        <v>55</v>
      </c>
      <c r="D289" s="2" t="s">
        <v>49</v>
      </c>
      <c r="E289" s="3" t="s">
        <v>56</v>
      </c>
      <c r="F289" s="2" t="s">
        <v>50</v>
      </c>
      <c r="G289" s="2" t="s">
        <v>51</v>
      </c>
      <c r="H289" s="2" t="s">
        <v>52</v>
      </c>
      <c r="I289" s="3" t="s">
        <v>57</v>
      </c>
      <c r="J289" s="2" t="s">
        <v>46</v>
      </c>
      <c r="K289" s="3" t="s">
        <v>46</v>
      </c>
      <c r="L289" s="3" t="s">
        <v>46</v>
      </c>
      <c r="M289" s="2" t="s">
        <v>46</v>
      </c>
      <c r="N289" s="3" t="s">
        <v>46</v>
      </c>
      <c r="O289" s="2" t="s">
        <v>46</v>
      </c>
      <c r="P289" s="2" t="s">
        <v>46</v>
      </c>
      <c r="Q289" s="2" t="s">
        <v>46</v>
      </c>
      <c r="R289" s="3" t="s">
        <v>46</v>
      </c>
      <c r="S289" s="8" t="str">
        <f t="shared" si="8"/>
        <v>"</v>
      </c>
      <c r="T289" s="8" t="str">
        <f t="shared" si="9"/>
        <v>_x000D_</v>
      </c>
      <c r="U289" s="5" t="str">
        <f>_xlfn.CONCAT(
HEADER!A289,DETALLES!A289,HEADER!J289,HEADER!T289,
HEADER!B289,HEADER!S289,DETALLES!B289,HEADER!S289,HEADER!K289,HEADER!T289,
HEADER!C289,HEADER!S289,DETALLES!C289,HEADER!S289,HEADER!K289,HEADER!T289,
HEADER!D289,DETALLES!D289,HEADER!J289,HEADER!T289,
HEADER!E289,HEADER!S289,DETALLES!E289,HEADER!S289,HEADER!K289,HEADER!T289,
HEADER!F289,DETALLES!F289,HEADER!O289,HEADER!T289,
HEADER!G289,DETALLES!G289,HEADER!P289,HEADER!T289,
HEADER!H289,DETALLES!H289,HEADER!Q289,HEADER!T289,
HEADER!I289,S289,DETALLES!J289,"1",DETALLES!M289,HEADER!S289,HEADER!R289)</f>
        <v>id: ,_x000D_titulo: "",_x000D_ubicacion: "",_x000D_precio: ,_x000D_tipo: "",_x000D_habitaciones: ,_x000D_banos: ,_x000D_area: ,_x000D_imagen: "1",</v>
      </c>
    </row>
    <row r="290" spans="1:21" customFormat="1" x14ac:dyDescent="0.25">
      <c r="A290" s="2" t="s">
        <v>48</v>
      </c>
      <c r="B290" s="3" t="s">
        <v>54</v>
      </c>
      <c r="C290" s="3" t="s">
        <v>55</v>
      </c>
      <c r="D290" s="2" t="s">
        <v>49</v>
      </c>
      <c r="E290" s="3" t="s">
        <v>56</v>
      </c>
      <c r="F290" s="2" t="s">
        <v>50</v>
      </c>
      <c r="G290" s="2" t="s">
        <v>51</v>
      </c>
      <c r="H290" s="2" t="s">
        <v>52</v>
      </c>
      <c r="I290" s="3" t="s">
        <v>57</v>
      </c>
      <c r="J290" s="2" t="s">
        <v>46</v>
      </c>
      <c r="K290" s="3" t="s">
        <v>46</v>
      </c>
      <c r="L290" s="3" t="s">
        <v>46</v>
      </c>
      <c r="M290" s="2" t="s">
        <v>46</v>
      </c>
      <c r="N290" s="3" t="s">
        <v>46</v>
      </c>
      <c r="O290" s="2" t="s">
        <v>46</v>
      </c>
      <c r="P290" s="2" t="s">
        <v>46</v>
      </c>
      <c r="Q290" s="2" t="s">
        <v>46</v>
      </c>
      <c r="R290" s="3" t="s">
        <v>46</v>
      </c>
      <c r="S290" s="8" t="str">
        <f t="shared" si="8"/>
        <v>"</v>
      </c>
      <c r="T290" s="8" t="str">
        <f t="shared" si="9"/>
        <v>_x000D_</v>
      </c>
      <c r="U290" s="5" t="str">
        <f>_xlfn.CONCAT(
HEADER!A290,DETALLES!A290,HEADER!J290,HEADER!T290,
HEADER!B290,HEADER!S290,DETALLES!B290,HEADER!S290,HEADER!K290,HEADER!T290,
HEADER!C290,HEADER!S290,DETALLES!C290,HEADER!S290,HEADER!K290,HEADER!T290,
HEADER!D290,DETALLES!D290,HEADER!J290,HEADER!T290,
HEADER!E290,HEADER!S290,DETALLES!E290,HEADER!S290,HEADER!K290,HEADER!T290,
HEADER!F290,DETALLES!F290,HEADER!O290,HEADER!T290,
HEADER!G290,DETALLES!G290,HEADER!P290,HEADER!T290,
HEADER!H290,DETALLES!H290,HEADER!Q290,HEADER!T290,
HEADER!I290,S290,DETALLES!J290,"1",DETALLES!M290,HEADER!S290,HEADER!R290)</f>
        <v>id: ,_x000D_titulo: "",_x000D_ubicacion: "",_x000D_precio: ,_x000D_tipo: "",_x000D_habitaciones: ,_x000D_banos: ,_x000D_area: ,_x000D_imagen: "1",</v>
      </c>
    </row>
    <row r="291" spans="1:21" customFormat="1" x14ac:dyDescent="0.25">
      <c r="A291" s="2" t="s">
        <v>48</v>
      </c>
      <c r="B291" s="3" t="s">
        <v>54</v>
      </c>
      <c r="C291" s="3" t="s">
        <v>55</v>
      </c>
      <c r="D291" s="2" t="s">
        <v>49</v>
      </c>
      <c r="E291" s="3" t="s">
        <v>56</v>
      </c>
      <c r="F291" s="2" t="s">
        <v>50</v>
      </c>
      <c r="G291" s="2" t="s">
        <v>51</v>
      </c>
      <c r="H291" s="2" t="s">
        <v>52</v>
      </c>
      <c r="I291" s="3" t="s">
        <v>57</v>
      </c>
      <c r="J291" s="2" t="s">
        <v>46</v>
      </c>
      <c r="K291" s="3" t="s">
        <v>46</v>
      </c>
      <c r="L291" s="3" t="s">
        <v>46</v>
      </c>
      <c r="M291" s="2" t="s">
        <v>46</v>
      </c>
      <c r="N291" s="3" t="s">
        <v>46</v>
      </c>
      <c r="O291" s="2" t="s">
        <v>46</v>
      </c>
      <c r="P291" s="2" t="s">
        <v>46</v>
      </c>
      <c r="Q291" s="2" t="s">
        <v>46</v>
      </c>
      <c r="R291" s="3" t="s">
        <v>46</v>
      </c>
      <c r="S291" s="8" t="str">
        <f t="shared" si="8"/>
        <v>"</v>
      </c>
      <c r="T291" s="8" t="str">
        <f t="shared" si="9"/>
        <v>_x000D_</v>
      </c>
      <c r="U291" s="5" t="str">
        <f>_xlfn.CONCAT(
HEADER!A291,DETALLES!A291,HEADER!J291,HEADER!T291,
HEADER!B291,HEADER!S291,DETALLES!B291,HEADER!S291,HEADER!K291,HEADER!T291,
HEADER!C291,HEADER!S291,DETALLES!C291,HEADER!S291,HEADER!K291,HEADER!T291,
HEADER!D291,DETALLES!D291,HEADER!J291,HEADER!T291,
HEADER!E291,HEADER!S291,DETALLES!E291,HEADER!S291,HEADER!K291,HEADER!T291,
HEADER!F291,DETALLES!F291,HEADER!O291,HEADER!T291,
HEADER!G291,DETALLES!G291,HEADER!P291,HEADER!T291,
HEADER!H291,DETALLES!H291,HEADER!Q291,HEADER!T291,
HEADER!I291,S291,DETALLES!J291,"1",DETALLES!M291,HEADER!S291,HEADER!R291)</f>
        <v>id: ,_x000D_titulo: "",_x000D_ubicacion: "",_x000D_precio: ,_x000D_tipo: "",_x000D_habitaciones: ,_x000D_banos: ,_x000D_area: ,_x000D_imagen: "1",</v>
      </c>
    </row>
    <row r="292" spans="1:21" customFormat="1" x14ac:dyDescent="0.25">
      <c r="A292" s="2" t="s">
        <v>48</v>
      </c>
      <c r="B292" s="3" t="s">
        <v>54</v>
      </c>
      <c r="C292" s="3" t="s">
        <v>55</v>
      </c>
      <c r="D292" s="2" t="s">
        <v>49</v>
      </c>
      <c r="E292" s="3" t="s">
        <v>56</v>
      </c>
      <c r="F292" s="2" t="s">
        <v>50</v>
      </c>
      <c r="G292" s="2" t="s">
        <v>51</v>
      </c>
      <c r="H292" s="2" t="s">
        <v>52</v>
      </c>
      <c r="I292" s="3" t="s">
        <v>57</v>
      </c>
      <c r="J292" s="2" t="s">
        <v>46</v>
      </c>
      <c r="K292" s="3" t="s">
        <v>46</v>
      </c>
      <c r="L292" s="3" t="s">
        <v>46</v>
      </c>
      <c r="M292" s="2" t="s">
        <v>46</v>
      </c>
      <c r="N292" s="3" t="s">
        <v>46</v>
      </c>
      <c r="O292" s="2" t="s">
        <v>46</v>
      </c>
      <c r="P292" s="2" t="s">
        <v>46</v>
      </c>
      <c r="Q292" s="2" t="s">
        <v>46</v>
      </c>
      <c r="R292" s="3" t="s">
        <v>46</v>
      </c>
      <c r="S292" s="8" t="str">
        <f t="shared" si="8"/>
        <v>"</v>
      </c>
      <c r="T292" s="8" t="str">
        <f t="shared" si="9"/>
        <v>_x000D_</v>
      </c>
      <c r="U292" s="5" t="str">
        <f>_xlfn.CONCAT(
HEADER!A292,DETALLES!A292,HEADER!J292,HEADER!T292,
HEADER!B292,HEADER!S292,DETALLES!B292,HEADER!S292,HEADER!K292,HEADER!T292,
HEADER!C292,HEADER!S292,DETALLES!C292,HEADER!S292,HEADER!K292,HEADER!T292,
HEADER!D292,DETALLES!D292,HEADER!J292,HEADER!T292,
HEADER!E292,HEADER!S292,DETALLES!E292,HEADER!S292,HEADER!K292,HEADER!T292,
HEADER!F292,DETALLES!F292,HEADER!O292,HEADER!T292,
HEADER!G292,DETALLES!G292,HEADER!P292,HEADER!T292,
HEADER!H292,DETALLES!H292,HEADER!Q292,HEADER!T292,
HEADER!I292,S292,DETALLES!J292,"1",DETALLES!M292,HEADER!S292,HEADER!R292)</f>
        <v>id: ,_x000D_titulo: "",_x000D_ubicacion: "",_x000D_precio: ,_x000D_tipo: "",_x000D_habitaciones: ,_x000D_banos: ,_x000D_area: ,_x000D_imagen: "1",</v>
      </c>
    </row>
    <row r="293" spans="1:21" customFormat="1" x14ac:dyDescent="0.25">
      <c r="A293" s="2" t="s">
        <v>48</v>
      </c>
      <c r="B293" s="3" t="s">
        <v>54</v>
      </c>
      <c r="C293" s="3" t="s">
        <v>55</v>
      </c>
      <c r="D293" s="2" t="s">
        <v>49</v>
      </c>
      <c r="E293" s="3" t="s">
        <v>56</v>
      </c>
      <c r="F293" s="2" t="s">
        <v>50</v>
      </c>
      <c r="G293" s="2" t="s">
        <v>51</v>
      </c>
      <c r="H293" s="2" t="s">
        <v>52</v>
      </c>
      <c r="I293" s="3" t="s">
        <v>57</v>
      </c>
      <c r="J293" s="2" t="s">
        <v>46</v>
      </c>
      <c r="K293" s="3" t="s">
        <v>46</v>
      </c>
      <c r="L293" s="3" t="s">
        <v>46</v>
      </c>
      <c r="M293" s="2" t="s">
        <v>46</v>
      </c>
      <c r="N293" s="3" t="s">
        <v>46</v>
      </c>
      <c r="O293" s="2" t="s">
        <v>46</v>
      </c>
      <c r="P293" s="2" t="s">
        <v>46</v>
      </c>
      <c r="Q293" s="2" t="s">
        <v>46</v>
      </c>
      <c r="R293" s="3" t="s">
        <v>46</v>
      </c>
      <c r="S293" s="8" t="str">
        <f t="shared" si="8"/>
        <v>"</v>
      </c>
      <c r="T293" s="8" t="str">
        <f t="shared" si="9"/>
        <v>_x000D_</v>
      </c>
      <c r="U293" s="5" t="str">
        <f>_xlfn.CONCAT(
HEADER!A293,DETALLES!A293,HEADER!J293,HEADER!T293,
HEADER!B293,HEADER!S293,DETALLES!B293,HEADER!S293,HEADER!K293,HEADER!T293,
HEADER!C293,HEADER!S293,DETALLES!C293,HEADER!S293,HEADER!K293,HEADER!T293,
HEADER!D293,DETALLES!D293,HEADER!J293,HEADER!T293,
HEADER!E293,HEADER!S293,DETALLES!E293,HEADER!S293,HEADER!K293,HEADER!T293,
HEADER!F293,DETALLES!F293,HEADER!O293,HEADER!T293,
HEADER!G293,DETALLES!G293,HEADER!P293,HEADER!T293,
HEADER!H293,DETALLES!H293,HEADER!Q293,HEADER!T293,
HEADER!I293,S293,DETALLES!J293,"1",DETALLES!M293,HEADER!S293,HEADER!R293)</f>
        <v>id: ,_x000D_titulo: "",_x000D_ubicacion: "",_x000D_precio: ,_x000D_tipo: "",_x000D_habitaciones: ,_x000D_banos: ,_x000D_area: ,_x000D_imagen: "1",</v>
      </c>
    </row>
    <row r="294" spans="1:21" customFormat="1" x14ac:dyDescent="0.25">
      <c r="A294" s="2" t="s">
        <v>48</v>
      </c>
      <c r="B294" s="3" t="s">
        <v>54</v>
      </c>
      <c r="C294" s="3" t="s">
        <v>55</v>
      </c>
      <c r="D294" s="2" t="s">
        <v>49</v>
      </c>
      <c r="E294" s="3" t="s">
        <v>56</v>
      </c>
      <c r="F294" s="2" t="s">
        <v>50</v>
      </c>
      <c r="G294" s="2" t="s">
        <v>51</v>
      </c>
      <c r="H294" s="2" t="s">
        <v>52</v>
      </c>
      <c r="I294" s="3" t="s">
        <v>57</v>
      </c>
      <c r="J294" s="2" t="s">
        <v>46</v>
      </c>
      <c r="K294" s="3" t="s">
        <v>46</v>
      </c>
      <c r="L294" s="3" t="s">
        <v>46</v>
      </c>
      <c r="M294" s="2" t="s">
        <v>46</v>
      </c>
      <c r="N294" s="3" t="s">
        <v>46</v>
      </c>
      <c r="O294" s="2" t="s">
        <v>46</v>
      </c>
      <c r="P294" s="2" t="s">
        <v>46</v>
      </c>
      <c r="Q294" s="2" t="s">
        <v>46</v>
      </c>
      <c r="R294" s="3" t="s">
        <v>46</v>
      </c>
      <c r="S294" s="8" t="str">
        <f t="shared" si="8"/>
        <v>"</v>
      </c>
      <c r="T294" s="8" t="str">
        <f t="shared" si="9"/>
        <v>_x000D_</v>
      </c>
      <c r="U294" s="5" t="str">
        <f>_xlfn.CONCAT(
HEADER!A294,DETALLES!A294,HEADER!J294,HEADER!T294,
HEADER!B294,HEADER!S294,DETALLES!B294,HEADER!S294,HEADER!K294,HEADER!T294,
HEADER!C294,HEADER!S294,DETALLES!C294,HEADER!S294,HEADER!K294,HEADER!T294,
HEADER!D294,DETALLES!D294,HEADER!J294,HEADER!T294,
HEADER!E294,HEADER!S294,DETALLES!E294,HEADER!S294,HEADER!K294,HEADER!T294,
HEADER!F294,DETALLES!F294,HEADER!O294,HEADER!T294,
HEADER!G294,DETALLES!G294,HEADER!P294,HEADER!T294,
HEADER!H294,DETALLES!H294,HEADER!Q294,HEADER!T294,
HEADER!I294,S294,DETALLES!J294,"1",DETALLES!M294,HEADER!S294,HEADER!R294)</f>
        <v>id: ,_x000D_titulo: "",_x000D_ubicacion: "",_x000D_precio: ,_x000D_tipo: "",_x000D_habitaciones: ,_x000D_banos: ,_x000D_area: ,_x000D_imagen: "1",</v>
      </c>
    </row>
    <row r="295" spans="1:21" customFormat="1" x14ac:dyDescent="0.25">
      <c r="A295" s="2" t="s">
        <v>48</v>
      </c>
      <c r="B295" s="3" t="s">
        <v>54</v>
      </c>
      <c r="C295" s="3" t="s">
        <v>55</v>
      </c>
      <c r="D295" s="2" t="s">
        <v>49</v>
      </c>
      <c r="E295" s="3" t="s">
        <v>56</v>
      </c>
      <c r="F295" s="2" t="s">
        <v>50</v>
      </c>
      <c r="G295" s="2" t="s">
        <v>51</v>
      </c>
      <c r="H295" s="2" t="s">
        <v>52</v>
      </c>
      <c r="I295" s="3" t="s">
        <v>57</v>
      </c>
      <c r="J295" s="2" t="s">
        <v>46</v>
      </c>
      <c r="K295" s="3" t="s">
        <v>46</v>
      </c>
      <c r="L295" s="3" t="s">
        <v>46</v>
      </c>
      <c r="M295" s="2" t="s">
        <v>46</v>
      </c>
      <c r="N295" s="3" t="s">
        <v>46</v>
      </c>
      <c r="O295" s="2" t="s">
        <v>46</v>
      </c>
      <c r="P295" s="2" t="s">
        <v>46</v>
      </c>
      <c r="Q295" s="2" t="s">
        <v>46</v>
      </c>
      <c r="R295" s="3" t="s">
        <v>46</v>
      </c>
      <c r="S295" s="8" t="str">
        <f t="shared" si="8"/>
        <v>"</v>
      </c>
      <c r="T295" s="8" t="str">
        <f t="shared" si="9"/>
        <v>_x000D_</v>
      </c>
      <c r="U295" s="5" t="str">
        <f>_xlfn.CONCAT(
HEADER!A295,DETALLES!A295,HEADER!J295,HEADER!T295,
HEADER!B295,HEADER!S295,DETALLES!B295,HEADER!S295,HEADER!K295,HEADER!T295,
HEADER!C295,HEADER!S295,DETALLES!C295,HEADER!S295,HEADER!K295,HEADER!T295,
HEADER!D295,DETALLES!D295,HEADER!J295,HEADER!T295,
HEADER!E295,HEADER!S295,DETALLES!E295,HEADER!S295,HEADER!K295,HEADER!T295,
HEADER!F295,DETALLES!F295,HEADER!O295,HEADER!T295,
HEADER!G295,DETALLES!G295,HEADER!P295,HEADER!T295,
HEADER!H295,DETALLES!H295,HEADER!Q295,HEADER!T295,
HEADER!I295,S295,DETALLES!J295,"1",DETALLES!M295,HEADER!S295,HEADER!R295)</f>
        <v>id: ,_x000D_titulo: "",_x000D_ubicacion: "",_x000D_precio: ,_x000D_tipo: "",_x000D_habitaciones: ,_x000D_banos: ,_x000D_area: ,_x000D_imagen: "1",</v>
      </c>
    </row>
    <row r="296" spans="1:21" customFormat="1" x14ac:dyDescent="0.25">
      <c r="A296" s="2" t="s">
        <v>48</v>
      </c>
      <c r="B296" s="3" t="s">
        <v>54</v>
      </c>
      <c r="C296" s="3" t="s">
        <v>55</v>
      </c>
      <c r="D296" s="2" t="s">
        <v>49</v>
      </c>
      <c r="E296" s="3" t="s">
        <v>56</v>
      </c>
      <c r="F296" s="2" t="s">
        <v>50</v>
      </c>
      <c r="G296" s="2" t="s">
        <v>51</v>
      </c>
      <c r="H296" s="2" t="s">
        <v>52</v>
      </c>
      <c r="I296" s="3" t="s">
        <v>57</v>
      </c>
      <c r="J296" s="2" t="s">
        <v>46</v>
      </c>
      <c r="K296" s="3" t="s">
        <v>46</v>
      </c>
      <c r="L296" s="3" t="s">
        <v>46</v>
      </c>
      <c r="M296" s="2" t="s">
        <v>46</v>
      </c>
      <c r="N296" s="3" t="s">
        <v>46</v>
      </c>
      <c r="O296" s="2" t="s">
        <v>46</v>
      </c>
      <c r="P296" s="2" t="s">
        <v>46</v>
      </c>
      <c r="Q296" s="2" t="s">
        <v>46</v>
      </c>
      <c r="R296" s="3" t="s">
        <v>46</v>
      </c>
      <c r="S296" s="8" t="str">
        <f t="shared" si="8"/>
        <v>"</v>
      </c>
      <c r="T296" s="8" t="str">
        <f t="shared" si="9"/>
        <v>_x000D_</v>
      </c>
      <c r="U296" s="5" t="str">
        <f>_xlfn.CONCAT(
HEADER!A296,DETALLES!A296,HEADER!J296,HEADER!T296,
HEADER!B296,HEADER!S296,DETALLES!B296,HEADER!S296,HEADER!K296,HEADER!T296,
HEADER!C296,HEADER!S296,DETALLES!C296,HEADER!S296,HEADER!K296,HEADER!T296,
HEADER!D296,DETALLES!D296,HEADER!J296,HEADER!T296,
HEADER!E296,HEADER!S296,DETALLES!E296,HEADER!S296,HEADER!K296,HEADER!T296,
HEADER!F296,DETALLES!F296,HEADER!O296,HEADER!T296,
HEADER!G296,DETALLES!G296,HEADER!P296,HEADER!T296,
HEADER!H296,DETALLES!H296,HEADER!Q296,HEADER!T296,
HEADER!I296,S296,DETALLES!J296,"1",DETALLES!M296,HEADER!S296,HEADER!R296)</f>
        <v>id: ,_x000D_titulo: "",_x000D_ubicacion: "",_x000D_precio: ,_x000D_tipo: "",_x000D_habitaciones: ,_x000D_banos: ,_x000D_area: ,_x000D_imagen: "1",</v>
      </c>
    </row>
    <row r="297" spans="1:21" customFormat="1" x14ac:dyDescent="0.25">
      <c r="A297" s="2" t="s">
        <v>48</v>
      </c>
      <c r="B297" s="3" t="s">
        <v>54</v>
      </c>
      <c r="C297" s="3" t="s">
        <v>55</v>
      </c>
      <c r="D297" s="2" t="s">
        <v>49</v>
      </c>
      <c r="E297" s="3" t="s">
        <v>56</v>
      </c>
      <c r="F297" s="2" t="s">
        <v>50</v>
      </c>
      <c r="G297" s="2" t="s">
        <v>51</v>
      </c>
      <c r="H297" s="2" t="s">
        <v>52</v>
      </c>
      <c r="I297" s="3" t="s">
        <v>57</v>
      </c>
      <c r="J297" s="2" t="s">
        <v>46</v>
      </c>
      <c r="K297" s="3" t="s">
        <v>46</v>
      </c>
      <c r="L297" s="3" t="s">
        <v>46</v>
      </c>
      <c r="M297" s="2" t="s">
        <v>46</v>
      </c>
      <c r="N297" s="3" t="s">
        <v>46</v>
      </c>
      <c r="O297" s="2" t="s">
        <v>46</v>
      </c>
      <c r="P297" s="2" t="s">
        <v>46</v>
      </c>
      <c r="Q297" s="2" t="s">
        <v>46</v>
      </c>
      <c r="R297" s="3" t="s">
        <v>46</v>
      </c>
      <c r="S297" s="8" t="str">
        <f t="shared" si="8"/>
        <v>"</v>
      </c>
      <c r="T297" s="8" t="str">
        <f t="shared" si="9"/>
        <v>_x000D_</v>
      </c>
      <c r="U297" s="5" t="str">
        <f>_xlfn.CONCAT(
HEADER!A297,DETALLES!A297,HEADER!J297,HEADER!T297,
HEADER!B297,HEADER!S297,DETALLES!B297,HEADER!S297,HEADER!K297,HEADER!T297,
HEADER!C297,HEADER!S297,DETALLES!C297,HEADER!S297,HEADER!K297,HEADER!T297,
HEADER!D297,DETALLES!D297,HEADER!J297,HEADER!T297,
HEADER!E297,HEADER!S297,DETALLES!E297,HEADER!S297,HEADER!K297,HEADER!T297,
HEADER!F297,DETALLES!F297,HEADER!O297,HEADER!T297,
HEADER!G297,DETALLES!G297,HEADER!P297,HEADER!T297,
HEADER!H297,DETALLES!H297,HEADER!Q297,HEADER!T297,
HEADER!I297,S297,DETALLES!J297,"1",DETALLES!M297,HEADER!S297,HEADER!R297)</f>
        <v>id: ,_x000D_titulo: "",_x000D_ubicacion: "",_x000D_precio: ,_x000D_tipo: "",_x000D_habitaciones: ,_x000D_banos: ,_x000D_area: ,_x000D_imagen: "1",</v>
      </c>
    </row>
    <row r="298" spans="1:21" customFormat="1" x14ac:dyDescent="0.25">
      <c r="A298" s="2" t="s">
        <v>48</v>
      </c>
      <c r="B298" s="3" t="s">
        <v>54</v>
      </c>
      <c r="C298" s="3" t="s">
        <v>55</v>
      </c>
      <c r="D298" s="2" t="s">
        <v>49</v>
      </c>
      <c r="E298" s="3" t="s">
        <v>56</v>
      </c>
      <c r="F298" s="2" t="s">
        <v>50</v>
      </c>
      <c r="G298" s="2" t="s">
        <v>51</v>
      </c>
      <c r="H298" s="2" t="s">
        <v>52</v>
      </c>
      <c r="I298" s="3" t="s">
        <v>57</v>
      </c>
      <c r="J298" s="2" t="s">
        <v>46</v>
      </c>
      <c r="K298" s="3" t="s">
        <v>46</v>
      </c>
      <c r="L298" s="3" t="s">
        <v>46</v>
      </c>
      <c r="M298" s="2" t="s">
        <v>46</v>
      </c>
      <c r="N298" s="3" t="s">
        <v>46</v>
      </c>
      <c r="O298" s="2" t="s">
        <v>46</v>
      </c>
      <c r="P298" s="2" t="s">
        <v>46</v>
      </c>
      <c r="Q298" s="2" t="s">
        <v>46</v>
      </c>
      <c r="R298" s="3" t="s">
        <v>46</v>
      </c>
      <c r="S298" s="8" t="str">
        <f t="shared" si="8"/>
        <v>"</v>
      </c>
      <c r="T298" s="8" t="str">
        <f t="shared" si="9"/>
        <v>_x000D_</v>
      </c>
      <c r="U298" s="5" t="str">
        <f>_xlfn.CONCAT(
HEADER!A298,DETALLES!A298,HEADER!J298,HEADER!T298,
HEADER!B298,HEADER!S298,DETALLES!B298,HEADER!S298,HEADER!K298,HEADER!T298,
HEADER!C298,HEADER!S298,DETALLES!C298,HEADER!S298,HEADER!K298,HEADER!T298,
HEADER!D298,DETALLES!D298,HEADER!J298,HEADER!T298,
HEADER!E298,HEADER!S298,DETALLES!E298,HEADER!S298,HEADER!K298,HEADER!T298,
HEADER!F298,DETALLES!F298,HEADER!O298,HEADER!T298,
HEADER!G298,DETALLES!G298,HEADER!P298,HEADER!T298,
HEADER!H298,DETALLES!H298,HEADER!Q298,HEADER!T298,
HEADER!I298,S298,DETALLES!J298,"1",DETALLES!M298,HEADER!S298,HEADER!R298)</f>
        <v>id: ,_x000D_titulo: "",_x000D_ubicacion: "",_x000D_precio: ,_x000D_tipo: "",_x000D_habitaciones: ,_x000D_banos: ,_x000D_area: ,_x000D_imagen: "1",</v>
      </c>
    </row>
    <row r="299" spans="1:21" customFormat="1" x14ac:dyDescent="0.25">
      <c r="A299" s="2" t="s">
        <v>48</v>
      </c>
      <c r="B299" s="3" t="s">
        <v>54</v>
      </c>
      <c r="C299" s="3" t="s">
        <v>55</v>
      </c>
      <c r="D299" s="2" t="s">
        <v>49</v>
      </c>
      <c r="E299" s="3" t="s">
        <v>56</v>
      </c>
      <c r="F299" s="2" t="s">
        <v>50</v>
      </c>
      <c r="G299" s="2" t="s">
        <v>51</v>
      </c>
      <c r="H299" s="2" t="s">
        <v>52</v>
      </c>
      <c r="I299" s="3" t="s">
        <v>57</v>
      </c>
      <c r="J299" s="2" t="s">
        <v>46</v>
      </c>
      <c r="K299" s="3" t="s">
        <v>46</v>
      </c>
      <c r="L299" s="3" t="s">
        <v>46</v>
      </c>
      <c r="M299" s="2" t="s">
        <v>46</v>
      </c>
      <c r="N299" s="3" t="s">
        <v>46</v>
      </c>
      <c r="O299" s="2" t="s">
        <v>46</v>
      </c>
      <c r="P299" s="2" t="s">
        <v>46</v>
      </c>
      <c r="Q299" s="2" t="s">
        <v>46</v>
      </c>
      <c r="R299" s="3" t="s">
        <v>46</v>
      </c>
      <c r="S299" s="8" t="str">
        <f t="shared" si="8"/>
        <v>"</v>
      </c>
      <c r="T299" s="8" t="str">
        <f t="shared" si="9"/>
        <v>_x000D_</v>
      </c>
      <c r="U299" s="5" t="str">
        <f>_xlfn.CONCAT(
HEADER!A299,DETALLES!A299,HEADER!J299,HEADER!T299,
HEADER!B299,HEADER!S299,DETALLES!B299,HEADER!S299,HEADER!K299,HEADER!T299,
HEADER!C299,HEADER!S299,DETALLES!C299,HEADER!S299,HEADER!K299,HEADER!T299,
HEADER!D299,DETALLES!D299,HEADER!J299,HEADER!T299,
HEADER!E299,HEADER!S299,DETALLES!E299,HEADER!S299,HEADER!K299,HEADER!T299,
HEADER!F299,DETALLES!F299,HEADER!O299,HEADER!T299,
HEADER!G299,DETALLES!G299,HEADER!P299,HEADER!T299,
HEADER!H299,DETALLES!H299,HEADER!Q299,HEADER!T299,
HEADER!I299,S299,DETALLES!J299,"1",DETALLES!M299,HEADER!S299,HEADER!R299)</f>
        <v>id: ,_x000D_titulo: "",_x000D_ubicacion: "",_x000D_precio: ,_x000D_tipo: "",_x000D_habitaciones: ,_x000D_banos: ,_x000D_area: ,_x000D_imagen: "1",</v>
      </c>
    </row>
    <row r="300" spans="1:21" customFormat="1" x14ac:dyDescent="0.25">
      <c r="A300" s="2" t="s">
        <v>48</v>
      </c>
      <c r="B300" s="3" t="s">
        <v>54</v>
      </c>
      <c r="C300" s="3" t="s">
        <v>55</v>
      </c>
      <c r="D300" s="2" t="s">
        <v>49</v>
      </c>
      <c r="E300" s="3" t="s">
        <v>56</v>
      </c>
      <c r="F300" s="2" t="s">
        <v>50</v>
      </c>
      <c r="G300" s="2" t="s">
        <v>51</v>
      </c>
      <c r="H300" s="2" t="s">
        <v>52</v>
      </c>
      <c r="I300" s="3" t="s">
        <v>57</v>
      </c>
      <c r="J300" s="2" t="s">
        <v>46</v>
      </c>
      <c r="K300" s="3" t="s">
        <v>46</v>
      </c>
      <c r="L300" s="3" t="s">
        <v>46</v>
      </c>
      <c r="M300" s="2" t="s">
        <v>46</v>
      </c>
      <c r="N300" s="3" t="s">
        <v>46</v>
      </c>
      <c r="O300" s="2" t="s">
        <v>46</v>
      </c>
      <c r="P300" s="2" t="s">
        <v>46</v>
      </c>
      <c r="Q300" s="2" t="s">
        <v>46</v>
      </c>
      <c r="R300" s="3" t="s">
        <v>46</v>
      </c>
      <c r="S300" s="8" t="str">
        <f t="shared" si="8"/>
        <v>"</v>
      </c>
      <c r="T300" s="8" t="str">
        <f t="shared" si="9"/>
        <v>_x000D_</v>
      </c>
      <c r="U300" s="5" t="str">
        <f>_xlfn.CONCAT(
HEADER!A300,DETALLES!A300,HEADER!J300,HEADER!T300,
HEADER!B300,HEADER!S300,DETALLES!B300,HEADER!S300,HEADER!K300,HEADER!T300,
HEADER!C300,HEADER!S300,DETALLES!C300,HEADER!S300,HEADER!K300,HEADER!T300,
HEADER!D300,DETALLES!D300,HEADER!J300,HEADER!T300,
HEADER!E300,HEADER!S300,DETALLES!E300,HEADER!S300,HEADER!K300,HEADER!T300,
HEADER!F300,DETALLES!F300,HEADER!O300,HEADER!T300,
HEADER!G300,DETALLES!G300,HEADER!P300,HEADER!T300,
HEADER!H300,DETALLES!H300,HEADER!Q300,HEADER!T300,
HEADER!I300,S300,DETALLES!J300,"1",DETALLES!M300,HEADER!S300,HEADER!R300)</f>
        <v>id: ,_x000D_titulo: "",_x000D_ubicacion: "",_x000D_precio: ,_x000D_tipo: "",_x000D_habitaciones: ,_x000D_banos: ,_x000D_area: ,_x000D_imagen: "1",</v>
      </c>
    </row>
    <row r="301" spans="1:21" customFormat="1" x14ac:dyDescent="0.25">
      <c r="A301" s="2" t="s">
        <v>48</v>
      </c>
      <c r="B301" s="3" t="s">
        <v>54</v>
      </c>
      <c r="C301" s="3" t="s">
        <v>55</v>
      </c>
      <c r="D301" s="2" t="s">
        <v>49</v>
      </c>
      <c r="E301" s="3" t="s">
        <v>56</v>
      </c>
      <c r="F301" s="2" t="s">
        <v>50</v>
      </c>
      <c r="G301" s="2" t="s">
        <v>51</v>
      </c>
      <c r="H301" s="2" t="s">
        <v>52</v>
      </c>
      <c r="I301" s="3" t="s">
        <v>57</v>
      </c>
      <c r="J301" s="2" t="s">
        <v>46</v>
      </c>
      <c r="K301" s="3" t="s">
        <v>46</v>
      </c>
      <c r="L301" s="3" t="s">
        <v>46</v>
      </c>
      <c r="M301" s="2" t="s">
        <v>46</v>
      </c>
      <c r="N301" s="3" t="s">
        <v>46</v>
      </c>
      <c r="O301" s="2" t="s">
        <v>46</v>
      </c>
      <c r="P301" s="2" t="s">
        <v>46</v>
      </c>
      <c r="Q301" s="2" t="s">
        <v>46</v>
      </c>
      <c r="R301" s="3" t="s">
        <v>46</v>
      </c>
      <c r="S301" s="8" t="str">
        <f t="shared" si="8"/>
        <v>"</v>
      </c>
      <c r="T301" s="8" t="str">
        <f t="shared" si="9"/>
        <v>_x000D_</v>
      </c>
      <c r="U301" s="5" t="str">
        <f>_xlfn.CONCAT(
HEADER!A301,DETALLES!A301,HEADER!J301,HEADER!T301,
HEADER!B301,HEADER!S301,DETALLES!B301,HEADER!S301,HEADER!K301,HEADER!T301,
HEADER!C301,HEADER!S301,DETALLES!C301,HEADER!S301,HEADER!K301,HEADER!T301,
HEADER!D301,DETALLES!D301,HEADER!J301,HEADER!T301,
HEADER!E301,HEADER!S301,DETALLES!E301,HEADER!S301,HEADER!K301,HEADER!T301,
HEADER!F301,DETALLES!F301,HEADER!O301,HEADER!T301,
HEADER!G301,DETALLES!G301,HEADER!P301,HEADER!T301,
HEADER!H301,DETALLES!H301,HEADER!Q301,HEADER!T301,
HEADER!I301,S301,DETALLES!J301,"1",DETALLES!M301,HEADER!S301,HEADER!R301)</f>
        <v>id: ,_x000D_titulo: "",_x000D_ubicacion: "",_x000D_precio: ,_x000D_tipo: "",_x000D_habitaciones: ,_x000D_banos: ,_x000D_area: ,_x000D_imagen: "1",</v>
      </c>
    </row>
    <row r="302" spans="1:21" customFormat="1" x14ac:dyDescent="0.25">
      <c r="A302" s="2" t="s">
        <v>48</v>
      </c>
      <c r="B302" s="3" t="s">
        <v>54</v>
      </c>
      <c r="C302" s="3" t="s">
        <v>55</v>
      </c>
      <c r="D302" s="2" t="s">
        <v>49</v>
      </c>
      <c r="E302" s="3" t="s">
        <v>56</v>
      </c>
      <c r="F302" s="2" t="s">
        <v>50</v>
      </c>
      <c r="G302" s="2" t="s">
        <v>51</v>
      </c>
      <c r="H302" s="2" t="s">
        <v>52</v>
      </c>
      <c r="I302" s="3" t="s">
        <v>57</v>
      </c>
      <c r="J302" s="2" t="s">
        <v>46</v>
      </c>
      <c r="K302" s="3" t="s">
        <v>46</v>
      </c>
      <c r="L302" s="3" t="s">
        <v>46</v>
      </c>
      <c r="M302" s="2" t="s">
        <v>46</v>
      </c>
      <c r="N302" s="3" t="s">
        <v>46</v>
      </c>
      <c r="O302" s="2" t="s">
        <v>46</v>
      </c>
      <c r="P302" s="2" t="s">
        <v>46</v>
      </c>
      <c r="Q302" s="2" t="s">
        <v>46</v>
      </c>
      <c r="R302" s="3" t="s">
        <v>46</v>
      </c>
      <c r="S302" s="8" t="str">
        <f t="shared" si="8"/>
        <v>"</v>
      </c>
      <c r="T302" s="8" t="str">
        <f t="shared" si="9"/>
        <v>_x000D_</v>
      </c>
      <c r="U302" s="5" t="str">
        <f>_xlfn.CONCAT(
HEADER!A302,DETALLES!A302,HEADER!J302,HEADER!T302,
HEADER!B302,HEADER!S302,DETALLES!B302,HEADER!S302,HEADER!K302,HEADER!T302,
HEADER!C302,HEADER!S302,DETALLES!C302,HEADER!S302,HEADER!K302,HEADER!T302,
HEADER!D302,DETALLES!D302,HEADER!J302,HEADER!T302,
HEADER!E302,HEADER!S302,DETALLES!E302,HEADER!S302,HEADER!K302,HEADER!T302,
HEADER!F302,DETALLES!F302,HEADER!O302,HEADER!T302,
HEADER!G302,DETALLES!G302,HEADER!P302,HEADER!T302,
HEADER!H302,DETALLES!H302,HEADER!Q302,HEADER!T302,
HEADER!I302,S302,DETALLES!J302,"1",DETALLES!M302,HEADER!S302,HEADER!R302)</f>
        <v>id: ,_x000D_titulo: "",_x000D_ubicacion: "",_x000D_precio: ,_x000D_tipo: "",_x000D_habitaciones: ,_x000D_banos: ,_x000D_area: ,_x000D_imagen: "1",</v>
      </c>
    </row>
    <row r="303" spans="1:21" customFormat="1" x14ac:dyDescent="0.25">
      <c r="A303" s="2" t="s">
        <v>48</v>
      </c>
      <c r="B303" s="3" t="s">
        <v>54</v>
      </c>
      <c r="C303" s="3" t="s">
        <v>55</v>
      </c>
      <c r="D303" s="2" t="s">
        <v>49</v>
      </c>
      <c r="E303" s="3" t="s">
        <v>56</v>
      </c>
      <c r="F303" s="2" t="s">
        <v>50</v>
      </c>
      <c r="G303" s="2" t="s">
        <v>51</v>
      </c>
      <c r="H303" s="2" t="s">
        <v>52</v>
      </c>
      <c r="I303" s="3" t="s">
        <v>57</v>
      </c>
      <c r="J303" s="2" t="s">
        <v>46</v>
      </c>
      <c r="K303" s="3" t="s">
        <v>46</v>
      </c>
      <c r="L303" s="3" t="s">
        <v>46</v>
      </c>
      <c r="M303" s="2" t="s">
        <v>46</v>
      </c>
      <c r="N303" s="3" t="s">
        <v>46</v>
      </c>
      <c r="O303" s="2" t="s">
        <v>46</v>
      </c>
      <c r="P303" s="2" t="s">
        <v>46</v>
      </c>
      <c r="Q303" s="2" t="s">
        <v>46</v>
      </c>
      <c r="R303" s="3" t="s">
        <v>46</v>
      </c>
      <c r="S303" s="8" t="str">
        <f t="shared" si="8"/>
        <v>"</v>
      </c>
      <c r="T303" s="8" t="str">
        <f t="shared" si="9"/>
        <v>_x000D_</v>
      </c>
      <c r="U303" s="5" t="str">
        <f>_xlfn.CONCAT(
HEADER!A303,DETALLES!A303,HEADER!J303,HEADER!T303,
HEADER!B303,HEADER!S303,DETALLES!B303,HEADER!S303,HEADER!K303,HEADER!T303,
HEADER!C303,HEADER!S303,DETALLES!C303,HEADER!S303,HEADER!K303,HEADER!T303,
HEADER!D303,DETALLES!D303,HEADER!J303,HEADER!T303,
HEADER!E303,HEADER!S303,DETALLES!E303,HEADER!S303,HEADER!K303,HEADER!T303,
HEADER!F303,DETALLES!F303,HEADER!O303,HEADER!T303,
HEADER!G303,DETALLES!G303,HEADER!P303,HEADER!T303,
HEADER!H303,DETALLES!H303,HEADER!Q303,HEADER!T303,
HEADER!I303,S303,DETALLES!J303,"1",DETALLES!M303,HEADER!S303,HEADER!R303)</f>
        <v>id: ,_x000D_titulo: "",_x000D_ubicacion: "",_x000D_precio: ,_x000D_tipo: "",_x000D_habitaciones: ,_x000D_banos: ,_x000D_area: ,_x000D_imagen: "1",</v>
      </c>
    </row>
    <row r="304" spans="1:21" customFormat="1" x14ac:dyDescent="0.25">
      <c r="A304" s="2" t="s">
        <v>48</v>
      </c>
      <c r="B304" s="3" t="s">
        <v>54</v>
      </c>
      <c r="C304" s="3" t="s">
        <v>55</v>
      </c>
      <c r="D304" s="2" t="s">
        <v>49</v>
      </c>
      <c r="E304" s="3" t="s">
        <v>56</v>
      </c>
      <c r="F304" s="2" t="s">
        <v>50</v>
      </c>
      <c r="G304" s="2" t="s">
        <v>51</v>
      </c>
      <c r="H304" s="2" t="s">
        <v>52</v>
      </c>
      <c r="I304" s="3" t="s">
        <v>57</v>
      </c>
      <c r="J304" s="2" t="s">
        <v>46</v>
      </c>
      <c r="K304" s="3" t="s">
        <v>46</v>
      </c>
      <c r="L304" s="3" t="s">
        <v>46</v>
      </c>
      <c r="M304" s="2" t="s">
        <v>46</v>
      </c>
      <c r="N304" s="3" t="s">
        <v>46</v>
      </c>
      <c r="O304" s="2" t="s">
        <v>46</v>
      </c>
      <c r="P304" s="2" t="s">
        <v>46</v>
      </c>
      <c r="Q304" s="2" t="s">
        <v>46</v>
      </c>
      <c r="R304" s="3" t="s">
        <v>46</v>
      </c>
      <c r="S304" s="8" t="str">
        <f t="shared" si="8"/>
        <v>"</v>
      </c>
      <c r="T304" s="8" t="str">
        <f t="shared" si="9"/>
        <v>_x000D_</v>
      </c>
      <c r="U304" s="5" t="str">
        <f>_xlfn.CONCAT(
HEADER!A304,DETALLES!A304,HEADER!J304,HEADER!T304,
HEADER!B304,HEADER!S304,DETALLES!B304,HEADER!S304,HEADER!K304,HEADER!T304,
HEADER!C304,HEADER!S304,DETALLES!C304,HEADER!S304,HEADER!K304,HEADER!T304,
HEADER!D304,DETALLES!D304,HEADER!J304,HEADER!T304,
HEADER!E304,HEADER!S304,DETALLES!E304,HEADER!S304,HEADER!K304,HEADER!T304,
HEADER!F304,DETALLES!F304,HEADER!O304,HEADER!T304,
HEADER!G304,DETALLES!G304,HEADER!P304,HEADER!T304,
HEADER!H304,DETALLES!H304,HEADER!Q304,HEADER!T304,
HEADER!I304,S304,DETALLES!J304,"1",DETALLES!M304,HEADER!S304,HEADER!R304)</f>
        <v>id: ,_x000D_titulo: "",_x000D_ubicacion: "",_x000D_precio: ,_x000D_tipo: "",_x000D_habitaciones: ,_x000D_banos: ,_x000D_area: ,_x000D_imagen: "1",</v>
      </c>
    </row>
    <row r="305" spans="1:21" customFormat="1" x14ac:dyDescent="0.25">
      <c r="A305" s="2" t="s">
        <v>48</v>
      </c>
      <c r="B305" s="3" t="s">
        <v>54</v>
      </c>
      <c r="C305" s="3" t="s">
        <v>55</v>
      </c>
      <c r="D305" s="2" t="s">
        <v>49</v>
      </c>
      <c r="E305" s="3" t="s">
        <v>56</v>
      </c>
      <c r="F305" s="2" t="s">
        <v>50</v>
      </c>
      <c r="G305" s="2" t="s">
        <v>51</v>
      </c>
      <c r="H305" s="2" t="s">
        <v>52</v>
      </c>
      <c r="I305" s="3" t="s">
        <v>57</v>
      </c>
      <c r="J305" s="2" t="s">
        <v>46</v>
      </c>
      <c r="K305" s="3" t="s">
        <v>46</v>
      </c>
      <c r="L305" s="3" t="s">
        <v>46</v>
      </c>
      <c r="M305" s="2" t="s">
        <v>46</v>
      </c>
      <c r="N305" s="3" t="s">
        <v>46</v>
      </c>
      <c r="O305" s="2" t="s">
        <v>46</v>
      </c>
      <c r="P305" s="2" t="s">
        <v>46</v>
      </c>
      <c r="Q305" s="2" t="s">
        <v>46</v>
      </c>
      <c r="R305" s="3" t="s">
        <v>46</v>
      </c>
      <c r="S305" s="8" t="str">
        <f t="shared" si="8"/>
        <v>"</v>
      </c>
      <c r="T305" s="8" t="str">
        <f t="shared" si="9"/>
        <v>_x000D_</v>
      </c>
      <c r="U305" s="5" t="str">
        <f>_xlfn.CONCAT(
HEADER!A305,DETALLES!A305,HEADER!J305,HEADER!T305,
HEADER!B305,HEADER!S305,DETALLES!B305,HEADER!S305,HEADER!K305,HEADER!T305,
HEADER!C305,HEADER!S305,DETALLES!C305,HEADER!S305,HEADER!K305,HEADER!T305,
HEADER!D305,DETALLES!D305,HEADER!J305,HEADER!T305,
HEADER!E305,HEADER!S305,DETALLES!E305,HEADER!S305,HEADER!K305,HEADER!T305,
HEADER!F305,DETALLES!F305,HEADER!O305,HEADER!T305,
HEADER!G305,DETALLES!G305,HEADER!P305,HEADER!T305,
HEADER!H305,DETALLES!H305,HEADER!Q305,HEADER!T305,
HEADER!I305,S305,DETALLES!J305,"1",DETALLES!M305,HEADER!S305,HEADER!R305)</f>
        <v>id: ,_x000D_titulo: "",_x000D_ubicacion: "",_x000D_precio: ,_x000D_tipo: "",_x000D_habitaciones: ,_x000D_banos: ,_x000D_area: ,_x000D_imagen: "1",</v>
      </c>
    </row>
    <row r="306" spans="1:21" customFormat="1" x14ac:dyDescent="0.25">
      <c r="A306" s="2" t="s">
        <v>48</v>
      </c>
      <c r="B306" s="3" t="s">
        <v>54</v>
      </c>
      <c r="C306" s="3" t="s">
        <v>55</v>
      </c>
      <c r="D306" s="2" t="s">
        <v>49</v>
      </c>
      <c r="E306" s="3" t="s">
        <v>56</v>
      </c>
      <c r="F306" s="2" t="s">
        <v>50</v>
      </c>
      <c r="G306" s="2" t="s">
        <v>51</v>
      </c>
      <c r="H306" s="2" t="s">
        <v>52</v>
      </c>
      <c r="I306" s="3" t="s">
        <v>57</v>
      </c>
      <c r="J306" s="2" t="s">
        <v>46</v>
      </c>
      <c r="K306" s="3" t="s">
        <v>46</v>
      </c>
      <c r="L306" s="3" t="s">
        <v>46</v>
      </c>
      <c r="M306" s="2" t="s">
        <v>46</v>
      </c>
      <c r="N306" s="3" t="s">
        <v>46</v>
      </c>
      <c r="O306" s="2" t="s">
        <v>46</v>
      </c>
      <c r="P306" s="2" t="s">
        <v>46</v>
      </c>
      <c r="Q306" s="2" t="s">
        <v>46</v>
      </c>
      <c r="R306" s="3" t="s">
        <v>46</v>
      </c>
      <c r="S306" s="8" t="str">
        <f t="shared" si="8"/>
        <v>"</v>
      </c>
      <c r="T306" s="8" t="str">
        <f t="shared" si="9"/>
        <v>_x000D_</v>
      </c>
      <c r="U306" s="5" t="str">
        <f>_xlfn.CONCAT(
HEADER!A306,DETALLES!A306,HEADER!J306,HEADER!T306,
HEADER!B306,HEADER!S306,DETALLES!B306,HEADER!S306,HEADER!K306,HEADER!T306,
HEADER!C306,HEADER!S306,DETALLES!C306,HEADER!S306,HEADER!K306,HEADER!T306,
HEADER!D306,DETALLES!D306,HEADER!J306,HEADER!T306,
HEADER!E306,HEADER!S306,DETALLES!E306,HEADER!S306,HEADER!K306,HEADER!T306,
HEADER!F306,DETALLES!F306,HEADER!O306,HEADER!T306,
HEADER!G306,DETALLES!G306,HEADER!P306,HEADER!T306,
HEADER!H306,DETALLES!H306,HEADER!Q306,HEADER!T306,
HEADER!I306,S306,DETALLES!J306,"1",DETALLES!M306,HEADER!S306,HEADER!R306)</f>
        <v>id: ,_x000D_titulo: "",_x000D_ubicacion: "",_x000D_precio: ,_x000D_tipo: "",_x000D_habitaciones: ,_x000D_banos: ,_x000D_area: ,_x000D_imagen: "1",</v>
      </c>
    </row>
    <row r="307" spans="1:21" customFormat="1" x14ac:dyDescent="0.25">
      <c r="A307" s="2" t="s">
        <v>48</v>
      </c>
      <c r="B307" s="3" t="s">
        <v>54</v>
      </c>
      <c r="C307" s="3" t="s">
        <v>55</v>
      </c>
      <c r="D307" s="2" t="s">
        <v>49</v>
      </c>
      <c r="E307" s="3" t="s">
        <v>56</v>
      </c>
      <c r="F307" s="2" t="s">
        <v>50</v>
      </c>
      <c r="G307" s="2" t="s">
        <v>51</v>
      </c>
      <c r="H307" s="2" t="s">
        <v>52</v>
      </c>
      <c r="I307" s="3" t="s">
        <v>57</v>
      </c>
      <c r="J307" s="2" t="s">
        <v>46</v>
      </c>
      <c r="K307" s="3" t="s">
        <v>46</v>
      </c>
      <c r="L307" s="3" t="s">
        <v>46</v>
      </c>
      <c r="M307" s="2" t="s">
        <v>46</v>
      </c>
      <c r="N307" s="3" t="s">
        <v>46</v>
      </c>
      <c r="O307" s="2" t="s">
        <v>46</v>
      </c>
      <c r="P307" s="2" t="s">
        <v>46</v>
      </c>
      <c r="Q307" s="2" t="s">
        <v>46</v>
      </c>
      <c r="R307" s="3" t="s">
        <v>46</v>
      </c>
      <c r="S307" s="8" t="str">
        <f t="shared" si="8"/>
        <v>"</v>
      </c>
      <c r="T307" s="8" t="str">
        <f t="shared" si="9"/>
        <v>_x000D_</v>
      </c>
      <c r="U307" s="5" t="str">
        <f>_xlfn.CONCAT(
HEADER!A307,DETALLES!A307,HEADER!J307,HEADER!T307,
HEADER!B307,HEADER!S307,DETALLES!B307,HEADER!S307,HEADER!K307,HEADER!T307,
HEADER!C307,HEADER!S307,DETALLES!C307,HEADER!S307,HEADER!K307,HEADER!T307,
HEADER!D307,DETALLES!D307,HEADER!J307,HEADER!T307,
HEADER!E307,HEADER!S307,DETALLES!E307,HEADER!S307,HEADER!K307,HEADER!T307,
HEADER!F307,DETALLES!F307,HEADER!O307,HEADER!T307,
HEADER!G307,DETALLES!G307,HEADER!P307,HEADER!T307,
HEADER!H307,DETALLES!H307,HEADER!Q307,HEADER!T307,
HEADER!I307,S307,DETALLES!J307,"1",DETALLES!M307,HEADER!S307,HEADER!R307)</f>
        <v>id: ,_x000D_titulo: "",_x000D_ubicacion: "",_x000D_precio: ,_x000D_tipo: "",_x000D_habitaciones: ,_x000D_banos: ,_x000D_area: ,_x000D_imagen: "1",</v>
      </c>
    </row>
    <row r="308" spans="1:21" customFormat="1" x14ac:dyDescent="0.25">
      <c r="A308" s="2" t="s">
        <v>48</v>
      </c>
      <c r="B308" s="3" t="s">
        <v>54</v>
      </c>
      <c r="C308" s="3" t="s">
        <v>55</v>
      </c>
      <c r="D308" s="2" t="s">
        <v>49</v>
      </c>
      <c r="E308" s="3" t="s">
        <v>56</v>
      </c>
      <c r="F308" s="2" t="s">
        <v>50</v>
      </c>
      <c r="G308" s="2" t="s">
        <v>51</v>
      </c>
      <c r="H308" s="2" t="s">
        <v>52</v>
      </c>
      <c r="I308" s="3" t="s">
        <v>57</v>
      </c>
      <c r="J308" s="2" t="s">
        <v>46</v>
      </c>
      <c r="K308" s="3" t="s">
        <v>46</v>
      </c>
      <c r="L308" s="3" t="s">
        <v>46</v>
      </c>
      <c r="M308" s="2" t="s">
        <v>46</v>
      </c>
      <c r="N308" s="3" t="s">
        <v>46</v>
      </c>
      <c r="O308" s="2" t="s">
        <v>46</v>
      </c>
      <c r="P308" s="2" t="s">
        <v>46</v>
      </c>
      <c r="Q308" s="2" t="s">
        <v>46</v>
      </c>
      <c r="R308" s="3" t="s">
        <v>46</v>
      </c>
      <c r="S308" s="8" t="str">
        <f t="shared" si="8"/>
        <v>"</v>
      </c>
      <c r="T308" s="8" t="str">
        <f t="shared" si="9"/>
        <v>_x000D_</v>
      </c>
      <c r="U308" s="5" t="str">
        <f>_xlfn.CONCAT(
HEADER!A308,DETALLES!A308,HEADER!J308,HEADER!T308,
HEADER!B308,HEADER!S308,DETALLES!B308,HEADER!S308,HEADER!K308,HEADER!T308,
HEADER!C308,HEADER!S308,DETALLES!C308,HEADER!S308,HEADER!K308,HEADER!T308,
HEADER!D308,DETALLES!D308,HEADER!J308,HEADER!T308,
HEADER!E308,HEADER!S308,DETALLES!E308,HEADER!S308,HEADER!K308,HEADER!T308,
HEADER!F308,DETALLES!F308,HEADER!O308,HEADER!T308,
HEADER!G308,DETALLES!G308,HEADER!P308,HEADER!T308,
HEADER!H308,DETALLES!H308,HEADER!Q308,HEADER!T308,
HEADER!I308,S308,DETALLES!J308,"1",DETALLES!M308,HEADER!S308,HEADER!R308)</f>
        <v>id: ,_x000D_titulo: "",_x000D_ubicacion: "",_x000D_precio: ,_x000D_tipo: "",_x000D_habitaciones: ,_x000D_banos: ,_x000D_area: ,_x000D_imagen: "1",</v>
      </c>
    </row>
    <row r="309" spans="1:21" customFormat="1" x14ac:dyDescent="0.25">
      <c r="A309" s="2" t="s">
        <v>48</v>
      </c>
      <c r="B309" s="3" t="s">
        <v>54</v>
      </c>
      <c r="C309" s="3" t="s">
        <v>55</v>
      </c>
      <c r="D309" s="2" t="s">
        <v>49</v>
      </c>
      <c r="E309" s="3" t="s">
        <v>56</v>
      </c>
      <c r="F309" s="2" t="s">
        <v>50</v>
      </c>
      <c r="G309" s="2" t="s">
        <v>51</v>
      </c>
      <c r="H309" s="2" t="s">
        <v>52</v>
      </c>
      <c r="I309" s="3" t="s">
        <v>57</v>
      </c>
      <c r="J309" s="2" t="s">
        <v>46</v>
      </c>
      <c r="K309" s="3" t="s">
        <v>46</v>
      </c>
      <c r="L309" s="3" t="s">
        <v>46</v>
      </c>
      <c r="M309" s="2" t="s">
        <v>46</v>
      </c>
      <c r="N309" s="3" t="s">
        <v>46</v>
      </c>
      <c r="O309" s="2" t="s">
        <v>46</v>
      </c>
      <c r="P309" s="2" t="s">
        <v>46</v>
      </c>
      <c r="Q309" s="2" t="s">
        <v>46</v>
      </c>
      <c r="R309" s="3" t="s">
        <v>46</v>
      </c>
      <c r="S309" s="8" t="str">
        <f t="shared" si="8"/>
        <v>"</v>
      </c>
      <c r="T309" s="8" t="str">
        <f t="shared" si="9"/>
        <v>_x000D_</v>
      </c>
      <c r="U309" s="5" t="str">
        <f>_xlfn.CONCAT(
HEADER!A309,DETALLES!A309,HEADER!J309,HEADER!T309,
HEADER!B309,HEADER!S309,DETALLES!B309,HEADER!S309,HEADER!K309,HEADER!T309,
HEADER!C309,HEADER!S309,DETALLES!C309,HEADER!S309,HEADER!K309,HEADER!T309,
HEADER!D309,DETALLES!D309,HEADER!J309,HEADER!T309,
HEADER!E309,HEADER!S309,DETALLES!E309,HEADER!S309,HEADER!K309,HEADER!T309,
HEADER!F309,DETALLES!F309,HEADER!O309,HEADER!T309,
HEADER!G309,DETALLES!G309,HEADER!P309,HEADER!T309,
HEADER!H309,DETALLES!H309,HEADER!Q309,HEADER!T309,
HEADER!I309,S309,DETALLES!J309,"1",DETALLES!M309,HEADER!S309,HEADER!R309)</f>
        <v>id: ,_x000D_titulo: "",_x000D_ubicacion: "",_x000D_precio: ,_x000D_tipo: "",_x000D_habitaciones: ,_x000D_banos: ,_x000D_area: ,_x000D_imagen: "1",</v>
      </c>
    </row>
    <row r="310" spans="1:21" customFormat="1" x14ac:dyDescent="0.25">
      <c r="A310" s="2" t="s">
        <v>48</v>
      </c>
      <c r="B310" s="3" t="s">
        <v>54</v>
      </c>
      <c r="C310" s="3" t="s">
        <v>55</v>
      </c>
      <c r="D310" s="2" t="s">
        <v>49</v>
      </c>
      <c r="E310" s="3" t="s">
        <v>56</v>
      </c>
      <c r="F310" s="2" t="s">
        <v>50</v>
      </c>
      <c r="G310" s="2" t="s">
        <v>51</v>
      </c>
      <c r="H310" s="2" t="s">
        <v>52</v>
      </c>
      <c r="I310" s="3" t="s">
        <v>57</v>
      </c>
      <c r="J310" s="2" t="s">
        <v>46</v>
      </c>
      <c r="K310" s="3" t="s">
        <v>46</v>
      </c>
      <c r="L310" s="3" t="s">
        <v>46</v>
      </c>
      <c r="M310" s="2" t="s">
        <v>46</v>
      </c>
      <c r="N310" s="3" t="s">
        <v>46</v>
      </c>
      <c r="O310" s="2" t="s">
        <v>46</v>
      </c>
      <c r="P310" s="2" t="s">
        <v>46</v>
      </c>
      <c r="Q310" s="2" t="s">
        <v>46</v>
      </c>
      <c r="R310" s="3" t="s">
        <v>46</v>
      </c>
      <c r="S310" s="8" t="str">
        <f t="shared" si="8"/>
        <v>"</v>
      </c>
      <c r="T310" s="8" t="str">
        <f t="shared" si="9"/>
        <v>_x000D_</v>
      </c>
      <c r="U310" s="5" t="str">
        <f>_xlfn.CONCAT(
HEADER!A310,DETALLES!A310,HEADER!J310,HEADER!T310,
HEADER!B310,HEADER!S310,DETALLES!B310,HEADER!S310,HEADER!K310,HEADER!T310,
HEADER!C310,HEADER!S310,DETALLES!C310,HEADER!S310,HEADER!K310,HEADER!T310,
HEADER!D310,DETALLES!D310,HEADER!J310,HEADER!T310,
HEADER!E310,HEADER!S310,DETALLES!E310,HEADER!S310,HEADER!K310,HEADER!T310,
HEADER!F310,DETALLES!F310,HEADER!O310,HEADER!T310,
HEADER!G310,DETALLES!G310,HEADER!P310,HEADER!T310,
HEADER!H310,DETALLES!H310,HEADER!Q310,HEADER!T310,
HEADER!I310,S310,DETALLES!J310,"1",DETALLES!M310,HEADER!S310,HEADER!R310)</f>
        <v>id: ,_x000D_titulo: "",_x000D_ubicacion: "",_x000D_precio: ,_x000D_tipo: "",_x000D_habitaciones: ,_x000D_banos: ,_x000D_area: ,_x000D_imagen: "1",</v>
      </c>
    </row>
    <row r="311" spans="1:21" customFormat="1" x14ac:dyDescent="0.25">
      <c r="A311" s="2" t="s">
        <v>48</v>
      </c>
      <c r="B311" s="3" t="s">
        <v>54</v>
      </c>
      <c r="C311" s="3" t="s">
        <v>55</v>
      </c>
      <c r="D311" s="2" t="s">
        <v>49</v>
      </c>
      <c r="E311" s="3" t="s">
        <v>56</v>
      </c>
      <c r="F311" s="2" t="s">
        <v>50</v>
      </c>
      <c r="G311" s="2" t="s">
        <v>51</v>
      </c>
      <c r="H311" s="2" t="s">
        <v>52</v>
      </c>
      <c r="I311" s="3" t="s">
        <v>57</v>
      </c>
      <c r="J311" s="2" t="s">
        <v>46</v>
      </c>
      <c r="K311" s="3" t="s">
        <v>46</v>
      </c>
      <c r="L311" s="3" t="s">
        <v>46</v>
      </c>
      <c r="M311" s="2" t="s">
        <v>46</v>
      </c>
      <c r="N311" s="3" t="s">
        <v>46</v>
      </c>
      <c r="O311" s="2" t="s">
        <v>46</v>
      </c>
      <c r="P311" s="2" t="s">
        <v>46</v>
      </c>
      <c r="Q311" s="2" t="s">
        <v>46</v>
      </c>
      <c r="R311" s="3" t="s">
        <v>46</v>
      </c>
      <c r="S311" s="8" t="str">
        <f t="shared" si="8"/>
        <v>"</v>
      </c>
      <c r="T311" s="8" t="str">
        <f t="shared" si="9"/>
        <v>_x000D_</v>
      </c>
      <c r="U311" s="5" t="str">
        <f>_xlfn.CONCAT(
HEADER!A311,DETALLES!A311,HEADER!J311,HEADER!T311,
HEADER!B311,HEADER!S311,DETALLES!B311,HEADER!S311,HEADER!K311,HEADER!T311,
HEADER!C311,HEADER!S311,DETALLES!C311,HEADER!S311,HEADER!K311,HEADER!T311,
HEADER!D311,DETALLES!D311,HEADER!J311,HEADER!T311,
HEADER!E311,HEADER!S311,DETALLES!E311,HEADER!S311,HEADER!K311,HEADER!T311,
HEADER!F311,DETALLES!F311,HEADER!O311,HEADER!T311,
HEADER!G311,DETALLES!G311,HEADER!P311,HEADER!T311,
HEADER!H311,DETALLES!H311,HEADER!Q311,HEADER!T311,
HEADER!I311,S311,DETALLES!J311,"1",DETALLES!M311,HEADER!S311,HEADER!R311)</f>
        <v>id: ,_x000D_titulo: "",_x000D_ubicacion: "",_x000D_precio: ,_x000D_tipo: "",_x000D_habitaciones: ,_x000D_banos: ,_x000D_area: ,_x000D_imagen: "1",</v>
      </c>
    </row>
    <row r="312" spans="1:21" customFormat="1" x14ac:dyDescent="0.25">
      <c r="A312" s="2" t="s">
        <v>48</v>
      </c>
      <c r="B312" s="3" t="s">
        <v>54</v>
      </c>
      <c r="C312" s="3" t="s">
        <v>55</v>
      </c>
      <c r="D312" s="2" t="s">
        <v>49</v>
      </c>
      <c r="E312" s="3" t="s">
        <v>56</v>
      </c>
      <c r="F312" s="2" t="s">
        <v>50</v>
      </c>
      <c r="G312" s="2" t="s">
        <v>51</v>
      </c>
      <c r="H312" s="2" t="s">
        <v>52</v>
      </c>
      <c r="I312" s="3" t="s">
        <v>57</v>
      </c>
      <c r="J312" s="2" t="s">
        <v>46</v>
      </c>
      <c r="K312" s="3" t="s">
        <v>46</v>
      </c>
      <c r="L312" s="3" t="s">
        <v>46</v>
      </c>
      <c r="M312" s="2" t="s">
        <v>46</v>
      </c>
      <c r="N312" s="3" t="s">
        <v>46</v>
      </c>
      <c r="O312" s="2" t="s">
        <v>46</v>
      </c>
      <c r="P312" s="2" t="s">
        <v>46</v>
      </c>
      <c r="Q312" s="2" t="s">
        <v>46</v>
      </c>
      <c r="R312" s="3" t="s">
        <v>46</v>
      </c>
      <c r="S312" s="8" t="str">
        <f t="shared" si="8"/>
        <v>"</v>
      </c>
      <c r="T312" s="8" t="str">
        <f t="shared" si="9"/>
        <v>_x000D_</v>
      </c>
      <c r="U312" s="5" t="str">
        <f>_xlfn.CONCAT(
HEADER!A312,DETALLES!A312,HEADER!J312,HEADER!T312,
HEADER!B312,HEADER!S312,DETALLES!B312,HEADER!S312,HEADER!K312,HEADER!T312,
HEADER!C312,HEADER!S312,DETALLES!C312,HEADER!S312,HEADER!K312,HEADER!T312,
HEADER!D312,DETALLES!D312,HEADER!J312,HEADER!T312,
HEADER!E312,HEADER!S312,DETALLES!E312,HEADER!S312,HEADER!K312,HEADER!T312,
HEADER!F312,DETALLES!F312,HEADER!O312,HEADER!T312,
HEADER!G312,DETALLES!G312,HEADER!P312,HEADER!T312,
HEADER!H312,DETALLES!H312,HEADER!Q312,HEADER!T312,
HEADER!I312,S312,DETALLES!J312,"1",DETALLES!M312,HEADER!S312,HEADER!R312)</f>
        <v>id: ,_x000D_titulo: "",_x000D_ubicacion: "",_x000D_precio: ,_x000D_tipo: "",_x000D_habitaciones: ,_x000D_banos: ,_x000D_area: ,_x000D_imagen: "1",</v>
      </c>
    </row>
    <row r="313" spans="1:21" customFormat="1" x14ac:dyDescent="0.25">
      <c r="A313" s="2" t="s">
        <v>48</v>
      </c>
      <c r="B313" s="3" t="s">
        <v>54</v>
      </c>
      <c r="C313" s="3" t="s">
        <v>55</v>
      </c>
      <c r="D313" s="2" t="s">
        <v>49</v>
      </c>
      <c r="E313" s="3" t="s">
        <v>56</v>
      </c>
      <c r="F313" s="2" t="s">
        <v>50</v>
      </c>
      <c r="G313" s="2" t="s">
        <v>51</v>
      </c>
      <c r="H313" s="2" t="s">
        <v>52</v>
      </c>
      <c r="I313" s="3" t="s">
        <v>57</v>
      </c>
      <c r="J313" s="2" t="s">
        <v>46</v>
      </c>
      <c r="K313" s="3" t="s">
        <v>46</v>
      </c>
      <c r="L313" s="3" t="s">
        <v>46</v>
      </c>
      <c r="M313" s="2" t="s">
        <v>46</v>
      </c>
      <c r="N313" s="3" t="s">
        <v>46</v>
      </c>
      <c r="O313" s="2" t="s">
        <v>46</v>
      </c>
      <c r="P313" s="2" t="s">
        <v>46</v>
      </c>
      <c r="Q313" s="2" t="s">
        <v>46</v>
      </c>
      <c r="R313" s="3" t="s">
        <v>46</v>
      </c>
      <c r="S313" s="8" t="str">
        <f t="shared" si="8"/>
        <v>"</v>
      </c>
      <c r="T313" s="8" t="str">
        <f t="shared" si="9"/>
        <v>_x000D_</v>
      </c>
      <c r="U313" s="5" t="str">
        <f>_xlfn.CONCAT(
HEADER!A313,DETALLES!A313,HEADER!J313,HEADER!T313,
HEADER!B313,HEADER!S313,DETALLES!B313,HEADER!S313,HEADER!K313,HEADER!T313,
HEADER!C313,HEADER!S313,DETALLES!C313,HEADER!S313,HEADER!K313,HEADER!T313,
HEADER!D313,DETALLES!D313,HEADER!J313,HEADER!T313,
HEADER!E313,HEADER!S313,DETALLES!E313,HEADER!S313,HEADER!K313,HEADER!T313,
HEADER!F313,DETALLES!F313,HEADER!O313,HEADER!T313,
HEADER!G313,DETALLES!G313,HEADER!P313,HEADER!T313,
HEADER!H313,DETALLES!H313,HEADER!Q313,HEADER!T313,
HEADER!I313,S313,DETALLES!J313,"1",DETALLES!M313,HEADER!S313,HEADER!R313)</f>
        <v>id: ,_x000D_titulo: "",_x000D_ubicacion: "",_x000D_precio: ,_x000D_tipo: "",_x000D_habitaciones: ,_x000D_banos: ,_x000D_area: ,_x000D_imagen: "1",</v>
      </c>
    </row>
    <row r="314" spans="1:21" customFormat="1" x14ac:dyDescent="0.25">
      <c r="A314" s="2" t="s">
        <v>48</v>
      </c>
      <c r="B314" s="3" t="s">
        <v>54</v>
      </c>
      <c r="C314" s="3" t="s">
        <v>55</v>
      </c>
      <c r="D314" s="2" t="s">
        <v>49</v>
      </c>
      <c r="E314" s="3" t="s">
        <v>56</v>
      </c>
      <c r="F314" s="2" t="s">
        <v>50</v>
      </c>
      <c r="G314" s="2" t="s">
        <v>51</v>
      </c>
      <c r="H314" s="2" t="s">
        <v>52</v>
      </c>
      <c r="I314" s="3" t="s">
        <v>57</v>
      </c>
      <c r="J314" s="2" t="s">
        <v>46</v>
      </c>
      <c r="K314" s="3" t="s">
        <v>46</v>
      </c>
      <c r="L314" s="3" t="s">
        <v>46</v>
      </c>
      <c r="M314" s="2" t="s">
        <v>46</v>
      </c>
      <c r="N314" s="3" t="s">
        <v>46</v>
      </c>
      <c r="O314" s="2" t="s">
        <v>46</v>
      </c>
      <c r="P314" s="2" t="s">
        <v>46</v>
      </c>
      <c r="Q314" s="2" t="s">
        <v>46</v>
      </c>
      <c r="R314" s="3" t="s">
        <v>46</v>
      </c>
      <c r="S314" s="8" t="str">
        <f t="shared" si="8"/>
        <v>"</v>
      </c>
      <c r="T314" s="8" t="str">
        <f t="shared" si="9"/>
        <v>_x000D_</v>
      </c>
      <c r="U314" s="5" t="str">
        <f>_xlfn.CONCAT(
HEADER!A314,DETALLES!A314,HEADER!J314,HEADER!T314,
HEADER!B314,HEADER!S314,DETALLES!B314,HEADER!S314,HEADER!K314,HEADER!T314,
HEADER!C314,HEADER!S314,DETALLES!C314,HEADER!S314,HEADER!K314,HEADER!T314,
HEADER!D314,DETALLES!D314,HEADER!J314,HEADER!T314,
HEADER!E314,HEADER!S314,DETALLES!E314,HEADER!S314,HEADER!K314,HEADER!T314,
HEADER!F314,DETALLES!F314,HEADER!O314,HEADER!T314,
HEADER!G314,DETALLES!G314,HEADER!P314,HEADER!T314,
HEADER!H314,DETALLES!H314,HEADER!Q314,HEADER!T314,
HEADER!I314,S314,DETALLES!J314,"1",DETALLES!M314,HEADER!S314,HEADER!R314)</f>
        <v>id: ,_x000D_titulo: "",_x000D_ubicacion: "",_x000D_precio: ,_x000D_tipo: "",_x000D_habitaciones: ,_x000D_banos: ,_x000D_area: ,_x000D_imagen: "1",</v>
      </c>
    </row>
    <row r="315" spans="1:21" customFormat="1" x14ac:dyDescent="0.25">
      <c r="A315" s="2" t="s">
        <v>48</v>
      </c>
      <c r="B315" s="3" t="s">
        <v>54</v>
      </c>
      <c r="C315" s="3" t="s">
        <v>55</v>
      </c>
      <c r="D315" s="2" t="s">
        <v>49</v>
      </c>
      <c r="E315" s="3" t="s">
        <v>56</v>
      </c>
      <c r="F315" s="2" t="s">
        <v>50</v>
      </c>
      <c r="G315" s="2" t="s">
        <v>51</v>
      </c>
      <c r="H315" s="2" t="s">
        <v>52</v>
      </c>
      <c r="I315" s="3" t="s">
        <v>57</v>
      </c>
      <c r="J315" s="2" t="s">
        <v>46</v>
      </c>
      <c r="K315" s="3" t="s">
        <v>46</v>
      </c>
      <c r="L315" s="3" t="s">
        <v>46</v>
      </c>
      <c r="M315" s="2" t="s">
        <v>46</v>
      </c>
      <c r="N315" s="3" t="s">
        <v>46</v>
      </c>
      <c r="O315" s="2" t="s">
        <v>46</v>
      </c>
      <c r="P315" s="2" t="s">
        <v>46</v>
      </c>
      <c r="Q315" s="2" t="s">
        <v>46</v>
      </c>
      <c r="R315" s="3" t="s">
        <v>46</v>
      </c>
      <c r="S315" s="8" t="str">
        <f t="shared" si="8"/>
        <v>"</v>
      </c>
      <c r="T315" s="8" t="str">
        <f t="shared" si="9"/>
        <v>_x000D_</v>
      </c>
      <c r="U315" s="5" t="str">
        <f>_xlfn.CONCAT(
HEADER!A315,DETALLES!A315,HEADER!J315,HEADER!T315,
HEADER!B315,HEADER!S315,DETALLES!B315,HEADER!S315,HEADER!K315,HEADER!T315,
HEADER!C315,HEADER!S315,DETALLES!C315,HEADER!S315,HEADER!K315,HEADER!T315,
HEADER!D315,DETALLES!D315,HEADER!J315,HEADER!T315,
HEADER!E315,HEADER!S315,DETALLES!E315,HEADER!S315,HEADER!K315,HEADER!T315,
HEADER!F315,DETALLES!F315,HEADER!O315,HEADER!T315,
HEADER!G315,DETALLES!G315,HEADER!P315,HEADER!T315,
HEADER!H315,DETALLES!H315,HEADER!Q315,HEADER!T315,
HEADER!I315,S315,DETALLES!J315,"1",DETALLES!M315,HEADER!S315,HEADER!R315)</f>
        <v>id: ,_x000D_titulo: "",_x000D_ubicacion: "",_x000D_precio: ,_x000D_tipo: "",_x000D_habitaciones: ,_x000D_banos: ,_x000D_area: ,_x000D_imagen: "1",</v>
      </c>
    </row>
    <row r="316" spans="1:21" customFormat="1" x14ac:dyDescent="0.25">
      <c r="A316" s="2" t="s">
        <v>48</v>
      </c>
      <c r="B316" s="3" t="s">
        <v>54</v>
      </c>
      <c r="C316" s="3" t="s">
        <v>55</v>
      </c>
      <c r="D316" s="2" t="s">
        <v>49</v>
      </c>
      <c r="E316" s="3" t="s">
        <v>56</v>
      </c>
      <c r="F316" s="2" t="s">
        <v>50</v>
      </c>
      <c r="G316" s="2" t="s">
        <v>51</v>
      </c>
      <c r="H316" s="2" t="s">
        <v>52</v>
      </c>
      <c r="I316" s="3" t="s">
        <v>57</v>
      </c>
      <c r="J316" s="2" t="s">
        <v>46</v>
      </c>
      <c r="K316" s="3" t="s">
        <v>46</v>
      </c>
      <c r="L316" s="3" t="s">
        <v>46</v>
      </c>
      <c r="M316" s="2" t="s">
        <v>46</v>
      </c>
      <c r="N316" s="3" t="s">
        <v>46</v>
      </c>
      <c r="O316" s="2" t="s">
        <v>46</v>
      </c>
      <c r="P316" s="2" t="s">
        <v>46</v>
      </c>
      <c r="Q316" s="2" t="s">
        <v>46</v>
      </c>
      <c r="R316" s="3" t="s">
        <v>46</v>
      </c>
      <c r="S316" s="8" t="str">
        <f t="shared" si="8"/>
        <v>"</v>
      </c>
      <c r="T316" s="8" t="str">
        <f t="shared" si="9"/>
        <v>_x000D_</v>
      </c>
      <c r="U316" s="5" t="str">
        <f>_xlfn.CONCAT(
HEADER!A316,DETALLES!A316,HEADER!J316,HEADER!T316,
HEADER!B316,HEADER!S316,DETALLES!B316,HEADER!S316,HEADER!K316,HEADER!T316,
HEADER!C316,HEADER!S316,DETALLES!C316,HEADER!S316,HEADER!K316,HEADER!T316,
HEADER!D316,DETALLES!D316,HEADER!J316,HEADER!T316,
HEADER!E316,HEADER!S316,DETALLES!E316,HEADER!S316,HEADER!K316,HEADER!T316,
HEADER!F316,DETALLES!F316,HEADER!O316,HEADER!T316,
HEADER!G316,DETALLES!G316,HEADER!P316,HEADER!T316,
HEADER!H316,DETALLES!H316,HEADER!Q316,HEADER!T316,
HEADER!I316,S316,DETALLES!J316,"1",DETALLES!M316,HEADER!S316,HEADER!R316)</f>
        <v>id: ,_x000D_titulo: "",_x000D_ubicacion: "",_x000D_precio: ,_x000D_tipo: "",_x000D_habitaciones: ,_x000D_banos: ,_x000D_area: ,_x000D_imagen: "1",</v>
      </c>
    </row>
    <row r="317" spans="1:21" customFormat="1" x14ac:dyDescent="0.25">
      <c r="A317" s="2" t="s">
        <v>48</v>
      </c>
      <c r="B317" s="3" t="s">
        <v>54</v>
      </c>
      <c r="C317" s="3" t="s">
        <v>55</v>
      </c>
      <c r="D317" s="2" t="s">
        <v>49</v>
      </c>
      <c r="E317" s="3" t="s">
        <v>56</v>
      </c>
      <c r="F317" s="2" t="s">
        <v>50</v>
      </c>
      <c r="G317" s="2" t="s">
        <v>51</v>
      </c>
      <c r="H317" s="2" t="s">
        <v>52</v>
      </c>
      <c r="I317" s="3" t="s">
        <v>57</v>
      </c>
      <c r="J317" s="2" t="s">
        <v>46</v>
      </c>
      <c r="K317" s="3" t="s">
        <v>46</v>
      </c>
      <c r="L317" s="3" t="s">
        <v>46</v>
      </c>
      <c r="M317" s="2" t="s">
        <v>46</v>
      </c>
      <c r="N317" s="3" t="s">
        <v>46</v>
      </c>
      <c r="O317" s="2" t="s">
        <v>46</v>
      </c>
      <c r="P317" s="2" t="s">
        <v>46</v>
      </c>
      <c r="Q317" s="2" t="s">
        <v>46</v>
      </c>
      <c r="R317" s="3" t="s">
        <v>46</v>
      </c>
      <c r="S317" s="8" t="str">
        <f t="shared" si="8"/>
        <v>"</v>
      </c>
      <c r="T317" s="8" t="str">
        <f t="shared" si="9"/>
        <v>_x000D_</v>
      </c>
      <c r="U317" s="5" t="str">
        <f>_xlfn.CONCAT(
HEADER!A317,DETALLES!A317,HEADER!J317,HEADER!T317,
HEADER!B317,HEADER!S317,DETALLES!B317,HEADER!S317,HEADER!K317,HEADER!T317,
HEADER!C317,HEADER!S317,DETALLES!C317,HEADER!S317,HEADER!K317,HEADER!T317,
HEADER!D317,DETALLES!D317,HEADER!J317,HEADER!T317,
HEADER!E317,HEADER!S317,DETALLES!E317,HEADER!S317,HEADER!K317,HEADER!T317,
HEADER!F317,DETALLES!F317,HEADER!O317,HEADER!T317,
HEADER!G317,DETALLES!G317,HEADER!P317,HEADER!T317,
HEADER!H317,DETALLES!H317,HEADER!Q317,HEADER!T317,
HEADER!I317,S317,DETALLES!J317,"1",DETALLES!M317,HEADER!S317,HEADER!R317)</f>
        <v>id: ,_x000D_titulo: "",_x000D_ubicacion: "",_x000D_precio: ,_x000D_tipo: "",_x000D_habitaciones: ,_x000D_banos: ,_x000D_area: ,_x000D_imagen: "1",</v>
      </c>
    </row>
    <row r="318" spans="1:21" customFormat="1" x14ac:dyDescent="0.25">
      <c r="A318" s="2" t="s">
        <v>48</v>
      </c>
      <c r="B318" s="3" t="s">
        <v>54</v>
      </c>
      <c r="C318" s="3" t="s">
        <v>55</v>
      </c>
      <c r="D318" s="2" t="s">
        <v>49</v>
      </c>
      <c r="E318" s="3" t="s">
        <v>56</v>
      </c>
      <c r="F318" s="2" t="s">
        <v>50</v>
      </c>
      <c r="G318" s="2" t="s">
        <v>51</v>
      </c>
      <c r="H318" s="2" t="s">
        <v>52</v>
      </c>
      <c r="I318" s="3" t="s">
        <v>57</v>
      </c>
      <c r="J318" s="2" t="s">
        <v>46</v>
      </c>
      <c r="K318" s="3" t="s">
        <v>46</v>
      </c>
      <c r="L318" s="3" t="s">
        <v>46</v>
      </c>
      <c r="M318" s="2" t="s">
        <v>46</v>
      </c>
      <c r="N318" s="3" t="s">
        <v>46</v>
      </c>
      <c r="O318" s="2" t="s">
        <v>46</v>
      </c>
      <c r="P318" s="2" t="s">
        <v>46</v>
      </c>
      <c r="Q318" s="2" t="s">
        <v>46</v>
      </c>
      <c r="R318" s="3" t="s">
        <v>46</v>
      </c>
      <c r="S318" s="8" t="str">
        <f t="shared" si="8"/>
        <v>"</v>
      </c>
      <c r="T318" s="8" t="str">
        <f t="shared" si="9"/>
        <v>_x000D_</v>
      </c>
      <c r="U318" s="5" t="str">
        <f>_xlfn.CONCAT(
HEADER!A318,DETALLES!A318,HEADER!J318,HEADER!T318,
HEADER!B318,HEADER!S318,DETALLES!B318,HEADER!S318,HEADER!K318,HEADER!T318,
HEADER!C318,HEADER!S318,DETALLES!C318,HEADER!S318,HEADER!K318,HEADER!T318,
HEADER!D318,DETALLES!D318,HEADER!J318,HEADER!T318,
HEADER!E318,HEADER!S318,DETALLES!E318,HEADER!S318,HEADER!K318,HEADER!T318,
HEADER!F318,DETALLES!F318,HEADER!O318,HEADER!T318,
HEADER!G318,DETALLES!G318,HEADER!P318,HEADER!T318,
HEADER!H318,DETALLES!H318,HEADER!Q318,HEADER!T318,
HEADER!I318,S318,DETALLES!J318,"1",DETALLES!M318,HEADER!S318,HEADER!R318)</f>
        <v>id: ,_x000D_titulo: "",_x000D_ubicacion: "",_x000D_precio: ,_x000D_tipo: "",_x000D_habitaciones: ,_x000D_banos: ,_x000D_area: ,_x000D_imagen: "1",</v>
      </c>
    </row>
    <row r="319" spans="1:21" customFormat="1" x14ac:dyDescent="0.25">
      <c r="A319" s="2" t="s">
        <v>48</v>
      </c>
      <c r="B319" s="3" t="s">
        <v>54</v>
      </c>
      <c r="C319" s="3" t="s">
        <v>55</v>
      </c>
      <c r="D319" s="2" t="s">
        <v>49</v>
      </c>
      <c r="E319" s="3" t="s">
        <v>56</v>
      </c>
      <c r="F319" s="2" t="s">
        <v>50</v>
      </c>
      <c r="G319" s="2" t="s">
        <v>51</v>
      </c>
      <c r="H319" s="2" t="s">
        <v>52</v>
      </c>
      <c r="I319" s="3" t="s">
        <v>57</v>
      </c>
      <c r="J319" s="2" t="s">
        <v>46</v>
      </c>
      <c r="K319" s="3" t="s">
        <v>46</v>
      </c>
      <c r="L319" s="3" t="s">
        <v>46</v>
      </c>
      <c r="M319" s="2" t="s">
        <v>46</v>
      </c>
      <c r="N319" s="3" t="s">
        <v>46</v>
      </c>
      <c r="O319" s="2" t="s">
        <v>46</v>
      </c>
      <c r="P319" s="2" t="s">
        <v>46</v>
      </c>
      <c r="Q319" s="2" t="s">
        <v>46</v>
      </c>
      <c r="R319" s="3" t="s">
        <v>46</v>
      </c>
      <c r="S319" s="8" t="str">
        <f t="shared" si="8"/>
        <v>"</v>
      </c>
      <c r="T319" s="8" t="str">
        <f t="shared" si="9"/>
        <v>_x000D_</v>
      </c>
      <c r="U319" s="5" t="str">
        <f>_xlfn.CONCAT(
HEADER!A319,DETALLES!A319,HEADER!J319,HEADER!T319,
HEADER!B319,HEADER!S319,DETALLES!B319,HEADER!S319,HEADER!K319,HEADER!T319,
HEADER!C319,HEADER!S319,DETALLES!C319,HEADER!S319,HEADER!K319,HEADER!T319,
HEADER!D319,DETALLES!D319,HEADER!J319,HEADER!T319,
HEADER!E319,HEADER!S319,DETALLES!E319,HEADER!S319,HEADER!K319,HEADER!T319,
HEADER!F319,DETALLES!F319,HEADER!O319,HEADER!T319,
HEADER!G319,DETALLES!G319,HEADER!P319,HEADER!T319,
HEADER!H319,DETALLES!H319,HEADER!Q319,HEADER!T319,
HEADER!I319,S319,DETALLES!J319,"1",DETALLES!M319,HEADER!S319,HEADER!R319)</f>
        <v>id: ,_x000D_titulo: "",_x000D_ubicacion: "",_x000D_precio: ,_x000D_tipo: "",_x000D_habitaciones: ,_x000D_banos: ,_x000D_area: ,_x000D_imagen: "1",</v>
      </c>
    </row>
    <row r="320" spans="1:21" customFormat="1" x14ac:dyDescent="0.25">
      <c r="A320" s="2" t="s">
        <v>48</v>
      </c>
      <c r="B320" s="3" t="s">
        <v>54</v>
      </c>
      <c r="C320" s="3" t="s">
        <v>55</v>
      </c>
      <c r="D320" s="2" t="s">
        <v>49</v>
      </c>
      <c r="E320" s="3" t="s">
        <v>56</v>
      </c>
      <c r="F320" s="2" t="s">
        <v>50</v>
      </c>
      <c r="G320" s="2" t="s">
        <v>51</v>
      </c>
      <c r="H320" s="2" t="s">
        <v>52</v>
      </c>
      <c r="I320" s="3" t="s">
        <v>57</v>
      </c>
      <c r="J320" s="2" t="s">
        <v>46</v>
      </c>
      <c r="K320" s="3" t="s">
        <v>46</v>
      </c>
      <c r="L320" s="3" t="s">
        <v>46</v>
      </c>
      <c r="M320" s="2" t="s">
        <v>46</v>
      </c>
      <c r="N320" s="3" t="s">
        <v>46</v>
      </c>
      <c r="O320" s="2" t="s">
        <v>46</v>
      </c>
      <c r="P320" s="2" t="s">
        <v>46</v>
      </c>
      <c r="Q320" s="2" t="s">
        <v>46</v>
      </c>
      <c r="R320" s="3" t="s">
        <v>46</v>
      </c>
      <c r="S320" s="8" t="str">
        <f t="shared" si="8"/>
        <v>"</v>
      </c>
      <c r="T320" s="8" t="str">
        <f t="shared" si="9"/>
        <v>_x000D_</v>
      </c>
      <c r="U320" s="5" t="str">
        <f>_xlfn.CONCAT(
HEADER!A320,DETALLES!A320,HEADER!J320,HEADER!T320,
HEADER!B320,HEADER!S320,DETALLES!B320,HEADER!S320,HEADER!K320,HEADER!T320,
HEADER!C320,HEADER!S320,DETALLES!C320,HEADER!S320,HEADER!K320,HEADER!T320,
HEADER!D320,DETALLES!D320,HEADER!J320,HEADER!T320,
HEADER!E320,HEADER!S320,DETALLES!E320,HEADER!S320,HEADER!K320,HEADER!T320,
HEADER!F320,DETALLES!F320,HEADER!O320,HEADER!T320,
HEADER!G320,DETALLES!G320,HEADER!P320,HEADER!T320,
HEADER!H320,DETALLES!H320,HEADER!Q320,HEADER!T320,
HEADER!I320,S320,DETALLES!J320,"1",DETALLES!M320,HEADER!S320,HEADER!R320)</f>
        <v>id: ,_x000D_titulo: "",_x000D_ubicacion: "",_x000D_precio: ,_x000D_tipo: "",_x000D_habitaciones: ,_x000D_banos: ,_x000D_area: ,_x000D_imagen: "1",</v>
      </c>
    </row>
    <row r="321" spans="1:21" customFormat="1" x14ac:dyDescent="0.25">
      <c r="A321" s="2" t="s">
        <v>48</v>
      </c>
      <c r="B321" s="3" t="s">
        <v>54</v>
      </c>
      <c r="C321" s="3" t="s">
        <v>55</v>
      </c>
      <c r="D321" s="2" t="s">
        <v>49</v>
      </c>
      <c r="E321" s="3" t="s">
        <v>56</v>
      </c>
      <c r="F321" s="2" t="s">
        <v>50</v>
      </c>
      <c r="G321" s="2" t="s">
        <v>51</v>
      </c>
      <c r="H321" s="2" t="s">
        <v>52</v>
      </c>
      <c r="I321" s="3" t="s">
        <v>57</v>
      </c>
      <c r="J321" s="2" t="s">
        <v>46</v>
      </c>
      <c r="K321" s="3" t="s">
        <v>46</v>
      </c>
      <c r="L321" s="3" t="s">
        <v>46</v>
      </c>
      <c r="M321" s="2" t="s">
        <v>46</v>
      </c>
      <c r="N321" s="3" t="s">
        <v>46</v>
      </c>
      <c r="O321" s="2" t="s">
        <v>46</v>
      </c>
      <c r="P321" s="2" t="s">
        <v>46</v>
      </c>
      <c r="Q321" s="2" t="s">
        <v>46</v>
      </c>
      <c r="R321" s="3" t="s">
        <v>46</v>
      </c>
      <c r="S321" s="8" t="str">
        <f t="shared" si="8"/>
        <v>"</v>
      </c>
      <c r="T321" s="8" t="str">
        <f t="shared" si="9"/>
        <v>_x000D_</v>
      </c>
      <c r="U321" s="5" t="str">
        <f>_xlfn.CONCAT(
HEADER!A321,DETALLES!A321,HEADER!J321,HEADER!T321,
HEADER!B321,HEADER!S321,DETALLES!B321,HEADER!S321,HEADER!K321,HEADER!T321,
HEADER!C321,HEADER!S321,DETALLES!C321,HEADER!S321,HEADER!K321,HEADER!T321,
HEADER!D321,DETALLES!D321,HEADER!J321,HEADER!T321,
HEADER!E321,HEADER!S321,DETALLES!E321,HEADER!S321,HEADER!K321,HEADER!T321,
HEADER!F321,DETALLES!F321,HEADER!O321,HEADER!T321,
HEADER!G321,DETALLES!G321,HEADER!P321,HEADER!T321,
HEADER!H321,DETALLES!H321,HEADER!Q321,HEADER!T321,
HEADER!I321,S321,DETALLES!J321,"1",DETALLES!M321,HEADER!S321,HEADER!R321)</f>
        <v>id: ,_x000D_titulo: "",_x000D_ubicacion: "",_x000D_precio: ,_x000D_tipo: "",_x000D_habitaciones: ,_x000D_banos: ,_x000D_area: ,_x000D_imagen: "1",</v>
      </c>
    </row>
    <row r="322" spans="1:21" customFormat="1" x14ac:dyDescent="0.25">
      <c r="A322" s="2" t="s">
        <v>48</v>
      </c>
      <c r="B322" s="3" t="s">
        <v>54</v>
      </c>
      <c r="C322" s="3" t="s">
        <v>55</v>
      </c>
      <c r="D322" s="2" t="s">
        <v>49</v>
      </c>
      <c r="E322" s="3" t="s">
        <v>56</v>
      </c>
      <c r="F322" s="2" t="s">
        <v>50</v>
      </c>
      <c r="G322" s="2" t="s">
        <v>51</v>
      </c>
      <c r="H322" s="2" t="s">
        <v>52</v>
      </c>
      <c r="I322" s="3" t="s">
        <v>57</v>
      </c>
      <c r="J322" s="2" t="s">
        <v>46</v>
      </c>
      <c r="K322" s="3" t="s">
        <v>46</v>
      </c>
      <c r="L322" s="3" t="s">
        <v>46</v>
      </c>
      <c r="M322" s="2" t="s">
        <v>46</v>
      </c>
      <c r="N322" s="3" t="s">
        <v>46</v>
      </c>
      <c r="O322" s="2" t="s">
        <v>46</v>
      </c>
      <c r="P322" s="2" t="s">
        <v>46</v>
      </c>
      <c r="Q322" s="2" t="s">
        <v>46</v>
      </c>
      <c r="R322" s="3" t="s">
        <v>46</v>
      </c>
      <c r="S322" s="8" t="str">
        <f t="shared" si="8"/>
        <v>"</v>
      </c>
      <c r="T322" s="8" t="str">
        <f t="shared" si="9"/>
        <v>_x000D_</v>
      </c>
      <c r="U322" s="5" t="str">
        <f>_xlfn.CONCAT(
HEADER!A322,DETALLES!A322,HEADER!J322,HEADER!T322,
HEADER!B322,HEADER!S322,DETALLES!B322,HEADER!S322,HEADER!K322,HEADER!T322,
HEADER!C322,HEADER!S322,DETALLES!C322,HEADER!S322,HEADER!K322,HEADER!T322,
HEADER!D322,DETALLES!D322,HEADER!J322,HEADER!T322,
HEADER!E322,HEADER!S322,DETALLES!E322,HEADER!S322,HEADER!K322,HEADER!T322,
HEADER!F322,DETALLES!F322,HEADER!O322,HEADER!T322,
HEADER!G322,DETALLES!G322,HEADER!P322,HEADER!T322,
HEADER!H322,DETALLES!H322,HEADER!Q322,HEADER!T322,
HEADER!I322,S322,DETALLES!J322,"1",DETALLES!M322,HEADER!S322,HEADER!R322)</f>
        <v>id: ,_x000D_titulo: "",_x000D_ubicacion: "",_x000D_precio: ,_x000D_tipo: "",_x000D_habitaciones: ,_x000D_banos: ,_x000D_area: ,_x000D_imagen: "1",</v>
      </c>
    </row>
    <row r="323" spans="1:21" customFormat="1" x14ac:dyDescent="0.25">
      <c r="A323" s="2" t="s">
        <v>48</v>
      </c>
      <c r="B323" s="3" t="s">
        <v>54</v>
      </c>
      <c r="C323" s="3" t="s">
        <v>55</v>
      </c>
      <c r="D323" s="2" t="s">
        <v>49</v>
      </c>
      <c r="E323" s="3" t="s">
        <v>56</v>
      </c>
      <c r="F323" s="2" t="s">
        <v>50</v>
      </c>
      <c r="G323" s="2" t="s">
        <v>51</v>
      </c>
      <c r="H323" s="2" t="s">
        <v>52</v>
      </c>
      <c r="I323" s="3" t="s">
        <v>57</v>
      </c>
      <c r="J323" s="2" t="s">
        <v>46</v>
      </c>
      <c r="K323" s="3" t="s">
        <v>46</v>
      </c>
      <c r="L323" s="3" t="s">
        <v>46</v>
      </c>
      <c r="M323" s="2" t="s">
        <v>46</v>
      </c>
      <c r="N323" s="3" t="s">
        <v>46</v>
      </c>
      <c r="O323" s="2" t="s">
        <v>46</v>
      </c>
      <c r="P323" s="2" t="s">
        <v>46</v>
      </c>
      <c r="Q323" s="2" t="s">
        <v>46</v>
      </c>
      <c r="R323" s="3" t="s">
        <v>46</v>
      </c>
      <c r="S323" s="8" t="str">
        <f t="shared" ref="S323:S386" si="10">CHAR(34)</f>
        <v>"</v>
      </c>
      <c r="T323" s="8" t="str">
        <f t="shared" ref="T323:T386" si="11">CHAR(13)</f>
        <v>_x000D_</v>
      </c>
      <c r="U323" s="5" t="str">
        <f>_xlfn.CONCAT(
HEADER!A323,DETALLES!A323,HEADER!J323,HEADER!T323,
HEADER!B323,HEADER!S323,DETALLES!B323,HEADER!S323,HEADER!K323,HEADER!T323,
HEADER!C323,HEADER!S323,DETALLES!C323,HEADER!S323,HEADER!K323,HEADER!T323,
HEADER!D323,DETALLES!D323,HEADER!J323,HEADER!T323,
HEADER!E323,HEADER!S323,DETALLES!E323,HEADER!S323,HEADER!K323,HEADER!T323,
HEADER!F323,DETALLES!F323,HEADER!O323,HEADER!T323,
HEADER!G323,DETALLES!G323,HEADER!P323,HEADER!T323,
HEADER!H323,DETALLES!H323,HEADER!Q323,HEADER!T323,
HEADER!I323,S323,DETALLES!J323,"1",DETALLES!M323,HEADER!S323,HEADER!R323)</f>
        <v>id: ,_x000D_titulo: "",_x000D_ubicacion: "",_x000D_precio: ,_x000D_tipo: "",_x000D_habitaciones: ,_x000D_banos: ,_x000D_area: ,_x000D_imagen: "1",</v>
      </c>
    </row>
    <row r="324" spans="1:21" customFormat="1" x14ac:dyDescent="0.25">
      <c r="A324" s="2" t="s">
        <v>48</v>
      </c>
      <c r="B324" s="3" t="s">
        <v>54</v>
      </c>
      <c r="C324" s="3" t="s">
        <v>55</v>
      </c>
      <c r="D324" s="2" t="s">
        <v>49</v>
      </c>
      <c r="E324" s="3" t="s">
        <v>56</v>
      </c>
      <c r="F324" s="2" t="s">
        <v>50</v>
      </c>
      <c r="G324" s="2" t="s">
        <v>51</v>
      </c>
      <c r="H324" s="2" t="s">
        <v>52</v>
      </c>
      <c r="I324" s="3" t="s">
        <v>57</v>
      </c>
      <c r="J324" s="2" t="s">
        <v>46</v>
      </c>
      <c r="K324" s="3" t="s">
        <v>46</v>
      </c>
      <c r="L324" s="3" t="s">
        <v>46</v>
      </c>
      <c r="M324" s="2" t="s">
        <v>46</v>
      </c>
      <c r="N324" s="3" t="s">
        <v>46</v>
      </c>
      <c r="O324" s="2" t="s">
        <v>46</v>
      </c>
      <c r="P324" s="2" t="s">
        <v>46</v>
      </c>
      <c r="Q324" s="2" t="s">
        <v>46</v>
      </c>
      <c r="R324" s="3" t="s">
        <v>46</v>
      </c>
      <c r="S324" s="8" t="str">
        <f t="shared" si="10"/>
        <v>"</v>
      </c>
      <c r="T324" s="8" t="str">
        <f t="shared" si="11"/>
        <v>_x000D_</v>
      </c>
      <c r="U324" s="5" t="str">
        <f>_xlfn.CONCAT(
HEADER!A324,DETALLES!A324,HEADER!J324,HEADER!T324,
HEADER!B324,HEADER!S324,DETALLES!B324,HEADER!S324,HEADER!K324,HEADER!T324,
HEADER!C324,HEADER!S324,DETALLES!C324,HEADER!S324,HEADER!K324,HEADER!T324,
HEADER!D324,DETALLES!D324,HEADER!J324,HEADER!T324,
HEADER!E324,HEADER!S324,DETALLES!E324,HEADER!S324,HEADER!K324,HEADER!T324,
HEADER!F324,DETALLES!F324,HEADER!O324,HEADER!T324,
HEADER!G324,DETALLES!G324,HEADER!P324,HEADER!T324,
HEADER!H324,DETALLES!H324,HEADER!Q324,HEADER!T324,
HEADER!I324,S324,DETALLES!J324,"1",DETALLES!M324,HEADER!S324,HEADER!R324)</f>
        <v>id: ,_x000D_titulo: "",_x000D_ubicacion: "",_x000D_precio: ,_x000D_tipo: "",_x000D_habitaciones: ,_x000D_banos: ,_x000D_area: ,_x000D_imagen: "1",</v>
      </c>
    </row>
    <row r="325" spans="1:21" customFormat="1" x14ac:dyDescent="0.25">
      <c r="A325" s="2" t="s">
        <v>48</v>
      </c>
      <c r="B325" s="3" t="s">
        <v>54</v>
      </c>
      <c r="C325" s="3" t="s">
        <v>55</v>
      </c>
      <c r="D325" s="2" t="s">
        <v>49</v>
      </c>
      <c r="E325" s="3" t="s">
        <v>56</v>
      </c>
      <c r="F325" s="2" t="s">
        <v>50</v>
      </c>
      <c r="G325" s="2" t="s">
        <v>51</v>
      </c>
      <c r="H325" s="2" t="s">
        <v>52</v>
      </c>
      <c r="I325" s="3" t="s">
        <v>57</v>
      </c>
      <c r="J325" s="2" t="s">
        <v>46</v>
      </c>
      <c r="K325" s="3" t="s">
        <v>46</v>
      </c>
      <c r="L325" s="3" t="s">
        <v>46</v>
      </c>
      <c r="M325" s="2" t="s">
        <v>46</v>
      </c>
      <c r="N325" s="3" t="s">
        <v>46</v>
      </c>
      <c r="O325" s="2" t="s">
        <v>46</v>
      </c>
      <c r="P325" s="2" t="s">
        <v>46</v>
      </c>
      <c r="Q325" s="2" t="s">
        <v>46</v>
      </c>
      <c r="R325" s="3" t="s">
        <v>46</v>
      </c>
      <c r="S325" s="8" t="str">
        <f t="shared" si="10"/>
        <v>"</v>
      </c>
      <c r="T325" s="8" t="str">
        <f t="shared" si="11"/>
        <v>_x000D_</v>
      </c>
      <c r="U325" s="5" t="str">
        <f>_xlfn.CONCAT(
HEADER!A325,DETALLES!A325,HEADER!J325,HEADER!T325,
HEADER!B325,HEADER!S325,DETALLES!B325,HEADER!S325,HEADER!K325,HEADER!T325,
HEADER!C325,HEADER!S325,DETALLES!C325,HEADER!S325,HEADER!K325,HEADER!T325,
HEADER!D325,DETALLES!D325,HEADER!J325,HEADER!T325,
HEADER!E325,HEADER!S325,DETALLES!E325,HEADER!S325,HEADER!K325,HEADER!T325,
HEADER!F325,DETALLES!F325,HEADER!O325,HEADER!T325,
HEADER!G325,DETALLES!G325,HEADER!P325,HEADER!T325,
HEADER!H325,DETALLES!H325,HEADER!Q325,HEADER!T325,
HEADER!I325,S325,DETALLES!J325,"1",DETALLES!M325,HEADER!S325,HEADER!R325)</f>
        <v>id: ,_x000D_titulo: "",_x000D_ubicacion: "",_x000D_precio: ,_x000D_tipo: "",_x000D_habitaciones: ,_x000D_banos: ,_x000D_area: ,_x000D_imagen: "1",</v>
      </c>
    </row>
    <row r="326" spans="1:21" customFormat="1" x14ac:dyDescent="0.25">
      <c r="A326" s="2" t="s">
        <v>48</v>
      </c>
      <c r="B326" s="3" t="s">
        <v>54</v>
      </c>
      <c r="C326" s="3" t="s">
        <v>55</v>
      </c>
      <c r="D326" s="2" t="s">
        <v>49</v>
      </c>
      <c r="E326" s="3" t="s">
        <v>56</v>
      </c>
      <c r="F326" s="2" t="s">
        <v>50</v>
      </c>
      <c r="G326" s="2" t="s">
        <v>51</v>
      </c>
      <c r="H326" s="2" t="s">
        <v>52</v>
      </c>
      <c r="I326" s="3" t="s">
        <v>57</v>
      </c>
      <c r="J326" s="2" t="s">
        <v>46</v>
      </c>
      <c r="K326" s="3" t="s">
        <v>46</v>
      </c>
      <c r="L326" s="3" t="s">
        <v>46</v>
      </c>
      <c r="M326" s="2" t="s">
        <v>46</v>
      </c>
      <c r="N326" s="3" t="s">
        <v>46</v>
      </c>
      <c r="O326" s="2" t="s">
        <v>46</v>
      </c>
      <c r="P326" s="2" t="s">
        <v>46</v>
      </c>
      <c r="Q326" s="2" t="s">
        <v>46</v>
      </c>
      <c r="R326" s="3" t="s">
        <v>46</v>
      </c>
      <c r="S326" s="8" t="str">
        <f t="shared" si="10"/>
        <v>"</v>
      </c>
      <c r="T326" s="8" t="str">
        <f t="shared" si="11"/>
        <v>_x000D_</v>
      </c>
      <c r="U326" s="5" t="str">
        <f>_xlfn.CONCAT(
HEADER!A326,DETALLES!A326,HEADER!J326,HEADER!T326,
HEADER!B326,HEADER!S326,DETALLES!B326,HEADER!S326,HEADER!K326,HEADER!T326,
HEADER!C326,HEADER!S326,DETALLES!C326,HEADER!S326,HEADER!K326,HEADER!T326,
HEADER!D326,DETALLES!D326,HEADER!J326,HEADER!T326,
HEADER!E326,HEADER!S326,DETALLES!E326,HEADER!S326,HEADER!K326,HEADER!T326,
HEADER!F326,DETALLES!F326,HEADER!O326,HEADER!T326,
HEADER!G326,DETALLES!G326,HEADER!P326,HEADER!T326,
HEADER!H326,DETALLES!H326,HEADER!Q326,HEADER!T326,
HEADER!I326,S326,DETALLES!J326,"1",DETALLES!M326,HEADER!S326,HEADER!R326)</f>
        <v>id: ,_x000D_titulo: "",_x000D_ubicacion: "",_x000D_precio: ,_x000D_tipo: "",_x000D_habitaciones: ,_x000D_banos: ,_x000D_area: ,_x000D_imagen: "1",</v>
      </c>
    </row>
    <row r="327" spans="1:21" customFormat="1" x14ac:dyDescent="0.25">
      <c r="A327" s="2" t="s">
        <v>48</v>
      </c>
      <c r="B327" s="3" t="s">
        <v>54</v>
      </c>
      <c r="C327" s="3" t="s">
        <v>55</v>
      </c>
      <c r="D327" s="2" t="s">
        <v>49</v>
      </c>
      <c r="E327" s="3" t="s">
        <v>56</v>
      </c>
      <c r="F327" s="2" t="s">
        <v>50</v>
      </c>
      <c r="G327" s="2" t="s">
        <v>51</v>
      </c>
      <c r="H327" s="2" t="s">
        <v>52</v>
      </c>
      <c r="I327" s="3" t="s">
        <v>57</v>
      </c>
      <c r="J327" s="2" t="s">
        <v>46</v>
      </c>
      <c r="K327" s="3" t="s">
        <v>46</v>
      </c>
      <c r="L327" s="3" t="s">
        <v>46</v>
      </c>
      <c r="M327" s="2" t="s">
        <v>46</v>
      </c>
      <c r="N327" s="3" t="s">
        <v>46</v>
      </c>
      <c r="O327" s="2" t="s">
        <v>46</v>
      </c>
      <c r="P327" s="2" t="s">
        <v>46</v>
      </c>
      <c r="Q327" s="2" t="s">
        <v>46</v>
      </c>
      <c r="R327" s="3" t="s">
        <v>46</v>
      </c>
      <c r="S327" s="8" t="str">
        <f t="shared" si="10"/>
        <v>"</v>
      </c>
      <c r="T327" s="8" t="str">
        <f t="shared" si="11"/>
        <v>_x000D_</v>
      </c>
      <c r="U327" s="5" t="str">
        <f>_xlfn.CONCAT(
HEADER!A327,DETALLES!A327,HEADER!J327,HEADER!T327,
HEADER!B327,HEADER!S327,DETALLES!B327,HEADER!S327,HEADER!K327,HEADER!T327,
HEADER!C327,HEADER!S327,DETALLES!C327,HEADER!S327,HEADER!K327,HEADER!T327,
HEADER!D327,DETALLES!D327,HEADER!J327,HEADER!T327,
HEADER!E327,HEADER!S327,DETALLES!E327,HEADER!S327,HEADER!K327,HEADER!T327,
HEADER!F327,DETALLES!F327,HEADER!O327,HEADER!T327,
HEADER!G327,DETALLES!G327,HEADER!P327,HEADER!T327,
HEADER!H327,DETALLES!H327,HEADER!Q327,HEADER!T327,
HEADER!I327,S327,DETALLES!J327,"1",DETALLES!M327,HEADER!S327,HEADER!R327)</f>
        <v>id: ,_x000D_titulo: "",_x000D_ubicacion: "",_x000D_precio: ,_x000D_tipo: "",_x000D_habitaciones: ,_x000D_banos: ,_x000D_area: ,_x000D_imagen: "1",</v>
      </c>
    </row>
    <row r="328" spans="1:21" customFormat="1" x14ac:dyDescent="0.25">
      <c r="A328" s="2" t="s">
        <v>48</v>
      </c>
      <c r="B328" s="3" t="s">
        <v>54</v>
      </c>
      <c r="C328" s="3" t="s">
        <v>55</v>
      </c>
      <c r="D328" s="2" t="s">
        <v>49</v>
      </c>
      <c r="E328" s="3" t="s">
        <v>56</v>
      </c>
      <c r="F328" s="2" t="s">
        <v>50</v>
      </c>
      <c r="G328" s="2" t="s">
        <v>51</v>
      </c>
      <c r="H328" s="2" t="s">
        <v>52</v>
      </c>
      <c r="I328" s="3" t="s">
        <v>57</v>
      </c>
      <c r="J328" s="2" t="s">
        <v>46</v>
      </c>
      <c r="K328" s="3" t="s">
        <v>46</v>
      </c>
      <c r="L328" s="3" t="s">
        <v>46</v>
      </c>
      <c r="M328" s="2" t="s">
        <v>46</v>
      </c>
      <c r="N328" s="3" t="s">
        <v>46</v>
      </c>
      <c r="O328" s="2" t="s">
        <v>46</v>
      </c>
      <c r="P328" s="2" t="s">
        <v>46</v>
      </c>
      <c r="Q328" s="2" t="s">
        <v>46</v>
      </c>
      <c r="R328" s="3" t="s">
        <v>46</v>
      </c>
      <c r="S328" s="8" t="str">
        <f t="shared" si="10"/>
        <v>"</v>
      </c>
      <c r="T328" s="8" t="str">
        <f t="shared" si="11"/>
        <v>_x000D_</v>
      </c>
      <c r="U328" s="5" t="str">
        <f>_xlfn.CONCAT(
HEADER!A328,DETALLES!A328,HEADER!J328,HEADER!T328,
HEADER!B328,HEADER!S328,DETALLES!B328,HEADER!S328,HEADER!K328,HEADER!T328,
HEADER!C328,HEADER!S328,DETALLES!C328,HEADER!S328,HEADER!K328,HEADER!T328,
HEADER!D328,DETALLES!D328,HEADER!J328,HEADER!T328,
HEADER!E328,HEADER!S328,DETALLES!E328,HEADER!S328,HEADER!K328,HEADER!T328,
HEADER!F328,DETALLES!F328,HEADER!O328,HEADER!T328,
HEADER!G328,DETALLES!G328,HEADER!P328,HEADER!T328,
HEADER!H328,DETALLES!H328,HEADER!Q328,HEADER!T328,
HEADER!I328,S328,DETALLES!J328,"1",DETALLES!M328,HEADER!S328,HEADER!R328)</f>
        <v>id: ,_x000D_titulo: "",_x000D_ubicacion: "",_x000D_precio: ,_x000D_tipo: "",_x000D_habitaciones: ,_x000D_banos: ,_x000D_area: ,_x000D_imagen: "1",</v>
      </c>
    </row>
    <row r="329" spans="1:21" customFormat="1" x14ac:dyDescent="0.25">
      <c r="A329" s="2" t="s">
        <v>48</v>
      </c>
      <c r="B329" s="3" t="s">
        <v>54</v>
      </c>
      <c r="C329" s="3" t="s">
        <v>55</v>
      </c>
      <c r="D329" s="2" t="s">
        <v>49</v>
      </c>
      <c r="E329" s="3" t="s">
        <v>56</v>
      </c>
      <c r="F329" s="2" t="s">
        <v>50</v>
      </c>
      <c r="G329" s="2" t="s">
        <v>51</v>
      </c>
      <c r="H329" s="2" t="s">
        <v>52</v>
      </c>
      <c r="I329" s="3" t="s">
        <v>57</v>
      </c>
      <c r="J329" s="2" t="s">
        <v>46</v>
      </c>
      <c r="K329" s="3" t="s">
        <v>46</v>
      </c>
      <c r="L329" s="3" t="s">
        <v>46</v>
      </c>
      <c r="M329" s="2" t="s">
        <v>46</v>
      </c>
      <c r="N329" s="3" t="s">
        <v>46</v>
      </c>
      <c r="O329" s="2" t="s">
        <v>46</v>
      </c>
      <c r="P329" s="2" t="s">
        <v>46</v>
      </c>
      <c r="Q329" s="2" t="s">
        <v>46</v>
      </c>
      <c r="R329" s="3" t="s">
        <v>46</v>
      </c>
      <c r="S329" s="8" t="str">
        <f t="shared" si="10"/>
        <v>"</v>
      </c>
      <c r="T329" s="8" t="str">
        <f t="shared" si="11"/>
        <v>_x000D_</v>
      </c>
      <c r="U329" s="5" t="str">
        <f>_xlfn.CONCAT(
HEADER!A329,DETALLES!A329,HEADER!J329,HEADER!T329,
HEADER!B329,HEADER!S329,DETALLES!B329,HEADER!S329,HEADER!K329,HEADER!T329,
HEADER!C329,HEADER!S329,DETALLES!C329,HEADER!S329,HEADER!K329,HEADER!T329,
HEADER!D329,DETALLES!D329,HEADER!J329,HEADER!T329,
HEADER!E329,HEADER!S329,DETALLES!E329,HEADER!S329,HEADER!K329,HEADER!T329,
HEADER!F329,DETALLES!F329,HEADER!O329,HEADER!T329,
HEADER!G329,DETALLES!G329,HEADER!P329,HEADER!T329,
HEADER!H329,DETALLES!H329,HEADER!Q329,HEADER!T329,
HEADER!I329,S329,DETALLES!J329,"1",DETALLES!M329,HEADER!S329,HEADER!R329)</f>
        <v>id: ,_x000D_titulo: "",_x000D_ubicacion: "",_x000D_precio: ,_x000D_tipo: "",_x000D_habitaciones: ,_x000D_banos: ,_x000D_area: ,_x000D_imagen: "1",</v>
      </c>
    </row>
    <row r="330" spans="1:21" customFormat="1" x14ac:dyDescent="0.25">
      <c r="A330" s="2" t="s">
        <v>48</v>
      </c>
      <c r="B330" s="3" t="s">
        <v>54</v>
      </c>
      <c r="C330" s="3" t="s">
        <v>55</v>
      </c>
      <c r="D330" s="2" t="s">
        <v>49</v>
      </c>
      <c r="E330" s="3" t="s">
        <v>56</v>
      </c>
      <c r="F330" s="2" t="s">
        <v>50</v>
      </c>
      <c r="G330" s="2" t="s">
        <v>51</v>
      </c>
      <c r="H330" s="2" t="s">
        <v>52</v>
      </c>
      <c r="I330" s="3" t="s">
        <v>57</v>
      </c>
      <c r="J330" s="2" t="s">
        <v>46</v>
      </c>
      <c r="K330" s="3" t="s">
        <v>46</v>
      </c>
      <c r="L330" s="3" t="s">
        <v>46</v>
      </c>
      <c r="M330" s="2" t="s">
        <v>46</v>
      </c>
      <c r="N330" s="3" t="s">
        <v>46</v>
      </c>
      <c r="O330" s="2" t="s">
        <v>46</v>
      </c>
      <c r="P330" s="2" t="s">
        <v>46</v>
      </c>
      <c r="Q330" s="2" t="s">
        <v>46</v>
      </c>
      <c r="R330" s="3" t="s">
        <v>46</v>
      </c>
      <c r="S330" s="8" t="str">
        <f t="shared" si="10"/>
        <v>"</v>
      </c>
      <c r="T330" s="8" t="str">
        <f t="shared" si="11"/>
        <v>_x000D_</v>
      </c>
      <c r="U330" s="5" t="str">
        <f>_xlfn.CONCAT(
HEADER!A330,DETALLES!A330,HEADER!J330,HEADER!T330,
HEADER!B330,HEADER!S330,DETALLES!B330,HEADER!S330,HEADER!K330,HEADER!T330,
HEADER!C330,HEADER!S330,DETALLES!C330,HEADER!S330,HEADER!K330,HEADER!T330,
HEADER!D330,DETALLES!D330,HEADER!J330,HEADER!T330,
HEADER!E330,HEADER!S330,DETALLES!E330,HEADER!S330,HEADER!K330,HEADER!T330,
HEADER!F330,DETALLES!F330,HEADER!O330,HEADER!T330,
HEADER!G330,DETALLES!G330,HEADER!P330,HEADER!T330,
HEADER!H330,DETALLES!H330,HEADER!Q330,HEADER!T330,
HEADER!I330,S330,DETALLES!J330,"1",DETALLES!M330,HEADER!S330,HEADER!R330)</f>
        <v>id: ,_x000D_titulo: "",_x000D_ubicacion: "",_x000D_precio: ,_x000D_tipo: "",_x000D_habitaciones: ,_x000D_banos: ,_x000D_area: ,_x000D_imagen: "1",</v>
      </c>
    </row>
    <row r="331" spans="1:21" customFormat="1" x14ac:dyDescent="0.25">
      <c r="A331" s="2" t="s">
        <v>48</v>
      </c>
      <c r="B331" s="3" t="s">
        <v>54</v>
      </c>
      <c r="C331" s="3" t="s">
        <v>55</v>
      </c>
      <c r="D331" s="2" t="s">
        <v>49</v>
      </c>
      <c r="E331" s="3" t="s">
        <v>56</v>
      </c>
      <c r="F331" s="2" t="s">
        <v>50</v>
      </c>
      <c r="G331" s="2" t="s">
        <v>51</v>
      </c>
      <c r="H331" s="2" t="s">
        <v>52</v>
      </c>
      <c r="I331" s="3" t="s">
        <v>57</v>
      </c>
      <c r="J331" s="2" t="s">
        <v>46</v>
      </c>
      <c r="K331" s="3" t="s">
        <v>46</v>
      </c>
      <c r="L331" s="3" t="s">
        <v>46</v>
      </c>
      <c r="M331" s="2" t="s">
        <v>46</v>
      </c>
      <c r="N331" s="3" t="s">
        <v>46</v>
      </c>
      <c r="O331" s="2" t="s">
        <v>46</v>
      </c>
      <c r="P331" s="2" t="s">
        <v>46</v>
      </c>
      <c r="Q331" s="2" t="s">
        <v>46</v>
      </c>
      <c r="R331" s="3" t="s">
        <v>46</v>
      </c>
      <c r="S331" s="8" t="str">
        <f t="shared" si="10"/>
        <v>"</v>
      </c>
      <c r="T331" s="8" t="str">
        <f t="shared" si="11"/>
        <v>_x000D_</v>
      </c>
      <c r="U331" s="5" t="str">
        <f>_xlfn.CONCAT(
HEADER!A331,DETALLES!A331,HEADER!J331,HEADER!T331,
HEADER!B331,HEADER!S331,DETALLES!B331,HEADER!S331,HEADER!K331,HEADER!T331,
HEADER!C331,HEADER!S331,DETALLES!C331,HEADER!S331,HEADER!K331,HEADER!T331,
HEADER!D331,DETALLES!D331,HEADER!J331,HEADER!T331,
HEADER!E331,HEADER!S331,DETALLES!E331,HEADER!S331,HEADER!K331,HEADER!T331,
HEADER!F331,DETALLES!F331,HEADER!O331,HEADER!T331,
HEADER!G331,DETALLES!G331,HEADER!P331,HEADER!T331,
HEADER!H331,DETALLES!H331,HEADER!Q331,HEADER!T331,
HEADER!I331,S331,DETALLES!J331,"1",DETALLES!M331,HEADER!S331,HEADER!R331)</f>
        <v>id: ,_x000D_titulo: "",_x000D_ubicacion: "",_x000D_precio: ,_x000D_tipo: "",_x000D_habitaciones: ,_x000D_banos: ,_x000D_area: ,_x000D_imagen: "1",</v>
      </c>
    </row>
    <row r="332" spans="1:21" customFormat="1" x14ac:dyDescent="0.25">
      <c r="A332" s="2" t="s">
        <v>48</v>
      </c>
      <c r="B332" s="3" t="s">
        <v>54</v>
      </c>
      <c r="C332" s="3" t="s">
        <v>55</v>
      </c>
      <c r="D332" s="2" t="s">
        <v>49</v>
      </c>
      <c r="E332" s="3" t="s">
        <v>56</v>
      </c>
      <c r="F332" s="2" t="s">
        <v>50</v>
      </c>
      <c r="G332" s="2" t="s">
        <v>51</v>
      </c>
      <c r="H332" s="2" t="s">
        <v>52</v>
      </c>
      <c r="I332" s="3" t="s">
        <v>57</v>
      </c>
      <c r="J332" s="2" t="s">
        <v>46</v>
      </c>
      <c r="K332" s="3" t="s">
        <v>46</v>
      </c>
      <c r="L332" s="3" t="s">
        <v>46</v>
      </c>
      <c r="M332" s="2" t="s">
        <v>46</v>
      </c>
      <c r="N332" s="3" t="s">
        <v>46</v>
      </c>
      <c r="O332" s="2" t="s">
        <v>46</v>
      </c>
      <c r="P332" s="2" t="s">
        <v>46</v>
      </c>
      <c r="Q332" s="2" t="s">
        <v>46</v>
      </c>
      <c r="R332" s="3" t="s">
        <v>46</v>
      </c>
      <c r="S332" s="8" t="str">
        <f t="shared" si="10"/>
        <v>"</v>
      </c>
      <c r="T332" s="8" t="str">
        <f t="shared" si="11"/>
        <v>_x000D_</v>
      </c>
      <c r="U332" s="5" t="str">
        <f>_xlfn.CONCAT(
HEADER!A332,DETALLES!A332,HEADER!J332,HEADER!T332,
HEADER!B332,HEADER!S332,DETALLES!B332,HEADER!S332,HEADER!K332,HEADER!T332,
HEADER!C332,HEADER!S332,DETALLES!C332,HEADER!S332,HEADER!K332,HEADER!T332,
HEADER!D332,DETALLES!D332,HEADER!J332,HEADER!T332,
HEADER!E332,HEADER!S332,DETALLES!E332,HEADER!S332,HEADER!K332,HEADER!T332,
HEADER!F332,DETALLES!F332,HEADER!O332,HEADER!T332,
HEADER!G332,DETALLES!G332,HEADER!P332,HEADER!T332,
HEADER!H332,DETALLES!H332,HEADER!Q332,HEADER!T332,
HEADER!I332,S332,DETALLES!J332,"1",DETALLES!M332,HEADER!S332,HEADER!R332)</f>
        <v>id: ,_x000D_titulo: "",_x000D_ubicacion: "",_x000D_precio: ,_x000D_tipo: "",_x000D_habitaciones: ,_x000D_banos: ,_x000D_area: ,_x000D_imagen: "1",</v>
      </c>
    </row>
    <row r="333" spans="1:21" customFormat="1" x14ac:dyDescent="0.25">
      <c r="A333" s="2" t="s">
        <v>48</v>
      </c>
      <c r="B333" s="3" t="s">
        <v>54</v>
      </c>
      <c r="C333" s="3" t="s">
        <v>55</v>
      </c>
      <c r="D333" s="2" t="s">
        <v>49</v>
      </c>
      <c r="E333" s="3" t="s">
        <v>56</v>
      </c>
      <c r="F333" s="2" t="s">
        <v>50</v>
      </c>
      <c r="G333" s="2" t="s">
        <v>51</v>
      </c>
      <c r="H333" s="2" t="s">
        <v>52</v>
      </c>
      <c r="I333" s="3" t="s">
        <v>57</v>
      </c>
      <c r="J333" s="2" t="s">
        <v>46</v>
      </c>
      <c r="K333" s="3" t="s">
        <v>46</v>
      </c>
      <c r="L333" s="3" t="s">
        <v>46</v>
      </c>
      <c r="M333" s="2" t="s">
        <v>46</v>
      </c>
      <c r="N333" s="3" t="s">
        <v>46</v>
      </c>
      <c r="O333" s="2" t="s">
        <v>46</v>
      </c>
      <c r="P333" s="2" t="s">
        <v>46</v>
      </c>
      <c r="Q333" s="2" t="s">
        <v>46</v>
      </c>
      <c r="R333" s="3" t="s">
        <v>46</v>
      </c>
      <c r="S333" s="8" t="str">
        <f t="shared" si="10"/>
        <v>"</v>
      </c>
      <c r="T333" s="8" t="str">
        <f t="shared" si="11"/>
        <v>_x000D_</v>
      </c>
      <c r="U333" s="5" t="str">
        <f>_xlfn.CONCAT(
HEADER!A333,DETALLES!A333,HEADER!J333,HEADER!T333,
HEADER!B333,HEADER!S333,DETALLES!B333,HEADER!S333,HEADER!K333,HEADER!T333,
HEADER!C333,HEADER!S333,DETALLES!C333,HEADER!S333,HEADER!K333,HEADER!T333,
HEADER!D333,DETALLES!D333,HEADER!J333,HEADER!T333,
HEADER!E333,HEADER!S333,DETALLES!E333,HEADER!S333,HEADER!K333,HEADER!T333,
HEADER!F333,DETALLES!F333,HEADER!O333,HEADER!T333,
HEADER!G333,DETALLES!G333,HEADER!P333,HEADER!T333,
HEADER!H333,DETALLES!H333,HEADER!Q333,HEADER!T333,
HEADER!I333,S333,DETALLES!J333,"1",DETALLES!M333,HEADER!S333,HEADER!R333)</f>
        <v>id: ,_x000D_titulo: "",_x000D_ubicacion: "",_x000D_precio: ,_x000D_tipo: "",_x000D_habitaciones: ,_x000D_banos: ,_x000D_area: ,_x000D_imagen: "1",</v>
      </c>
    </row>
    <row r="334" spans="1:21" customFormat="1" x14ac:dyDescent="0.25">
      <c r="A334" s="2" t="s">
        <v>48</v>
      </c>
      <c r="B334" s="3" t="s">
        <v>54</v>
      </c>
      <c r="C334" s="3" t="s">
        <v>55</v>
      </c>
      <c r="D334" s="2" t="s">
        <v>49</v>
      </c>
      <c r="E334" s="3" t="s">
        <v>56</v>
      </c>
      <c r="F334" s="2" t="s">
        <v>50</v>
      </c>
      <c r="G334" s="2" t="s">
        <v>51</v>
      </c>
      <c r="H334" s="2" t="s">
        <v>52</v>
      </c>
      <c r="I334" s="3" t="s">
        <v>57</v>
      </c>
      <c r="J334" s="2" t="s">
        <v>46</v>
      </c>
      <c r="K334" s="3" t="s">
        <v>46</v>
      </c>
      <c r="L334" s="3" t="s">
        <v>46</v>
      </c>
      <c r="M334" s="2" t="s">
        <v>46</v>
      </c>
      <c r="N334" s="3" t="s">
        <v>46</v>
      </c>
      <c r="O334" s="2" t="s">
        <v>46</v>
      </c>
      <c r="P334" s="2" t="s">
        <v>46</v>
      </c>
      <c r="Q334" s="2" t="s">
        <v>46</v>
      </c>
      <c r="R334" s="3" t="s">
        <v>46</v>
      </c>
      <c r="S334" s="8" t="str">
        <f t="shared" si="10"/>
        <v>"</v>
      </c>
      <c r="T334" s="8" t="str">
        <f t="shared" si="11"/>
        <v>_x000D_</v>
      </c>
      <c r="U334" s="5" t="str">
        <f>_xlfn.CONCAT(
HEADER!A334,DETALLES!A334,HEADER!J334,HEADER!T334,
HEADER!B334,HEADER!S334,DETALLES!B334,HEADER!S334,HEADER!K334,HEADER!T334,
HEADER!C334,HEADER!S334,DETALLES!C334,HEADER!S334,HEADER!K334,HEADER!T334,
HEADER!D334,DETALLES!D334,HEADER!J334,HEADER!T334,
HEADER!E334,HEADER!S334,DETALLES!E334,HEADER!S334,HEADER!K334,HEADER!T334,
HEADER!F334,DETALLES!F334,HEADER!O334,HEADER!T334,
HEADER!G334,DETALLES!G334,HEADER!P334,HEADER!T334,
HEADER!H334,DETALLES!H334,HEADER!Q334,HEADER!T334,
HEADER!I334,S334,DETALLES!J334,"1",DETALLES!M334,HEADER!S334,HEADER!R334)</f>
        <v>id: ,_x000D_titulo: "",_x000D_ubicacion: "",_x000D_precio: ,_x000D_tipo: "",_x000D_habitaciones: ,_x000D_banos: ,_x000D_area: ,_x000D_imagen: "1",</v>
      </c>
    </row>
    <row r="335" spans="1:21" customFormat="1" x14ac:dyDescent="0.25">
      <c r="A335" s="2" t="s">
        <v>48</v>
      </c>
      <c r="B335" s="3" t="s">
        <v>54</v>
      </c>
      <c r="C335" s="3" t="s">
        <v>55</v>
      </c>
      <c r="D335" s="2" t="s">
        <v>49</v>
      </c>
      <c r="E335" s="3" t="s">
        <v>56</v>
      </c>
      <c r="F335" s="2" t="s">
        <v>50</v>
      </c>
      <c r="G335" s="2" t="s">
        <v>51</v>
      </c>
      <c r="H335" s="2" t="s">
        <v>52</v>
      </c>
      <c r="I335" s="3" t="s">
        <v>57</v>
      </c>
      <c r="J335" s="2" t="s">
        <v>46</v>
      </c>
      <c r="K335" s="3" t="s">
        <v>46</v>
      </c>
      <c r="L335" s="3" t="s">
        <v>46</v>
      </c>
      <c r="M335" s="2" t="s">
        <v>46</v>
      </c>
      <c r="N335" s="3" t="s">
        <v>46</v>
      </c>
      <c r="O335" s="2" t="s">
        <v>46</v>
      </c>
      <c r="P335" s="2" t="s">
        <v>46</v>
      </c>
      <c r="Q335" s="2" t="s">
        <v>46</v>
      </c>
      <c r="R335" s="3" t="s">
        <v>46</v>
      </c>
      <c r="S335" s="8" t="str">
        <f t="shared" si="10"/>
        <v>"</v>
      </c>
      <c r="T335" s="8" t="str">
        <f t="shared" si="11"/>
        <v>_x000D_</v>
      </c>
      <c r="U335" s="5" t="str">
        <f>_xlfn.CONCAT(
HEADER!A335,DETALLES!A335,HEADER!J335,HEADER!T335,
HEADER!B335,HEADER!S335,DETALLES!B335,HEADER!S335,HEADER!K335,HEADER!T335,
HEADER!C335,HEADER!S335,DETALLES!C335,HEADER!S335,HEADER!K335,HEADER!T335,
HEADER!D335,DETALLES!D335,HEADER!J335,HEADER!T335,
HEADER!E335,HEADER!S335,DETALLES!E335,HEADER!S335,HEADER!K335,HEADER!T335,
HEADER!F335,DETALLES!F335,HEADER!O335,HEADER!T335,
HEADER!G335,DETALLES!G335,HEADER!P335,HEADER!T335,
HEADER!H335,DETALLES!H335,HEADER!Q335,HEADER!T335,
HEADER!I335,S335,DETALLES!J335,"1",DETALLES!M335,HEADER!S335,HEADER!R335)</f>
        <v>id: ,_x000D_titulo: "",_x000D_ubicacion: "",_x000D_precio: ,_x000D_tipo: "",_x000D_habitaciones: ,_x000D_banos: ,_x000D_area: ,_x000D_imagen: "1",</v>
      </c>
    </row>
    <row r="336" spans="1:21" customFormat="1" x14ac:dyDescent="0.25">
      <c r="A336" s="2" t="s">
        <v>48</v>
      </c>
      <c r="B336" s="3" t="s">
        <v>54</v>
      </c>
      <c r="C336" s="3" t="s">
        <v>55</v>
      </c>
      <c r="D336" s="2" t="s">
        <v>49</v>
      </c>
      <c r="E336" s="3" t="s">
        <v>56</v>
      </c>
      <c r="F336" s="2" t="s">
        <v>50</v>
      </c>
      <c r="G336" s="2" t="s">
        <v>51</v>
      </c>
      <c r="H336" s="2" t="s">
        <v>52</v>
      </c>
      <c r="I336" s="3" t="s">
        <v>57</v>
      </c>
      <c r="J336" s="2" t="s">
        <v>46</v>
      </c>
      <c r="K336" s="3" t="s">
        <v>46</v>
      </c>
      <c r="L336" s="3" t="s">
        <v>46</v>
      </c>
      <c r="M336" s="2" t="s">
        <v>46</v>
      </c>
      <c r="N336" s="3" t="s">
        <v>46</v>
      </c>
      <c r="O336" s="2" t="s">
        <v>46</v>
      </c>
      <c r="P336" s="2" t="s">
        <v>46</v>
      </c>
      <c r="Q336" s="2" t="s">
        <v>46</v>
      </c>
      <c r="R336" s="3" t="s">
        <v>46</v>
      </c>
      <c r="S336" s="8" t="str">
        <f t="shared" si="10"/>
        <v>"</v>
      </c>
      <c r="T336" s="8" t="str">
        <f t="shared" si="11"/>
        <v>_x000D_</v>
      </c>
      <c r="U336" s="5" t="str">
        <f>_xlfn.CONCAT(
HEADER!A336,DETALLES!A336,HEADER!J336,HEADER!T336,
HEADER!B336,HEADER!S336,DETALLES!B336,HEADER!S336,HEADER!K336,HEADER!T336,
HEADER!C336,HEADER!S336,DETALLES!C336,HEADER!S336,HEADER!K336,HEADER!T336,
HEADER!D336,DETALLES!D336,HEADER!J336,HEADER!T336,
HEADER!E336,HEADER!S336,DETALLES!E336,HEADER!S336,HEADER!K336,HEADER!T336,
HEADER!F336,DETALLES!F336,HEADER!O336,HEADER!T336,
HEADER!G336,DETALLES!G336,HEADER!P336,HEADER!T336,
HEADER!H336,DETALLES!H336,HEADER!Q336,HEADER!T336,
HEADER!I336,S336,DETALLES!J336,"1",DETALLES!M336,HEADER!S336,HEADER!R336)</f>
        <v>id: ,_x000D_titulo: "",_x000D_ubicacion: "",_x000D_precio: ,_x000D_tipo: "",_x000D_habitaciones: ,_x000D_banos: ,_x000D_area: ,_x000D_imagen: "1",</v>
      </c>
    </row>
    <row r="337" spans="1:21" customFormat="1" x14ac:dyDescent="0.25">
      <c r="A337" s="2" t="s">
        <v>48</v>
      </c>
      <c r="B337" s="3" t="s">
        <v>54</v>
      </c>
      <c r="C337" s="3" t="s">
        <v>55</v>
      </c>
      <c r="D337" s="2" t="s">
        <v>49</v>
      </c>
      <c r="E337" s="3" t="s">
        <v>56</v>
      </c>
      <c r="F337" s="2" t="s">
        <v>50</v>
      </c>
      <c r="G337" s="2" t="s">
        <v>51</v>
      </c>
      <c r="H337" s="2" t="s">
        <v>52</v>
      </c>
      <c r="I337" s="3" t="s">
        <v>57</v>
      </c>
      <c r="J337" s="2" t="s">
        <v>46</v>
      </c>
      <c r="K337" s="3" t="s">
        <v>46</v>
      </c>
      <c r="L337" s="3" t="s">
        <v>46</v>
      </c>
      <c r="M337" s="2" t="s">
        <v>46</v>
      </c>
      <c r="N337" s="3" t="s">
        <v>46</v>
      </c>
      <c r="O337" s="2" t="s">
        <v>46</v>
      </c>
      <c r="P337" s="2" t="s">
        <v>46</v>
      </c>
      <c r="Q337" s="2" t="s">
        <v>46</v>
      </c>
      <c r="R337" s="3" t="s">
        <v>46</v>
      </c>
      <c r="S337" s="8" t="str">
        <f t="shared" si="10"/>
        <v>"</v>
      </c>
      <c r="T337" s="8" t="str">
        <f t="shared" si="11"/>
        <v>_x000D_</v>
      </c>
      <c r="U337" s="5" t="str">
        <f>_xlfn.CONCAT(
HEADER!A337,DETALLES!A337,HEADER!J337,HEADER!T337,
HEADER!B337,HEADER!S337,DETALLES!B337,HEADER!S337,HEADER!K337,HEADER!T337,
HEADER!C337,HEADER!S337,DETALLES!C337,HEADER!S337,HEADER!K337,HEADER!T337,
HEADER!D337,DETALLES!D337,HEADER!J337,HEADER!T337,
HEADER!E337,HEADER!S337,DETALLES!E337,HEADER!S337,HEADER!K337,HEADER!T337,
HEADER!F337,DETALLES!F337,HEADER!O337,HEADER!T337,
HEADER!G337,DETALLES!G337,HEADER!P337,HEADER!T337,
HEADER!H337,DETALLES!H337,HEADER!Q337,HEADER!T337,
HEADER!I337,S337,DETALLES!J337,"1",DETALLES!M337,HEADER!S337,HEADER!R337)</f>
        <v>id: ,_x000D_titulo: "",_x000D_ubicacion: "",_x000D_precio: ,_x000D_tipo: "",_x000D_habitaciones: ,_x000D_banos: ,_x000D_area: ,_x000D_imagen: "1",</v>
      </c>
    </row>
    <row r="338" spans="1:21" customFormat="1" x14ac:dyDescent="0.25">
      <c r="A338" s="2" t="s">
        <v>48</v>
      </c>
      <c r="B338" s="3" t="s">
        <v>54</v>
      </c>
      <c r="C338" s="3" t="s">
        <v>55</v>
      </c>
      <c r="D338" s="2" t="s">
        <v>49</v>
      </c>
      <c r="E338" s="3" t="s">
        <v>56</v>
      </c>
      <c r="F338" s="2" t="s">
        <v>50</v>
      </c>
      <c r="G338" s="2" t="s">
        <v>51</v>
      </c>
      <c r="H338" s="2" t="s">
        <v>52</v>
      </c>
      <c r="I338" s="3" t="s">
        <v>57</v>
      </c>
      <c r="J338" s="2" t="s">
        <v>46</v>
      </c>
      <c r="K338" s="3" t="s">
        <v>46</v>
      </c>
      <c r="L338" s="3" t="s">
        <v>46</v>
      </c>
      <c r="M338" s="2" t="s">
        <v>46</v>
      </c>
      <c r="N338" s="3" t="s">
        <v>46</v>
      </c>
      <c r="O338" s="2" t="s">
        <v>46</v>
      </c>
      <c r="P338" s="2" t="s">
        <v>46</v>
      </c>
      <c r="Q338" s="2" t="s">
        <v>46</v>
      </c>
      <c r="R338" s="3" t="s">
        <v>46</v>
      </c>
      <c r="S338" s="8" t="str">
        <f t="shared" si="10"/>
        <v>"</v>
      </c>
      <c r="T338" s="8" t="str">
        <f t="shared" si="11"/>
        <v>_x000D_</v>
      </c>
      <c r="U338" s="5" t="str">
        <f>_xlfn.CONCAT(
HEADER!A338,DETALLES!A338,HEADER!J338,HEADER!T338,
HEADER!B338,HEADER!S338,DETALLES!B338,HEADER!S338,HEADER!K338,HEADER!T338,
HEADER!C338,HEADER!S338,DETALLES!C338,HEADER!S338,HEADER!K338,HEADER!T338,
HEADER!D338,DETALLES!D338,HEADER!J338,HEADER!T338,
HEADER!E338,HEADER!S338,DETALLES!E338,HEADER!S338,HEADER!K338,HEADER!T338,
HEADER!F338,DETALLES!F338,HEADER!O338,HEADER!T338,
HEADER!G338,DETALLES!G338,HEADER!P338,HEADER!T338,
HEADER!H338,DETALLES!H338,HEADER!Q338,HEADER!T338,
HEADER!I338,S338,DETALLES!J338,"1",DETALLES!M338,HEADER!S338,HEADER!R338)</f>
        <v>id: ,_x000D_titulo: "",_x000D_ubicacion: "",_x000D_precio: ,_x000D_tipo: "",_x000D_habitaciones: ,_x000D_banos: ,_x000D_area: ,_x000D_imagen: "1",</v>
      </c>
    </row>
    <row r="339" spans="1:21" customFormat="1" x14ac:dyDescent="0.25">
      <c r="A339" s="2" t="s">
        <v>48</v>
      </c>
      <c r="B339" s="3" t="s">
        <v>54</v>
      </c>
      <c r="C339" s="3" t="s">
        <v>55</v>
      </c>
      <c r="D339" s="2" t="s">
        <v>49</v>
      </c>
      <c r="E339" s="3" t="s">
        <v>56</v>
      </c>
      <c r="F339" s="2" t="s">
        <v>50</v>
      </c>
      <c r="G339" s="2" t="s">
        <v>51</v>
      </c>
      <c r="H339" s="2" t="s">
        <v>52</v>
      </c>
      <c r="I339" s="3" t="s">
        <v>57</v>
      </c>
      <c r="J339" s="2" t="s">
        <v>46</v>
      </c>
      <c r="K339" s="3" t="s">
        <v>46</v>
      </c>
      <c r="L339" s="3" t="s">
        <v>46</v>
      </c>
      <c r="M339" s="2" t="s">
        <v>46</v>
      </c>
      <c r="N339" s="3" t="s">
        <v>46</v>
      </c>
      <c r="O339" s="2" t="s">
        <v>46</v>
      </c>
      <c r="P339" s="2" t="s">
        <v>46</v>
      </c>
      <c r="Q339" s="2" t="s">
        <v>46</v>
      </c>
      <c r="R339" s="3" t="s">
        <v>46</v>
      </c>
      <c r="S339" s="8" t="str">
        <f t="shared" si="10"/>
        <v>"</v>
      </c>
      <c r="T339" s="8" t="str">
        <f t="shared" si="11"/>
        <v>_x000D_</v>
      </c>
      <c r="U339" s="5" t="str">
        <f>_xlfn.CONCAT(
HEADER!A339,DETALLES!A339,HEADER!J339,HEADER!T339,
HEADER!B339,HEADER!S339,DETALLES!B339,HEADER!S339,HEADER!K339,HEADER!T339,
HEADER!C339,HEADER!S339,DETALLES!C339,HEADER!S339,HEADER!K339,HEADER!T339,
HEADER!D339,DETALLES!D339,HEADER!J339,HEADER!T339,
HEADER!E339,HEADER!S339,DETALLES!E339,HEADER!S339,HEADER!K339,HEADER!T339,
HEADER!F339,DETALLES!F339,HEADER!O339,HEADER!T339,
HEADER!G339,DETALLES!G339,HEADER!P339,HEADER!T339,
HEADER!H339,DETALLES!H339,HEADER!Q339,HEADER!T339,
HEADER!I339,S339,DETALLES!J339,"1",DETALLES!M339,HEADER!S339,HEADER!R339)</f>
        <v>id: ,_x000D_titulo: "",_x000D_ubicacion: "",_x000D_precio: ,_x000D_tipo: "",_x000D_habitaciones: ,_x000D_banos: ,_x000D_area: ,_x000D_imagen: "1",</v>
      </c>
    </row>
    <row r="340" spans="1:21" customFormat="1" x14ac:dyDescent="0.25">
      <c r="A340" s="2" t="s">
        <v>48</v>
      </c>
      <c r="B340" s="3" t="s">
        <v>54</v>
      </c>
      <c r="C340" s="3" t="s">
        <v>55</v>
      </c>
      <c r="D340" s="2" t="s">
        <v>49</v>
      </c>
      <c r="E340" s="3" t="s">
        <v>56</v>
      </c>
      <c r="F340" s="2" t="s">
        <v>50</v>
      </c>
      <c r="G340" s="2" t="s">
        <v>51</v>
      </c>
      <c r="H340" s="2" t="s">
        <v>52</v>
      </c>
      <c r="I340" s="3" t="s">
        <v>57</v>
      </c>
      <c r="J340" s="2" t="s">
        <v>46</v>
      </c>
      <c r="K340" s="3" t="s">
        <v>46</v>
      </c>
      <c r="L340" s="3" t="s">
        <v>46</v>
      </c>
      <c r="M340" s="2" t="s">
        <v>46</v>
      </c>
      <c r="N340" s="3" t="s">
        <v>46</v>
      </c>
      <c r="O340" s="2" t="s">
        <v>46</v>
      </c>
      <c r="P340" s="2" t="s">
        <v>46</v>
      </c>
      <c r="Q340" s="2" t="s">
        <v>46</v>
      </c>
      <c r="R340" s="3" t="s">
        <v>46</v>
      </c>
      <c r="S340" s="8" t="str">
        <f t="shared" si="10"/>
        <v>"</v>
      </c>
      <c r="T340" s="8" t="str">
        <f t="shared" si="11"/>
        <v>_x000D_</v>
      </c>
      <c r="U340" s="5" t="str">
        <f>_xlfn.CONCAT(
HEADER!A340,DETALLES!A340,HEADER!J340,HEADER!T340,
HEADER!B340,HEADER!S340,DETALLES!B340,HEADER!S340,HEADER!K340,HEADER!T340,
HEADER!C340,HEADER!S340,DETALLES!C340,HEADER!S340,HEADER!K340,HEADER!T340,
HEADER!D340,DETALLES!D340,HEADER!J340,HEADER!T340,
HEADER!E340,HEADER!S340,DETALLES!E340,HEADER!S340,HEADER!K340,HEADER!T340,
HEADER!F340,DETALLES!F340,HEADER!O340,HEADER!T340,
HEADER!G340,DETALLES!G340,HEADER!P340,HEADER!T340,
HEADER!H340,DETALLES!H340,HEADER!Q340,HEADER!T340,
HEADER!I340,S340,DETALLES!J340,"1",DETALLES!M340,HEADER!S340,HEADER!R340)</f>
        <v>id: ,_x000D_titulo: "",_x000D_ubicacion: "",_x000D_precio: ,_x000D_tipo: "",_x000D_habitaciones: ,_x000D_banos: ,_x000D_area: ,_x000D_imagen: "1",</v>
      </c>
    </row>
    <row r="341" spans="1:21" customFormat="1" x14ac:dyDescent="0.25">
      <c r="A341" s="2" t="s">
        <v>48</v>
      </c>
      <c r="B341" s="3" t="s">
        <v>54</v>
      </c>
      <c r="C341" s="3" t="s">
        <v>55</v>
      </c>
      <c r="D341" s="2" t="s">
        <v>49</v>
      </c>
      <c r="E341" s="3" t="s">
        <v>56</v>
      </c>
      <c r="F341" s="2" t="s">
        <v>50</v>
      </c>
      <c r="G341" s="2" t="s">
        <v>51</v>
      </c>
      <c r="H341" s="2" t="s">
        <v>52</v>
      </c>
      <c r="I341" s="3" t="s">
        <v>57</v>
      </c>
      <c r="J341" s="2" t="s">
        <v>46</v>
      </c>
      <c r="K341" s="3" t="s">
        <v>46</v>
      </c>
      <c r="L341" s="3" t="s">
        <v>46</v>
      </c>
      <c r="M341" s="2" t="s">
        <v>46</v>
      </c>
      <c r="N341" s="3" t="s">
        <v>46</v>
      </c>
      <c r="O341" s="2" t="s">
        <v>46</v>
      </c>
      <c r="P341" s="2" t="s">
        <v>46</v>
      </c>
      <c r="Q341" s="2" t="s">
        <v>46</v>
      </c>
      <c r="R341" s="3" t="s">
        <v>46</v>
      </c>
      <c r="S341" s="8" t="str">
        <f t="shared" si="10"/>
        <v>"</v>
      </c>
      <c r="T341" s="8" t="str">
        <f t="shared" si="11"/>
        <v>_x000D_</v>
      </c>
      <c r="U341" s="5" t="str">
        <f>_xlfn.CONCAT(
HEADER!A341,DETALLES!A341,HEADER!J341,HEADER!T341,
HEADER!B341,HEADER!S341,DETALLES!B341,HEADER!S341,HEADER!K341,HEADER!T341,
HEADER!C341,HEADER!S341,DETALLES!C341,HEADER!S341,HEADER!K341,HEADER!T341,
HEADER!D341,DETALLES!D341,HEADER!J341,HEADER!T341,
HEADER!E341,HEADER!S341,DETALLES!E341,HEADER!S341,HEADER!K341,HEADER!T341,
HEADER!F341,DETALLES!F341,HEADER!O341,HEADER!T341,
HEADER!G341,DETALLES!G341,HEADER!P341,HEADER!T341,
HEADER!H341,DETALLES!H341,HEADER!Q341,HEADER!T341,
HEADER!I341,S341,DETALLES!J341,"1",DETALLES!M341,HEADER!S341,HEADER!R341)</f>
        <v>id: ,_x000D_titulo: "",_x000D_ubicacion: "",_x000D_precio: ,_x000D_tipo: "",_x000D_habitaciones: ,_x000D_banos: ,_x000D_area: ,_x000D_imagen: "1",</v>
      </c>
    </row>
    <row r="342" spans="1:21" customFormat="1" x14ac:dyDescent="0.25">
      <c r="A342" s="2" t="s">
        <v>48</v>
      </c>
      <c r="B342" s="3" t="s">
        <v>54</v>
      </c>
      <c r="C342" s="3" t="s">
        <v>55</v>
      </c>
      <c r="D342" s="2" t="s">
        <v>49</v>
      </c>
      <c r="E342" s="3" t="s">
        <v>56</v>
      </c>
      <c r="F342" s="2" t="s">
        <v>50</v>
      </c>
      <c r="G342" s="2" t="s">
        <v>51</v>
      </c>
      <c r="H342" s="2" t="s">
        <v>52</v>
      </c>
      <c r="I342" s="3" t="s">
        <v>57</v>
      </c>
      <c r="J342" s="2" t="s">
        <v>46</v>
      </c>
      <c r="K342" s="3" t="s">
        <v>46</v>
      </c>
      <c r="L342" s="3" t="s">
        <v>46</v>
      </c>
      <c r="M342" s="2" t="s">
        <v>46</v>
      </c>
      <c r="N342" s="3" t="s">
        <v>46</v>
      </c>
      <c r="O342" s="2" t="s">
        <v>46</v>
      </c>
      <c r="P342" s="2" t="s">
        <v>46</v>
      </c>
      <c r="Q342" s="2" t="s">
        <v>46</v>
      </c>
      <c r="R342" s="3" t="s">
        <v>46</v>
      </c>
      <c r="S342" s="8" t="str">
        <f t="shared" si="10"/>
        <v>"</v>
      </c>
      <c r="T342" s="8" t="str">
        <f t="shared" si="11"/>
        <v>_x000D_</v>
      </c>
      <c r="U342" s="5" t="str">
        <f>_xlfn.CONCAT(
HEADER!A342,DETALLES!A342,HEADER!J342,HEADER!T342,
HEADER!B342,HEADER!S342,DETALLES!B342,HEADER!S342,HEADER!K342,HEADER!T342,
HEADER!C342,HEADER!S342,DETALLES!C342,HEADER!S342,HEADER!K342,HEADER!T342,
HEADER!D342,DETALLES!D342,HEADER!J342,HEADER!T342,
HEADER!E342,HEADER!S342,DETALLES!E342,HEADER!S342,HEADER!K342,HEADER!T342,
HEADER!F342,DETALLES!F342,HEADER!O342,HEADER!T342,
HEADER!G342,DETALLES!G342,HEADER!P342,HEADER!T342,
HEADER!H342,DETALLES!H342,HEADER!Q342,HEADER!T342,
HEADER!I342,S342,DETALLES!J342,"1",DETALLES!M342,HEADER!S342,HEADER!R342)</f>
        <v>id: ,_x000D_titulo: "",_x000D_ubicacion: "",_x000D_precio: ,_x000D_tipo: "",_x000D_habitaciones: ,_x000D_banos: ,_x000D_area: ,_x000D_imagen: "1",</v>
      </c>
    </row>
    <row r="343" spans="1:21" customFormat="1" x14ac:dyDescent="0.25">
      <c r="A343" s="2" t="s">
        <v>48</v>
      </c>
      <c r="B343" s="3" t="s">
        <v>54</v>
      </c>
      <c r="C343" s="3" t="s">
        <v>55</v>
      </c>
      <c r="D343" s="2" t="s">
        <v>49</v>
      </c>
      <c r="E343" s="3" t="s">
        <v>56</v>
      </c>
      <c r="F343" s="2" t="s">
        <v>50</v>
      </c>
      <c r="G343" s="2" t="s">
        <v>51</v>
      </c>
      <c r="H343" s="2" t="s">
        <v>52</v>
      </c>
      <c r="I343" s="3" t="s">
        <v>57</v>
      </c>
      <c r="J343" s="2" t="s">
        <v>46</v>
      </c>
      <c r="K343" s="3" t="s">
        <v>46</v>
      </c>
      <c r="L343" s="3" t="s">
        <v>46</v>
      </c>
      <c r="M343" s="2" t="s">
        <v>46</v>
      </c>
      <c r="N343" s="3" t="s">
        <v>46</v>
      </c>
      <c r="O343" s="2" t="s">
        <v>46</v>
      </c>
      <c r="P343" s="2" t="s">
        <v>46</v>
      </c>
      <c r="Q343" s="2" t="s">
        <v>46</v>
      </c>
      <c r="R343" s="3" t="s">
        <v>46</v>
      </c>
      <c r="S343" s="8" t="str">
        <f t="shared" si="10"/>
        <v>"</v>
      </c>
      <c r="T343" s="8" t="str">
        <f t="shared" si="11"/>
        <v>_x000D_</v>
      </c>
      <c r="U343" s="5" t="str">
        <f>_xlfn.CONCAT(
HEADER!A343,DETALLES!A343,HEADER!J343,HEADER!T343,
HEADER!B343,HEADER!S343,DETALLES!B343,HEADER!S343,HEADER!K343,HEADER!T343,
HEADER!C343,HEADER!S343,DETALLES!C343,HEADER!S343,HEADER!K343,HEADER!T343,
HEADER!D343,DETALLES!D343,HEADER!J343,HEADER!T343,
HEADER!E343,HEADER!S343,DETALLES!E343,HEADER!S343,HEADER!K343,HEADER!T343,
HEADER!F343,DETALLES!F343,HEADER!O343,HEADER!T343,
HEADER!G343,DETALLES!G343,HEADER!P343,HEADER!T343,
HEADER!H343,DETALLES!H343,HEADER!Q343,HEADER!T343,
HEADER!I343,S343,DETALLES!J343,"1",DETALLES!M343,HEADER!S343,HEADER!R343)</f>
        <v>id: ,_x000D_titulo: "",_x000D_ubicacion: "",_x000D_precio: ,_x000D_tipo: "",_x000D_habitaciones: ,_x000D_banos: ,_x000D_area: ,_x000D_imagen: "1",</v>
      </c>
    </row>
    <row r="344" spans="1:21" customFormat="1" x14ac:dyDescent="0.25">
      <c r="A344" s="2" t="s">
        <v>48</v>
      </c>
      <c r="B344" s="3" t="s">
        <v>54</v>
      </c>
      <c r="C344" s="3" t="s">
        <v>55</v>
      </c>
      <c r="D344" s="2" t="s">
        <v>49</v>
      </c>
      <c r="E344" s="3" t="s">
        <v>56</v>
      </c>
      <c r="F344" s="2" t="s">
        <v>50</v>
      </c>
      <c r="G344" s="2" t="s">
        <v>51</v>
      </c>
      <c r="H344" s="2" t="s">
        <v>52</v>
      </c>
      <c r="I344" s="3" t="s">
        <v>57</v>
      </c>
      <c r="J344" s="2" t="s">
        <v>46</v>
      </c>
      <c r="K344" s="3" t="s">
        <v>46</v>
      </c>
      <c r="L344" s="3" t="s">
        <v>46</v>
      </c>
      <c r="M344" s="2" t="s">
        <v>46</v>
      </c>
      <c r="N344" s="3" t="s">
        <v>46</v>
      </c>
      <c r="O344" s="2" t="s">
        <v>46</v>
      </c>
      <c r="P344" s="2" t="s">
        <v>46</v>
      </c>
      <c r="Q344" s="2" t="s">
        <v>46</v>
      </c>
      <c r="R344" s="3" t="s">
        <v>46</v>
      </c>
      <c r="S344" s="8" t="str">
        <f t="shared" si="10"/>
        <v>"</v>
      </c>
      <c r="T344" s="8" t="str">
        <f t="shared" si="11"/>
        <v>_x000D_</v>
      </c>
      <c r="U344" s="5" t="str">
        <f>_xlfn.CONCAT(
HEADER!A344,DETALLES!A344,HEADER!J344,HEADER!T344,
HEADER!B344,HEADER!S344,DETALLES!B344,HEADER!S344,HEADER!K344,HEADER!T344,
HEADER!C344,HEADER!S344,DETALLES!C344,HEADER!S344,HEADER!K344,HEADER!T344,
HEADER!D344,DETALLES!D344,HEADER!J344,HEADER!T344,
HEADER!E344,HEADER!S344,DETALLES!E344,HEADER!S344,HEADER!K344,HEADER!T344,
HEADER!F344,DETALLES!F344,HEADER!O344,HEADER!T344,
HEADER!G344,DETALLES!G344,HEADER!P344,HEADER!T344,
HEADER!H344,DETALLES!H344,HEADER!Q344,HEADER!T344,
HEADER!I344,S344,DETALLES!J344,"1",DETALLES!M344,HEADER!S344,HEADER!R344)</f>
        <v>id: ,_x000D_titulo: "",_x000D_ubicacion: "",_x000D_precio: ,_x000D_tipo: "",_x000D_habitaciones: ,_x000D_banos: ,_x000D_area: ,_x000D_imagen: "1",</v>
      </c>
    </row>
    <row r="345" spans="1:21" customFormat="1" x14ac:dyDescent="0.25">
      <c r="A345" s="2" t="s">
        <v>48</v>
      </c>
      <c r="B345" s="3" t="s">
        <v>54</v>
      </c>
      <c r="C345" s="3" t="s">
        <v>55</v>
      </c>
      <c r="D345" s="2" t="s">
        <v>49</v>
      </c>
      <c r="E345" s="3" t="s">
        <v>56</v>
      </c>
      <c r="F345" s="2" t="s">
        <v>50</v>
      </c>
      <c r="G345" s="2" t="s">
        <v>51</v>
      </c>
      <c r="H345" s="2" t="s">
        <v>52</v>
      </c>
      <c r="I345" s="3" t="s">
        <v>57</v>
      </c>
      <c r="J345" s="2" t="s">
        <v>46</v>
      </c>
      <c r="K345" s="3" t="s">
        <v>46</v>
      </c>
      <c r="L345" s="3" t="s">
        <v>46</v>
      </c>
      <c r="M345" s="2" t="s">
        <v>46</v>
      </c>
      <c r="N345" s="3" t="s">
        <v>46</v>
      </c>
      <c r="O345" s="2" t="s">
        <v>46</v>
      </c>
      <c r="P345" s="2" t="s">
        <v>46</v>
      </c>
      <c r="Q345" s="2" t="s">
        <v>46</v>
      </c>
      <c r="R345" s="3" t="s">
        <v>46</v>
      </c>
      <c r="S345" s="8" t="str">
        <f t="shared" si="10"/>
        <v>"</v>
      </c>
      <c r="T345" s="8" t="str">
        <f t="shared" si="11"/>
        <v>_x000D_</v>
      </c>
      <c r="U345" s="5" t="str">
        <f>_xlfn.CONCAT(
HEADER!A345,DETALLES!A345,HEADER!J345,HEADER!T345,
HEADER!B345,HEADER!S345,DETALLES!B345,HEADER!S345,HEADER!K345,HEADER!T345,
HEADER!C345,HEADER!S345,DETALLES!C345,HEADER!S345,HEADER!K345,HEADER!T345,
HEADER!D345,DETALLES!D345,HEADER!J345,HEADER!T345,
HEADER!E345,HEADER!S345,DETALLES!E345,HEADER!S345,HEADER!K345,HEADER!T345,
HEADER!F345,DETALLES!F345,HEADER!O345,HEADER!T345,
HEADER!G345,DETALLES!G345,HEADER!P345,HEADER!T345,
HEADER!H345,DETALLES!H345,HEADER!Q345,HEADER!T345,
HEADER!I345,S345,DETALLES!J345,"1",DETALLES!M345,HEADER!S345,HEADER!R345)</f>
        <v>id: ,_x000D_titulo: "",_x000D_ubicacion: "",_x000D_precio: ,_x000D_tipo: "",_x000D_habitaciones: ,_x000D_banos: ,_x000D_area: ,_x000D_imagen: "1",</v>
      </c>
    </row>
    <row r="346" spans="1:21" customFormat="1" x14ac:dyDescent="0.25">
      <c r="A346" s="2" t="s">
        <v>48</v>
      </c>
      <c r="B346" s="3" t="s">
        <v>54</v>
      </c>
      <c r="C346" s="3" t="s">
        <v>55</v>
      </c>
      <c r="D346" s="2" t="s">
        <v>49</v>
      </c>
      <c r="E346" s="3" t="s">
        <v>56</v>
      </c>
      <c r="F346" s="2" t="s">
        <v>50</v>
      </c>
      <c r="G346" s="2" t="s">
        <v>51</v>
      </c>
      <c r="H346" s="2" t="s">
        <v>52</v>
      </c>
      <c r="I346" s="3" t="s">
        <v>57</v>
      </c>
      <c r="J346" s="2" t="s">
        <v>46</v>
      </c>
      <c r="K346" s="3" t="s">
        <v>46</v>
      </c>
      <c r="L346" s="3" t="s">
        <v>46</v>
      </c>
      <c r="M346" s="2" t="s">
        <v>46</v>
      </c>
      <c r="N346" s="3" t="s">
        <v>46</v>
      </c>
      <c r="O346" s="2" t="s">
        <v>46</v>
      </c>
      <c r="P346" s="2" t="s">
        <v>46</v>
      </c>
      <c r="Q346" s="2" t="s">
        <v>46</v>
      </c>
      <c r="R346" s="3" t="s">
        <v>46</v>
      </c>
      <c r="S346" s="8" t="str">
        <f t="shared" si="10"/>
        <v>"</v>
      </c>
      <c r="T346" s="8" t="str">
        <f t="shared" si="11"/>
        <v>_x000D_</v>
      </c>
      <c r="U346" s="5" t="str">
        <f>_xlfn.CONCAT(
HEADER!A346,DETALLES!A346,HEADER!J346,HEADER!T346,
HEADER!B346,HEADER!S346,DETALLES!B346,HEADER!S346,HEADER!K346,HEADER!T346,
HEADER!C346,HEADER!S346,DETALLES!C346,HEADER!S346,HEADER!K346,HEADER!T346,
HEADER!D346,DETALLES!D346,HEADER!J346,HEADER!T346,
HEADER!E346,HEADER!S346,DETALLES!E346,HEADER!S346,HEADER!K346,HEADER!T346,
HEADER!F346,DETALLES!F346,HEADER!O346,HEADER!T346,
HEADER!G346,DETALLES!G346,HEADER!P346,HEADER!T346,
HEADER!H346,DETALLES!H346,HEADER!Q346,HEADER!T346,
HEADER!I346,S346,DETALLES!J346,"1",DETALLES!M346,HEADER!S346,HEADER!R346)</f>
        <v>id: ,_x000D_titulo: "",_x000D_ubicacion: "",_x000D_precio: ,_x000D_tipo: "",_x000D_habitaciones: ,_x000D_banos: ,_x000D_area: ,_x000D_imagen: "1",</v>
      </c>
    </row>
    <row r="347" spans="1:21" customFormat="1" x14ac:dyDescent="0.25">
      <c r="A347" s="2" t="s">
        <v>48</v>
      </c>
      <c r="B347" s="3" t="s">
        <v>54</v>
      </c>
      <c r="C347" s="3" t="s">
        <v>55</v>
      </c>
      <c r="D347" s="2" t="s">
        <v>49</v>
      </c>
      <c r="E347" s="3" t="s">
        <v>56</v>
      </c>
      <c r="F347" s="2" t="s">
        <v>50</v>
      </c>
      <c r="G347" s="2" t="s">
        <v>51</v>
      </c>
      <c r="H347" s="2" t="s">
        <v>52</v>
      </c>
      <c r="I347" s="3" t="s">
        <v>57</v>
      </c>
      <c r="J347" s="2" t="s">
        <v>46</v>
      </c>
      <c r="K347" s="3" t="s">
        <v>46</v>
      </c>
      <c r="L347" s="3" t="s">
        <v>46</v>
      </c>
      <c r="M347" s="2" t="s">
        <v>46</v>
      </c>
      <c r="N347" s="3" t="s">
        <v>46</v>
      </c>
      <c r="O347" s="2" t="s">
        <v>46</v>
      </c>
      <c r="P347" s="2" t="s">
        <v>46</v>
      </c>
      <c r="Q347" s="2" t="s">
        <v>46</v>
      </c>
      <c r="R347" s="3" t="s">
        <v>46</v>
      </c>
      <c r="S347" s="8" t="str">
        <f t="shared" si="10"/>
        <v>"</v>
      </c>
      <c r="T347" s="8" t="str">
        <f t="shared" si="11"/>
        <v>_x000D_</v>
      </c>
      <c r="U347" s="5" t="str">
        <f>_xlfn.CONCAT(
HEADER!A347,DETALLES!A347,HEADER!J347,HEADER!T347,
HEADER!B347,HEADER!S347,DETALLES!B347,HEADER!S347,HEADER!K347,HEADER!T347,
HEADER!C347,HEADER!S347,DETALLES!C347,HEADER!S347,HEADER!K347,HEADER!T347,
HEADER!D347,DETALLES!D347,HEADER!J347,HEADER!T347,
HEADER!E347,HEADER!S347,DETALLES!E347,HEADER!S347,HEADER!K347,HEADER!T347,
HEADER!F347,DETALLES!F347,HEADER!O347,HEADER!T347,
HEADER!G347,DETALLES!G347,HEADER!P347,HEADER!T347,
HEADER!H347,DETALLES!H347,HEADER!Q347,HEADER!T347,
HEADER!I347,S347,DETALLES!J347,"1",DETALLES!M347,HEADER!S347,HEADER!R347)</f>
        <v>id: ,_x000D_titulo: "",_x000D_ubicacion: "",_x000D_precio: ,_x000D_tipo: "",_x000D_habitaciones: ,_x000D_banos: ,_x000D_area: ,_x000D_imagen: "1",</v>
      </c>
    </row>
    <row r="348" spans="1:21" customFormat="1" x14ac:dyDescent="0.25">
      <c r="A348" s="2" t="s">
        <v>48</v>
      </c>
      <c r="B348" s="3" t="s">
        <v>54</v>
      </c>
      <c r="C348" s="3" t="s">
        <v>55</v>
      </c>
      <c r="D348" s="2" t="s">
        <v>49</v>
      </c>
      <c r="E348" s="3" t="s">
        <v>56</v>
      </c>
      <c r="F348" s="2" t="s">
        <v>50</v>
      </c>
      <c r="G348" s="2" t="s">
        <v>51</v>
      </c>
      <c r="H348" s="2" t="s">
        <v>52</v>
      </c>
      <c r="I348" s="3" t="s">
        <v>57</v>
      </c>
      <c r="J348" s="2" t="s">
        <v>46</v>
      </c>
      <c r="K348" s="3" t="s">
        <v>46</v>
      </c>
      <c r="L348" s="3" t="s">
        <v>46</v>
      </c>
      <c r="M348" s="2" t="s">
        <v>46</v>
      </c>
      <c r="N348" s="3" t="s">
        <v>46</v>
      </c>
      <c r="O348" s="2" t="s">
        <v>46</v>
      </c>
      <c r="P348" s="2" t="s">
        <v>46</v>
      </c>
      <c r="Q348" s="2" t="s">
        <v>46</v>
      </c>
      <c r="R348" s="3" t="s">
        <v>46</v>
      </c>
      <c r="S348" s="8" t="str">
        <f t="shared" si="10"/>
        <v>"</v>
      </c>
      <c r="T348" s="8" t="str">
        <f t="shared" si="11"/>
        <v>_x000D_</v>
      </c>
      <c r="U348" s="5" t="str">
        <f>_xlfn.CONCAT(
HEADER!A348,DETALLES!A348,HEADER!J348,HEADER!T348,
HEADER!B348,HEADER!S348,DETALLES!B348,HEADER!S348,HEADER!K348,HEADER!T348,
HEADER!C348,HEADER!S348,DETALLES!C348,HEADER!S348,HEADER!K348,HEADER!T348,
HEADER!D348,DETALLES!D348,HEADER!J348,HEADER!T348,
HEADER!E348,HEADER!S348,DETALLES!E348,HEADER!S348,HEADER!K348,HEADER!T348,
HEADER!F348,DETALLES!F348,HEADER!O348,HEADER!T348,
HEADER!G348,DETALLES!G348,HEADER!P348,HEADER!T348,
HEADER!H348,DETALLES!H348,HEADER!Q348,HEADER!T348,
HEADER!I348,S348,DETALLES!J348,"1",DETALLES!M348,HEADER!S348,HEADER!R348)</f>
        <v>id: ,_x000D_titulo: "",_x000D_ubicacion: "",_x000D_precio: ,_x000D_tipo: "",_x000D_habitaciones: ,_x000D_banos: ,_x000D_area: ,_x000D_imagen: "1",</v>
      </c>
    </row>
    <row r="349" spans="1:21" customFormat="1" x14ac:dyDescent="0.25">
      <c r="A349" s="2" t="s">
        <v>48</v>
      </c>
      <c r="B349" s="3" t="s">
        <v>54</v>
      </c>
      <c r="C349" s="3" t="s">
        <v>55</v>
      </c>
      <c r="D349" s="2" t="s">
        <v>49</v>
      </c>
      <c r="E349" s="3" t="s">
        <v>56</v>
      </c>
      <c r="F349" s="2" t="s">
        <v>50</v>
      </c>
      <c r="G349" s="2" t="s">
        <v>51</v>
      </c>
      <c r="H349" s="2" t="s">
        <v>52</v>
      </c>
      <c r="I349" s="3" t="s">
        <v>57</v>
      </c>
      <c r="J349" s="2" t="s">
        <v>46</v>
      </c>
      <c r="K349" s="3" t="s">
        <v>46</v>
      </c>
      <c r="L349" s="3" t="s">
        <v>46</v>
      </c>
      <c r="M349" s="2" t="s">
        <v>46</v>
      </c>
      <c r="N349" s="3" t="s">
        <v>46</v>
      </c>
      <c r="O349" s="2" t="s">
        <v>46</v>
      </c>
      <c r="P349" s="2" t="s">
        <v>46</v>
      </c>
      <c r="Q349" s="2" t="s">
        <v>46</v>
      </c>
      <c r="R349" s="3" t="s">
        <v>46</v>
      </c>
      <c r="S349" s="8" t="str">
        <f t="shared" si="10"/>
        <v>"</v>
      </c>
      <c r="T349" s="8" t="str">
        <f t="shared" si="11"/>
        <v>_x000D_</v>
      </c>
      <c r="U349" s="5" t="str">
        <f>_xlfn.CONCAT(
HEADER!A349,DETALLES!A349,HEADER!J349,HEADER!T349,
HEADER!B349,HEADER!S349,DETALLES!B349,HEADER!S349,HEADER!K349,HEADER!T349,
HEADER!C349,HEADER!S349,DETALLES!C349,HEADER!S349,HEADER!K349,HEADER!T349,
HEADER!D349,DETALLES!D349,HEADER!J349,HEADER!T349,
HEADER!E349,HEADER!S349,DETALLES!E349,HEADER!S349,HEADER!K349,HEADER!T349,
HEADER!F349,DETALLES!F349,HEADER!O349,HEADER!T349,
HEADER!G349,DETALLES!G349,HEADER!P349,HEADER!T349,
HEADER!H349,DETALLES!H349,HEADER!Q349,HEADER!T349,
HEADER!I349,S349,DETALLES!J349,"1",DETALLES!M349,HEADER!S349,HEADER!R349)</f>
        <v>id: ,_x000D_titulo: "",_x000D_ubicacion: "",_x000D_precio: ,_x000D_tipo: "",_x000D_habitaciones: ,_x000D_banos: ,_x000D_area: ,_x000D_imagen: "1",</v>
      </c>
    </row>
    <row r="350" spans="1:21" customFormat="1" x14ac:dyDescent="0.25">
      <c r="A350" s="2" t="s">
        <v>48</v>
      </c>
      <c r="B350" s="3" t="s">
        <v>54</v>
      </c>
      <c r="C350" s="3" t="s">
        <v>55</v>
      </c>
      <c r="D350" s="2" t="s">
        <v>49</v>
      </c>
      <c r="E350" s="3" t="s">
        <v>56</v>
      </c>
      <c r="F350" s="2" t="s">
        <v>50</v>
      </c>
      <c r="G350" s="2" t="s">
        <v>51</v>
      </c>
      <c r="H350" s="2" t="s">
        <v>52</v>
      </c>
      <c r="I350" s="3" t="s">
        <v>57</v>
      </c>
      <c r="J350" s="2" t="s">
        <v>46</v>
      </c>
      <c r="K350" s="3" t="s">
        <v>46</v>
      </c>
      <c r="L350" s="3" t="s">
        <v>46</v>
      </c>
      <c r="M350" s="2" t="s">
        <v>46</v>
      </c>
      <c r="N350" s="3" t="s">
        <v>46</v>
      </c>
      <c r="O350" s="2" t="s">
        <v>46</v>
      </c>
      <c r="P350" s="2" t="s">
        <v>46</v>
      </c>
      <c r="Q350" s="2" t="s">
        <v>46</v>
      </c>
      <c r="R350" s="3" t="s">
        <v>46</v>
      </c>
      <c r="S350" s="8" t="str">
        <f t="shared" si="10"/>
        <v>"</v>
      </c>
      <c r="T350" s="8" t="str">
        <f t="shared" si="11"/>
        <v>_x000D_</v>
      </c>
      <c r="U350" s="5" t="str">
        <f>_xlfn.CONCAT(
HEADER!A350,DETALLES!A350,HEADER!J350,HEADER!T350,
HEADER!B350,HEADER!S350,DETALLES!B350,HEADER!S350,HEADER!K350,HEADER!T350,
HEADER!C350,HEADER!S350,DETALLES!C350,HEADER!S350,HEADER!K350,HEADER!T350,
HEADER!D350,DETALLES!D350,HEADER!J350,HEADER!T350,
HEADER!E350,HEADER!S350,DETALLES!E350,HEADER!S350,HEADER!K350,HEADER!T350,
HEADER!F350,DETALLES!F350,HEADER!O350,HEADER!T350,
HEADER!G350,DETALLES!G350,HEADER!P350,HEADER!T350,
HEADER!H350,DETALLES!H350,HEADER!Q350,HEADER!T350,
HEADER!I350,S350,DETALLES!J350,"1",DETALLES!M350,HEADER!S350,HEADER!R350)</f>
        <v>id: ,_x000D_titulo: "",_x000D_ubicacion: "",_x000D_precio: ,_x000D_tipo: "",_x000D_habitaciones: ,_x000D_banos: ,_x000D_area: ,_x000D_imagen: "1",</v>
      </c>
    </row>
    <row r="351" spans="1:21" customFormat="1" x14ac:dyDescent="0.25">
      <c r="A351" s="2" t="s">
        <v>48</v>
      </c>
      <c r="B351" s="3" t="s">
        <v>54</v>
      </c>
      <c r="C351" s="3" t="s">
        <v>55</v>
      </c>
      <c r="D351" s="2" t="s">
        <v>49</v>
      </c>
      <c r="E351" s="3" t="s">
        <v>56</v>
      </c>
      <c r="F351" s="2" t="s">
        <v>50</v>
      </c>
      <c r="G351" s="2" t="s">
        <v>51</v>
      </c>
      <c r="H351" s="2" t="s">
        <v>52</v>
      </c>
      <c r="I351" s="3" t="s">
        <v>57</v>
      </c>
      <c r="J351" s="2" t="s">
        <v>46</v>
      </c>
      <c r="K351" s="3" t="s">
        <v>46</v>
      </c>
      <c r="L351" s="3" t="s">
        <v>46</v>
      </c>
      <c r="M351" s="2" t="s">
        <v>46</v>
      </c>
      <c r="N351" s="3" t="s">
        <v>46</v>
      </c>
      <c r="O351" s="2" t="s">
        <v>46</v>
      </c>
      <c r="P351" s="2" t="s">
        <v>46</v>
      </c>
      <c r="Q351" s="2" t="s">
        <v>46</v>
      </c>
      <c r="R351" s="3" t="s">
        <v>46</v>
      </c>
      <c r="S351" s="8" t="str">
        <f t="shared" si="10"/>
        <v>"</v>
      </c>
      <c r="T351" s="8" t="str">
        <f t="shared" si="11"/>
        <v>_x000D_</v>
      </c>
      <c r="U351" s="5" t="str">
        <f>_xlfn.CONCAT(
HEADER!A351,DETALLES!A351,HEADER!J351,HEADER!T351,
HEADER!B351,HEADER!S351,DETALLES!B351,HEADER!S351,HEADER!K351,HEADER!T351,
HEADER!C351,HEADER!S351,DETALLES!C351,HEADER!S351,HEADER!K351,HEADER!T351,
HEADER!D351,DETALLES!D351,HEADER!J351,HEADER!T351,
HEADER!E351,HEADER!S351,DETALLES!E351,HEADER!S351,HEADER!K351,HEADER!T351,
HEADER!F351,DETALLES!F351,HEADER!O351,HEADER!T351,
HEADER!G351,DETALLES!G351,HEADER!P351,HEADER!T351,
HEADER!H351,DETALLES!H351,HEADER!Q351,HEADER!T351,
HEADER!I351,S351,DETALLES!J351,"1",DETALLES!M351,HEADER!S351,HEADER!R351)</f>
        <v>id: ,_x000D_titulo: "",_x000D_ubicacion: "",_x000D_precio: ,_x000D_tipo: "",_x000D_habitaciones: ,_x000D_banos: ,_x000D_area: ,_x000D_imagen: "1",</v>
      </c>
    </row>
    <row r="352" spans="1:21" customFormat="1" x14ac:dyDescent="0.25">
      <c r="A352" s="2" t="s">
        <v>48</v>
      </c>
      <c r="B352" s="3" t="s">
        <v>54</v>
      </c>
      <c r="C352" s="3" t="s">
        <v>55</v>
      </c>
      <c r="D352" s="2" t="s">
        <v>49</v>
      </c>
      <c r="E352" s="3" t="s">
        <v>56</v>
      </c>
      <c r="F352" s="2" t="s">
        <v>50</v>
      </c>
      <c r="G352" s="2" t="s">
        <v>51</v>
      </c>
      <c r="H352" s="2" t="s">
        <v>52</v>
      </c>
      <c r="I352" s="3" t="s">
        <v>57</v>
      </c>
      <c r="J352" s="2" t="s">
        <v>46</v>
      </c>
      <c r="K352" s="3" t="s">
        <v>46</v>
      </c>
      <c r="L352" s="3" t="s">
        <v>46</v>
      </c>
      <c r="M352" s="2" t="s">
        <v>46</v>
      </c>
      <c r="N352" s="3" t="s">
        <v>46</v>
      </c>
      <c r="O352" s="2" t="s">
        <v>46</v>
      </c>
      <c r="P352" s="2" t="s">
        <v>46</v>
      </c>
      <c r="Q352" s="2" t="s">
        <v>46</v>
      </c>
      <c r="R352" s="3" t="s">
        <v>46</v>
      </c>
      <c r="S352" s="8" t="str">
        <f t="shared" si="10"/>
        <v>"</v>
      </c>
      <c r="T352" s="8" t="str">
        <f t="shared" si="11"/>
        <v>_x000D_</v>
      </c>
      <c r="U352" s="5" t="str">
        <f>_xlfn.CONCAT(
HEADER!A352,DETALLES!A352,HEADER!J352,HEADER!T352,
HEADER!B352,HEADER!S352,DETALLES!B352,HEADER!S352,HEADER!K352,HEADER!T352,
HEADER!C352,HEADER!S352,DETALLES!C352,HEADER!S352,HEADER!K352,HEADER!T352,
HEADER!D352,DETALLES!D352,HEADER!J352,HEADER!T352,
HEADER!E352,HEADER!S352,DETALLES!E352,HEADER!S352,HEADER!K352,HEADER!T352,
HEADER!F352,DETALLES!F352,HEADER!O352,HEADER!T352,
HEADER!G352,DETALLES!G352,HEADER!P352,HEADER!T352,
HEADER!H352,DETALLES!H352,HEADER!Q352,HEADER!T352,
HEADER!I352,S352,DETALLES!J352,"1",DETALLES!M352,HEADER!S352,HEADER!R352)</f>
        <v>id: ,_x000D_titulo: "",_x000D_ubicacion: "",_x000D_precio: ,_x000D_tipo: "",_x000D_habitaciones: ,_x000D_banos: ,_x000D_area: ,_x000D_imagen: "1",</v>
      </c>
    </row>
    <row r="353" spans="1:21" customFormat="1" x14ac:dyDescent="0.25">
      <c r="A353" s="2" t="s">
        <v>48</v>
      </c>
      <c r="B353" s="3" t="s">
        <v>54</v>
      </c>
      <c r="C353" s="3" t="s">
        <v>55</v>
      </c>
      <c r="D353" s="2" t="s">
        <v>49</v>
      </c>
      <c r="E353" s="3" t="s">
        <v>56</v>
      </c>
      <c r="F353" s="2" t="s">
        <v>50</v>
      </c>
      <c r="G353" s="2" t="s">
        <v>51</v>
      </c>
      <c r="H353" s="2" t="s">
        <v>52</v>
      </c>
      <c r="I353" s="3" t="s">
        <v>57</v>
      </c>
      <c r="J353" s="2" t="s">
        <v>46</v>
      </c>
      <c r="K353" s="3" t="s">
        <v>46</v>
      </c>
      <c r="L353" s="3" t="s">
        <v>46</v>
      </c>
      <c r="M353" s="2" t="s">
        <v>46</v>
      </c>
      <c r="N353" s="3" t="s">
        <v>46</v>
      </c>
      <c r="O353" s="2" t="s">
        <v>46</v>
      </c>
      <c r="P353" s="2" t="s">
        <v>46</v>
      </c>
      <c r="Q353" s="2" t="s">
        <v>46</v>
      </c>
      <c r="R353" s="3" t="s">
        <v>46</v>
      </c>
      <c r="S353" s="8" t="str">
        <f t="shared" si="10"/>
        <v>"</v>
      </c>
      <c r="T353" s="8" t="str">
        <f t="shared" si="11"/>
        <v>_x000D_</v>
      </c>
      <c r="U353" s="5" t="str">
        <f>_xlfn.CONCAT(
HEADER!A353,DETALLES!A353,HEADER!J353,HEADER!T353,
HEADER!B353,HEADER!S353,DETALLES!B353,HEADER!S353,HEADER!K353,HEADER!T353,
HEADER!C353,HEADER!S353,DETALLES!C353,HEADER!S353,HEADER!K353,HEADER!T353,
HEADER!D353,DETALLES!D353,HEADER!J353,HEADER!T353,
HEADER!E353,HEADER!S353,DETALLES!E353,HEADER!S353,HEADER!K353,HEADER!T353,
HEADER!F353,DETALLES!F353,HEADER!O353,HEADER!T353,
HEADER!G353,DETALLES!G353,HEADER!P353,HEADER!T353,
HEADER!H353,DETALLES!H353,HEADER!Q353,HEADER!T353,
HEADER!I353,S353,DETALLES!J353,"1",DETALLES!M353,HEADER!S353,HEADER!R353)</f>
        <v>id: ,_x000D_titulo: "",_x000D_ubicacion: "",_x000D_precio: ,_x000D_tipo: "",_x000D_habitaciones: ,_x000D_banos: ,_x000D_area: ,_x000D_imagen: "1",</v>
      </c>
    </row>
    <row r="354" spans="1:21" customFormat="1" x14ac:dyDescent="0.25">
      <c r="A354" s="2" t="s">
        <v>48</v>
      </c>
      <c r="B354" s="3" t="s">
        <v>54</v>
      </c>
      <c r="C354" s="3" t="s">
        <v>55</v>
      </c>
      <c r="D354" s="2" t="s">
        <v>49</v>
      </c>
      <c r="E354" s="3" t="s">
        <v>56</v>
      </c>
      <c r="F354" s="2" t="s">
        <v>50</v>
      </c>
      <c r="G354" s="2" t="s">
        <v>51</v>
      </c>
      <c r="H354" s="2" t="s">
        <v>52</v>
      </c>
      <c r="I354" s="3" t="s">
        <v>57</v>
      </c>
      <c r="J354" s="2" t="s">
        <v>46</v>
      </c>
      <c r="K354" s="3" t="s">
        <v>46</v>
      </c>
      <c r="L354" s="3" t="s">
        <v>46</v>
      </c>
      <c r="M354" s="2" t="s">
        <v>46</v>
      </c>
      <c r="N354" s="3" t="s">
        <v>46</v>
      </c>
      <c r="O354" s="2" t="s">
        <v>46</v>
      </c>
      <c r="P354" s="2" t="s">
        <v>46</v>
      </c>
      <c r="Q354" s="2" t="s">
        <v>46</v>
      </c>
      <c r="R354" s="3" t="s">
        <v>46</v>
      </c>
      <c r="S354" s="8" t="str">
        <f t="shared" si="10"/>
        <v>"</v>
      </c>
      <c r="T354" s="8" t="str">
        <f t="shared" si="11"/>
        <v>_x000D_</v>
      </c>
      <c r="U354" s="5" t="str">
        <f>_xlfn.CONCAT(
HEADER!A354,DETALLES!A354,HEADER!J354,HEADER!T354,
HEADER!B354,HEADER!S354,DETALLES!B354,HEADER!S354,HEADER!K354,HEADER!T354,
HEADER!C354,HEADER!S354,DETALLES!C354,HEADER!S354,HEADER!K354,HEADER!T354,
HEADER!D354,DETALLES!D354,HEADER!J354,HEADER!T354,
HEADER!E354,HEADER!S354,DETALLES!E354,HEADER!S354,HEADER!K354,HEADER!T354,
HEADER!F354,DETALLES!F354,HEADER!O354,HEADER!T354,
HEADER!G354,DETALLES!G354,HEADER!P354,HEADER!T354,
HEADER!H354,DETALLES!H354,HEADER!Q354,HEADER!T354,
HEADER!I354,S354,DETALLES!J354,"1",DETALLES!M354,HEADER!S354,HEADER!R354)</f>
        <v>id: ,_x000D_titulo: "",_x000D_ubicacion: "",_x000D_precio: ,_x000D_tipo: "",_x000D_habitaciones: ,_x000D_banos: ,_x000D_area: ,_x000D_imagen: "1",</v>
      </c>
    </row>
    <row r="355" spans="1:21" customFormat="1" x14ac:dyDescent="0.25">
      <c r="A355" s="2" t="s">
        <v>48</v>
      </c>
      <c r="B355" s="3" t="s">
        <v>54</v>
      </c>
      <c r="C355" s="3" t="s">
        <v>55</v>
      </c>
      <c r="D355" s="2" t="s">
        <v>49</v>
      </c>
      <c r="E355" s="3" t="s">
        <v>56</v>
      </c>
      <c r="F355" s="2" t="s">
        <v>50</v>
      </c>
      <c r="G355" s="2" t="s">
        <v>51</v>
      </c>
      <c r="H355" s="2" t="s">
        <v>52</v>
      </c>
      <c r="I355" s="3" t="s">
        <v>57</v>
      </c>
      <c r="J355" s="2" t="s">
        <v>46</v>
      </c>
      <c r="K355" s="3" t="s">
        <v>46</v>
      </c>
      <c r="L355" s="3" t="s">
        <v>46</v>
      </c>
      <c r="M355" s="2" t="s">
        <v>46</v>
      </c>
      <c r="N355" s="3" t="s">
        <v>46</v>
      </c>
      <c r="O355" s="2" t="s">
        <v>46</v>
      </c>
      <c r="P355" s="2" t="s">
        <v>46</v>
      </c>
      <c r="Q355" s="2" t="s">
        <v>46</v>
      </c>
      <c r="R355" s="3" t="s">
        <v>46</v>
      </c>
      <c r="S355" s="8" t="str">
        <f t="shared" si="10"/>
        <v>"</v>
      </c>
      <c r="T355" s="8" t="str">
        <f t="shared" si="11"/>
        <v>_x000D_</v>
      </c>
      <c r="U355" s="5" t="str">
        <f>_xlfn.CONCAT(
HEADER!A355,DETALLES!A355,HEADER!J355,HEADER!T355,
HEADER!B355,HEADER!S355,DETALLES!B355,HEADER!S355,HEADER!K355,HEADER!T355,
HEADER!C355,HEADER!S355,DETALLES!C355,HEADER!S355,HEADER!K355,HEADER!T355,
HEADER!D355,DETALLES!D355,HEADER!J355,HEADER!T355,
HEADER!E355,HEADER!S355,DETALLES!E355,HEADER!S355,HEADER!K355,HEADER!T355,
HEADER!F355,DETALLES!F355,HEADER!O355,HEADER!T355,
HEADER!G355,DETALLES!G355,HEADER!P355,HEADER!T355,
HEADER!H355,DETALLES!H355,HEADER!Q355,HEADER!T355,
HEADER!I355,S355,DETALLES!J355,"1",DETALLES!M355,HEADER!S355,HEADER!R355)</f>
        <v>id: ,_x000D_titulo: "",_x000D_ubicacion: "",_x000D_precio: ,_x000D_tipo: "",_x000D_habitaciones: ,_x000D_banos: ,_x000D_area: ,_x000D_imagen: "1",</v>
      </c>
    </row>
    <row r="356" spans="1:21" customFormat="1" x14ac:dyDescent="0.25">
      <c r="A356" s="2" t="s">
        <v>48</v>
      </c>
      <c r="B356" s="3" t="s">
        <v>54</v>
      </c>
      <c r="C356" s="3" t="s">
        <v>55</v>
      </c>
      <c r="D356" s="2" t="s">
        <v>49</v>
      </c>
      <c r="E356" s="3" t="s">
        <v>56</v>
      </c>
      <c r="F356" s="2" t="s">
        <v>50</v>
      </c>
      <c r="G356" s="2" t="s">
        <v>51</v>
      </c>
      <c r="H356" s="2" t="s">
        <v>52</v>
      </c>
      <c r="I356" s="3" t="s">
        <v>57</v>
      </c>
      <c r="J356" s="2" t="s">
        <v>46</v>
      </c>
      <c r="K356" s="3" t="s">
        <v>46</v>
      </c>
      <c r="L356" s="3" t="s">
        <v>46</v>
      </c>
      <c r="M356" s="2" t="s">
        <v>46</v>
      </c>
      <c r="N356" s="3" t="s">
        <v>46</v>
      </c>
      <c r="O356" s="2" t="s">
        <v>46</v>
      </c>
      <c r="P356" s="2" t="s">
        <v>46</v>
      </c>
      <c r="Q356" s="2" t="s">
        <v>46</v>
      </c>
      <c r="R356" s="3" t="s">
        <v>46</v>
      </c>
      <c r="S356" s="8" t="str">
        <f t="shared" si="10"/>
        <v>"</v>
      </c>
      <c r="T356" s="8" t="str">
        <f t="shared" si="11"/>
        <v>_x000D_</v>
      </c>
      <c r="U356" s="5" t="str">
        <f>_xlfn.CONCAT(
HEADER!A356,DETALLES!A356,HEADER!J356,HEADER!T356,
HEADER!B356,HEADER!S356,DETALLES!B356,HEADER!S356,HEADER!K356,HEADER!T356,
HEADER!C356,HEADER!S356,DETALLES!C356,HEADER!S356,HEADER!K356,HEADER!T356,
HEADER!D356,DETALLES!D356,HEADER!J356,HEADER!T356,
HEADER!E356,HEADER!S356,DETALLES!E356,HEADER!S356,HEADER!K356,HEADER!T356,
HEADER!F356,DETALLES!F356,HEADER!O356,HEADER!T356,
HEADER!G356,DETALLES!G356,HEADER!P356,HEADER!T356,
HEADER!H356,DETALLES!H356,HEADER!Q356,HEADER!T356,
HEADER!I356,S356,DETALLES!J356,"1",DETALLES!M356,HEADER!S356,HEADER!R356)</f>
        <v>id: ,_x000D_titulo: "",_x000D_ubicacion: "",_x000D_precio: ,_x000D_tipo: "",_x000D_habitaciones: ,_x000D_banos: ,_x000D_area: ,_x000D_imagen: "1",</v>
      </c>
    </row>
    <row r="357" spans="1:21" customFormat="1" x14ac:dyDescent="0.25">
      <c r="A357" s="2" t="s">
        <v>48</v>
      </c>
      <c r="B357" s="3" t="s">
        <v>54</v>
      </c>
      <c r="C357" s="3" t="s">
        <v>55</v>
      </c>
      <c r="D357" s="2" t="s">
        <v>49</v>
      </c>
      <c r="E357" s="3" t="s">
        <v>56</v>
      </c>
      <c r="F357" s="2" t="s">
        <v>50</v>
      </c>
      <c r="G357" s="2" t="s">
        <v>51</v>
      </c>
      <c r="H357" s="2" t="s">
        <v>52</v>
      </c>
      <c r="I357" s="3" t="s">
        <v>57</v>
      </c>
      <c r="J357" s="2" t="s">
        <v>46</v>
      </c>
      <c r="K357" s="3" t="s">
        <v>46</v>
      </c>
      <c r="L357" s="3" t="s">
        <v>46</v>
      </c>
      <c r="M357" s="2" t="s">
        <v>46</v>
      </c>
      <c r="N357" s="3" t="s">
        <v>46</v>
      </c>
      <c r="O357" s="2" t="s">
        <v>46</v>
      </c>
      <c r="P357" s="2" t="s">
        <v>46</v>
      </c>
      <c r="Q357" s="2" t="s">
        <v>46</v>
      </c>
      <c r="R357" s="3" t="s">
        <v>46</v>
      </c>
      <c r="S357" s="8" t="str">
        <f t="shared" si="10"/>
        <v>"</v>
      </c>
      <c r="T357" s="8" t="str">
        <f t="shared" si="11"/>
        <v>_x000D_</v>
      </c>
      <c r="U357" s="5" t="str">
        <f>_xlfn.CONCAT(
HEADER!A357,DETALLES!A357,HEADER!J357,HEADER!T357,
HEADER!B357,HEADER!S357,DETALLES!B357,HEADER!S357,HEADER!K357,HEADER!T357,
HEADER!C357,HEADER!S357,DETALLES!C357,HEADER!S357,HEADER!K357,HEADER!T357,
HEADER!D357,DETALLES!D357,HEADER!J357,HEADER!T357,
HEADER!E357,HEADER!S357,DETALLES!E357,HEADER!S357,HEADER!K357,HEADER!T357,
HEADER!F357,DETALLES!F357,HEADER!O357,HEADER!T357,
HEADER!G357,DETALLES!G357,HEADER!P357,HEADER!T357,
HEADER!H357,DETALLES!H357,HEADER!Q357,HEADER!T357,
HEADER!I357,S357,DETALLES!J357,"1",DETALLES!M357,HEADER!S357,HEADER!R357)</f>
        <v>id: ,_x000D_titulo: "",_x000D_ubicacion: "",_x000D_precio: ,_x000D_tipo: "",_x000D_habitaciones: ,_x000D_banos: ,_x000D_area: ,_x000D_imagen: "1",</v>
      </c>
    </row>
    <row r="358" spans="1:21" customFormat="1" x14ac:dyDescent="0.25">
      <c r="A358" s="2" t="s">
        <v>48</v>
      </c>
      <c r="B358" s="3" t="s">
        <v>54</v>
      </c>
      <c r="C358" s="3" t="s">
        <v>55</v>
      </c>
      <c r="D358" s="2" t="s">
        <v>49</v>
      </c>
      <c r="E358" s="3" t="s">
        <v>56</v>
      </c>
      <c r="F358" s="2" t="s">
        <v>50</v>
      </c>
      <c r="G358" s="2" t="s">
        <v>51</v>
      </c>
      <c r="H358" s="2" t="s">
        <v>52</v>
      </c>
      <c r="I358" s="3" t="s">
        <v>57</v>
      </c>
      <c r="J358" s="2" t="s">
        <v>46</v>
      </c>
      <c r="K358" s="3" t="s">
        <v>46</v>
      </c>
      <c r="L358" s="3" t="s">
        <v>46</v>
      </c>
      <c r="M358" s="2" t="s">
        <v>46</v>
      </c>
      <c r="N358" s="3" t="s">
        <v>46</v>
      </c>
      <c r="O358" s="2" t="s">
        <v>46</v>
      </c>
      <c r="P358" s="2" t="s">
        <v>46</v>
      </c>
      <c r="Q358" s="2" t="s">
        <v>46</v>
      </c>
      <c r="R358" s="3" t="s">
        <v>46</v>
      </c>
      <c r="S358" s="8" t="str">
        <f t="shared" si="10"/>
        <v>"</v>
      </c>
      <c r="T358" s="8" t="str">
        <f t="shared" si="11"/>
        <v>_x000D_</v>
      </c>
      <c r="U358" s="5" t="str">
        <f>_xlfn.CONCAT(
HEADER!A358,DETALLES!A358,HEADER!J358,HEADER!T358,
HEADER!B358,HEADER!S358,DETALLES!B358,HEADER!S358,HEADER!K358,HEADER!T358,
HEADER!C358,HEADER!S358,DETALLES!C358,HEADER!S358,HEADER!K358,HEADER!T358,
HEADER!D358,DETALLES!D358,HEADER!J358,HEADER!T358,
HEADER!E358,HEADER!S358,DETALLES!E358,HEADER!S358,HEADER!K358,HEADER!T358,
HEADER!F358,DETALLES!F358,HEADER!O358,HEADER!T358,
HEADER!G358,DETALLES!G358,HEADER!P358,HEADER!T358,
HEADER!H358,DETALLES!H358,HEADER!Q358,HEADER!T358,
HEADER!I358,S358,DETALLES!J358,"1",DETALLES!M358,HEADER!S358,HEADER!R358)</f>
        <v>id: ,_x000D_titulo: "",_x000D_ubicacion: "",_x000D_precio: ,_x000D_tipo: "",_x000D_habitaciones: ,_x000D_banos: ,_x000D_area: ,_x000D_imagen: "1",</v>
      </c>
    </row>
    <row r="359" spans="1:21" customFormat="1" x14ac:dyDescent="0.25">
      <c r="A359" s="2" t="s">
        <v>48</v>
      </c>
      <c r="B359" s="3" t="s">
        <v>54</v>
      </c>
      <c r="C359" s="3" t="s">
        <v>55</v>
      </c>
      <c r="D359" s="2" t="s">
        <v>49</v>
      </c>
      <c r="E359" s="3" t="s">
        <v>56</v>
      </c>
      <c r="F359" s="2" t="s">
        <v>50</v>
      </c>
      <c r="G359" s="2" t="s">
        <v>51</v>
      </c>
      <c r="H359" s="2" t="s">
        <v>52</v>
      </c>
      <c r="I359" s="3" t="s">
        <v>57</v>
      </c>
      <c r="J359" s="2" t="s">
        <v>46</v>
      </c>
      <c r="K359" s="3" t="s">
        <v>46</v>
      </c>
      <c r="L359" s="3" t="s">
        <v>46</v>
      </c>
      <c r="M359" s="2" t="s">
        <v>46</v>
      </c>
      <c r="N359" s="3" t="s">
        <v>46</v>
      </c>
      <c r="O359" s="2" t="s">
        <v>46</v>
      </c>
      <c r="P359" s="2" t="s">
        <v>46</v>
      </c>
      <c r="Q359" s="2" t="s">
        <v>46</v>
      </c>
      <c r="R359" s="3" t="s">
        <v>46</v>
      </c>
      <c r="S359" s="8" t="str">
        <f t="shared" si="10"/>
        <v>"</v>
      </c>
      <c r="T359" s="8" t="str">
        <f t="shared" si="11"/>
        <v>_x000D_</v>
      </c>
      <c r="U359" s="5" t="str">
        <f>_xlfn.CONCAT(
HEADER!A359,DETALLES!A359,HEADER!J359,HEADER!T359,
HEADER!B359,HEADER!S359,DETALLES!B359,HEADER!S359,HEADER!K359,HEADER!T359,
HEADER!C359,HEADER!S359,DETALLES!C359,HEADER!S359,HEADER!K359,HEADER!T359,
HEADER!D359,DETALLES!D359,HEADER!J359,HEADER!T359,
HEADER!E359,HEADER!S359,DETALLES!E359,HEADER!S359,HEADER!K359,HEADER!T359,
HEADER!F359,DETALLES!F359,HEADER!O359,HEADER!T359,
HEADER!G359,DETALLES!G359,HEADER!P359,HEADER!T359,
HEADER!H359,DETALLES!H359,HEADER!Q359,HEADER!T359,
HEADER!I359,S359,DETALLES!J359,"1",DETALLES!M359,HEADER!S359,HEADER!R359)</f>
        <v>id: ,_x000D_titulo: "",_x000D_ubicacion: "",_x000D_precio: ,_x000D_tipo: "",_x000D_habitaciones: ,_x000D_banos: ,_x000D_area: ,_x000D_imagen: "1",</v>
      </c>
    </row>
    <row r="360" spans="1:21" customFormat="1" x14ac:dyDescent="0.25">
      <c r="A360" s="2" t="s">
        <v>48</v>
      </c>
      <c r="B360" s="3" t="s">
        <v>54</v>
      </c>
      <c r="C360" s="3" t="s">
        <v>55</v>
      </c>
      <c r="D360" s="2" t="s">
        <v>49</v>
      </c>
      <c r="E360" s="3" t="s">
        <v>56</v>
      </c>
      <c r="F360" s="2" t="s">
        <v>50</v>
      </c>
      <c r="G360" s="2" t="s">
        <v>51</v>
      </c>
      <c r="H360" s="2" t="s">
        <v>52</v>
      </c>
      <c r="I360" s="3" t="s">
        <v>57</v>
      </c>
      <c r="J360" s="2" t="s">
        <v>46</v>
      </c>
      <c r="K360" s="3" t="s">
        <v>46</v>
      </c>
      <c r="L360" s="3" t="s">
        <v>46</v>
      </c>
      <c r="M360" s="2" t="s">
        <v>46</v>
      </c>
      <c r="N360" s="3" t="s">
        <v>46</v>
      </c>
      <c r="O360" s="2" t="s">
        <v>46</v>
      </c>
      <c r="P360" s="2" t="s">
        <v>46</v>
      </c>
      <c r="Q360" s="2" t="s">
        <v>46</v>
      </c>
      <c r="R360" s="3" t="s">
        <v>46</v>
      </c>
      <c r="S360" s="8" t="str">
        <f t="shared" si="10"/>
        <v>"</v>
      </c>
      <c r="T360" s="8" t="str">
        <f t="shared" si="11"/>
        <v>_x000D_</v>
      </c>
      <c r="U360" s="5" t="str">
        <f>_xlfn.CONCAT(
HEADER!A360,DETALLES!A360,HEADER!J360,HEADER!T360,
HEADER!B360,HEADER!S360,DETALLES!B360,HEADER!S360,HEADER!K360,HEADER!T360,
HEADER!C360,HEADER!S360,DETALLES!C360,HEADER!S360,HEADER!K360,HEADER!T360,
HEADER!D360,DETALLES!D360,HEADER!J360,HEADER!T360,
HEADER!E360,HEADER!S360,DETALLES!E360,HEADER!S360,HEADER!K360,HEADER!T360,
HEADER!F360,DETALLES!F360,HEADER!O360,HEADER!T360,
HEADER!G360,DETALLES!G360,HEADER!P360,HEADER!T360,
HEADER!H360,DETALLES!H360,HEADER!Q360,HEADER!T360,
HEADER!I360,S360,DETALLES!J360,"1",DETALLES!M360,HEADER!S360,HEADER!R360)</f>
        <v>id: ,_x000D_titulo: "",_x000D_ubicacion: "",_x000D_precio: ,_x000D_tipo: "",_x000D_habitaciones: ,_x000D_banos: ,_x000D_area: ,_x000D_imagen: "1",</v>
      </c>
    </row>
    <row r="361" spans="1:21" customFormat="1" x14ac:dyDescent="0.25">
      <c r="A361" s="2" t="s">
        <v>48</v>
      </c>
      <c r="B361" s="3" t="s">
        <v>54</v>
      </c>
      <c r="C361" s="3" t="s">
        <v>55</v>
      </c>
      <c r="D361" s="2" t="s">
        <v>49</v>
      </c>
      <c r="E361" s="3" t="s">
        <v>56</v>
      </c>
      <c r="F361" s="2" t="s">
        <v>50</v>
      </c>
      <c r="G361" s="2" t="s">
        <v>51</v>
      </c>
      <c r="H361" s="2" t="s">
        <v>52</v>
      </c>
      <c r="I361" s="3" t="s">
        <v>57</v>
      </c>
      <c r="J361" s="2" t="s">
        <v>46</v>
      </c>
      <c r="K361" s="3" t="s">
        <v>46</v>
      </c>
      <c r="L361" s="3" t="s">
        <v>46</v>
      </c>
      <c r="M361" s="2" t="s">
        <v>46</v>
      </c>
      <c r="N361" s="3" t="s">
        <v>46</v>
      </c>
      <c r="O361" s="2" t="s">
        <v>46</v>
      </c>
      <c r="P361" s="2" t="s">
        <v>46</v>
      </c>
      <c r="Q361" s="2" t="s">
        <v>46</v>
      </c>
      <c r="R361" s="3" t="s">
        <v>46</v>
      </c>
      <c r="S361" s="8" t="str">
        <f t="shared" si="10"/>
        <v>"</v>
      </c>
      <c r="T361" s="8" t="str">
        <f t="shared" si="11"/>
        <v>_x000D_</v>
      </c>
      <c r="U361" s="5" t="str">
        <f>_xlfn.CONCAT(
HEADER!A361,DETALLES!A361,HEADER!J361,HEADER!T361,
HEADER!B361,HEADER!S361,DETALLES!B361,HEADER!S361,HEADER!K361,HEADER!T361,
HEADER!C361,HEADER!S361,DETALLES!C361,HEADER!S361,HEADER!K361,HEADER!T361,
HEADER!D361,DETALLES!D361,HEADER!J361,HEADER!T361,
HEADER!E361,HEADER!S361,DETALLES!E361,HEADER!S361,HEADER!K361,HEADER!T361,
HEADER!F361,DETALLES!F361,HEADER!O361,HEADER!T361,
HEADER!G361,DETALLES!G361,HEADER!P361,HEADER!T361,
HEADER!H361,DETALLES!H361,HEADER!Q361,HEADER!T361,
HEADER!I361,S361,DETALLES!J361,"1",DETALLES!M361,HEADER!S361,HEADER!R361)</f>
        <v>id: ,_x000D_titulo: "",_x000D_ubicacion: "",_x000D_precio: ,_x000D_tipo: "",_x000D_habitaciones: ,_x000D_banos: ,_x000D_area: ,_x000D_imagen: "1",</v>
      </c>
    </row>
    <row r="362" spans="1:21" customFormat="1" x14ac:dyDescent="0.25">
      <c r="A362" s="2" t="s">
        <v>48</v>
      </c>
      <c r="B362" s="3" t="s">
        <v>54</v>
      </c>
      <c r="C362" s="3" t="s">
        <v>55</v>
      </c>
      <c r="D362" s="2" t="s">
        <v>49</v>
      </c>
      <c r="E362" s="3" t="s">
        <v>56</v>
      </c>
      <c r="F362" s="2" t="s">
        <v>50</v>
      </c>
      <c r="G362" s="2" t="s">
        <v>51</v>
      </c>
      <c r="H362" s="2" t="s">
        <v>52</v>
      </c>
      <c r="I362" s="3" t="s">
        <v>57</v>
      </c>
      <c r="J362" s="2" t="s">
        <v>46</v>
      </c>
      <c r="K362" s="3" t="s">
        <v>46</v>
      </c>
      <c r="L362" s="3" t="s">
        <v>46</v>
      </c>
      <c r="M362" s="2" t="s">
        <v>46</v>
      </c>
      <c r="N362" s="3" t="s">
        <v>46</v>
      </c>
      <c r="O362" s="2" t="s">
        <v>46</v>
      </c>
      <c r="P362" s="2" t="s">
        <v>46</v>
      </c>
      <c r="Q362" s="2" t="s">
        <v>46</v>
      </c>
      <c r="R362" s="3" t="s">
        <v>46</v>
      </c>
      <c r="S362" s="8" t="str">
        <f t="shared" si="10"/>
        <v>"</v>
      </c>
      <c r="T362" s="8" t="str">
        <f t="shared" si="11"/>
        <v>_x000D_</v>
      </c>
      <c r="U362" s="5" t="str">
        <f>_xlfn.CONCAT(
HEADER!A362,DETALLES!A362,HEADER!J362,HEADER!T362,
HEADER!B362,HEADER!S362,DETALLES!B362,HEADER!S362,HEADER!K362,HEADER!T362,
HEADER!C362,HEADER!S362,DETALLES!C362,HEADER!S362,HEADER!K362,HEADER!T362,
HEADER!D362,DETALLES!D362,HEADER!J362,HEADER!T362,
HEADER!E362,HEADER!S362,DETALLES!E362,HEADER!S362,HEADER!K362,HEADER!T362,
HEADER!F362,DETALLES!F362,HEADER!O362,HEADER!T362,
HEADER!G362,DETALLES!G362,HEADER!P362,HEADER!T362,
HEADER!H362,DETALLES!H362,HEADER!Q362,HEADER!T362,
HEADER!I362,S362,DETALLES!J362,"1",DETALLES!M362,HEADER!S362,HEADER!R362)</f>
        <v>id: ,_x000D_titulo: "",_x000D_ubicacion: "",_x000D_precio: ,_x000D_tipo: "",_x000D_habitaciones: ,_x000D_banos: ,_x000D_area: ,_x000D_imagen: "1",</v>
      </c>
    </row>
    <row r="363" spans="1:21" customFormat="1" x14ac:dyDescent="0.25">
      <c r="A363" s="2" t="s">
        <v>48</v>
      </c>
      <c r="B363" s="3" t="s">
        <v>54</v>
      </c>
      <c r="C363" s="3" t="s">
        <v>55</v>
      </c>
      <c r="D363" s="2" t="s">
        <v>49</v>
      </c>
      <c r="E363" s="3" t="s">
        <v>56</v>
      </c>
      <c r="F363" s="2" t="s">
        <v>50</v>
      </c>
      <c r="G363" s="2" t="s">
        <v>51</v>
      </c>
      <c r="H363" s="2" t="s">
        <v>52</v>
      </c>
      <c r="I363" s="3" t="s">
        <v>57</v>
      </c>
      <c r="J363" s="2" t="s">
        <v>46</v>
      </c>
      <c r="K363" s="3" t="s">
        <v>46</v>
      </c>
      <c r="L363" s="3" t="s">
        <v>46</v>
      </c>
      <c r="M363" s="2" t="s">
        <v>46</v>
      </c>
      <c r="N363" s="3" t="s">
        <v>46</v>
      </c>
      <c r="O363" s="2" t="s">
        <v>46</v>
      </c>
      <c r="P363" s="2" t="s">
        <v>46</v>
      </c>
      <c r="Q363" s="2" t="s">
        <v>46</v>
      </c>
      <c r="R363" s="3" t="s">
        <v>46</v>
      </c>
      <c r="S363" s="8" t="str">
        <f t="shared" si="10"/>
        <v>"</v>
      </c>
      <c r="T363" s="8" t="str">
        <f t="shared" si="11"/>
        <v>_x000D_</v>
      </c>
      <c r="U363" s="5" t="str">
        <f>_xlfn.CONCAT(
HEADER!A363,DETALLES!A363,HEADER!J363,HEADER!T363,
HEADER!B363,HEADER!S363,DETALLES!B363,HEADER!S363,HEADER!K363,HEADER!T363,
HEADER!C363,HEADER!S363,DETALLES!C363,HEADER!S363,HEADER!K363,HEADER!T363,
HEADER!D363,DETALLES!D363,HEADER!J363,HEADER!T363,
HEADER!E363,HEADER!S363,DETALLES!E363,HEADER!S363,HEADER!K363,HEADER!T363,
HEADER!F363,DETALLES!F363,HEADER!O363,HEADER!T363,
HEADER!G363,DETALLES!G363,HEADER!P363,HEADER!T363,
HEADER!H363,DETALLES!H363,HEADER!Q363,HEADER!T363,
HEADER!I363,S363,DETALLES!J363,"1",DETALLES!M363,HEADER!S363,HEADER!R363)</f>
        <v>id: ,_x000D_titulo: "",_x000D_ubicacion: "",_x000D_precio: ,_x000D_tipo: "",_x000D_habitaciones: ,_x000D_banos: ,_x000D_area: ,_x000D_imagen: "1",</v>
      </c>
    </row>
    <row r="364" spans="1:21" customFormat="1" x14ac:dyDescent="0.25">
      <c r="A364" s="2" t="s">
        <v>48</v>
      </c>
      <c r="B364" s="3" t="s">
        <v>54</v>
      </c>
      <c r="C364" s="3" t="s">
        <v>55</v>
      </c>
      <c r="D364" s="2" t="s">
        <v>49</v>
      </c>
      <c r="E364" s="3" t="s">
        <v>56</v>
      </c>
      <c r="F364" s="2" t="s">
        <v>50</v>
      </c>
      <c r="G364" s="2" t="s">
        <v>51</v>
      </c>
      <c r="H364" s="2" t="s">
        <v>52</v>
      </c>
      <c r="I364" s="3" t="s">
        <v>57</v>
      </c>
      <c r="J364" s="2" t="s">
        <v>46</v>
      </c>
      <c r="K364" s="3" t="s">
        <v>46</v>
      </c>
      <c r="L364" s="3" t="s">
        <v>46</v>
      </c>
      <c r="M364" s="2" t="s">
        <v>46</v>
      </c>
      <c r="N364" s="3" t="s">
        <v>46</v>
      </c>
      <c r="O364" s="2" t="s">
        <v>46</v>
      </c>
      <c r="P364" s="2" t="s">
        <v>46</v>
      </c>
      <c r="Q364" s="2" t="s">
        <v>46</v>
      </c>
      <c r="R364" s="3" t="s">
        <v>46</v>
      </c>
      <c r="S364" s="8" t="str">
        <f t="shared" si="10"/>
        <v>"</v>
      </c>
      <c r="T364" s="8" t="str">
        <f t="shared" si="11"/>
        <v>_x000D_</v>
      </c>
      <c r="U364" s="5" t="str">
        <f>_xlfn.CONCAT(
HEADER!A364,DETALLES!A364,HEADER!J364,HEADER!T364,
HEADER!B364,HEADER!S364,DETALLES!B364,HEADER!S364,HEADER!K364,HEADER!T364,
HEADER!C364,HEADER!S364,DETALLES!C364,HEADER!S364,HEADER!K364,HEADER!T364,
HEADER!D364,DETALLES!D364,HEADER!J364,HEADER!T364,
HEADER!E364,HEADER!S364,DETALLES!E364,HEADER!S364,HEADER!K364,HEADER!T364,
HEADER!F364,DETALLES!F364,HEADER!O364,HEADER!T364,
HEADER!G364,DETALLES!G364,HEADER!P364,HEADER!T364,
HEADER!H364,DETALLES!H364,HEADER!Q364,HEADER!T364,
HEADER!I364,S364,DETALLES!J364,"1",DETALLES!M364,HEADER!S364,HEADER!R364)</f>
        <v>id: ,_x000D_titulo: "",_x000D_ubicacion: "",_x000D_precio: ,_x000D_tipo: "",_x000D_habitaciones: ,_x000D_banos: ,_x000D_area: ,_x000D_imagen: "1",</v>
      </c>
    </row>
    <row r="365" spans="1:21" customFormat="1" x14ac:dyDescent="0.25">
      <c r="A365" s="2" t="s">
        <v>48</v>
      </c>
      <c r="B365" s="3" t="s">
        <v>54</v>
      </c>
      <c r="C365" s="3" t="s">
        <v>55</v>
      </c>
      <c r="D365" s="2" t="s">
        <v>49</v>
      </c>
      <c r="E365" s="3" t="s">
        <v>56</v>
      </c>
      <c r="F365" s="2" t="s">
        <v>50</v>
      </c>
      <c r="G365" s="2" t="s">
        <v>51</v>
      </c>
      <c r="H365" s="2" t="s">
        <v>52</v>
      </c>
      <c r="I365" s="3" t="s">
        <v>57</v>
      </c>
      <c r="J365" s="2" t="s">
        <v>46</v>
      </c>
      <c r="K365" s="3" t="s">
        <v>46</v>
      </c>
      <c r="L365" s="3" t="s">
        <v>46</v>
      </c>
      <c r="M365" s="2" t="s">
        <v>46</v>
      </c>
      <c r="N365" s="3" t="s">
        <v>46</v>
      </c>
      <c r="O365" s="2" t="s">
        <v>46</v>
      </c>
      <c r="P365" s="2" t="s">
        <v>46</v>
      </c>
      <c r="Q365" s="2" t="s">
        <v>46</v>
      </c>
      <c r="R365" s="3" t="s">
        <v>46</v>
      </c>
      <c r="S365" s="8" t="str">
        <f t="shared" si="10"/>
        <v>"</v>
      </c>
      <c r="T365" s="8" t="str">
        <f t="shared" si="11"/>
        <v>_x000D_</v>
      </c>
      <c r="U365" s="5" t="str">
        <f>_xlfn.CONCAT(
HEADER!A365,DETALLES!A365,HEADER!J365,HEADER!T365,
HEADER!B365,HEADER!S365,DETALLES!B365,HEADER!S365,HEADER!K365,HEADER!T365,
HEADER!C365,HEADER!S365,DETALLES!C365,HEADER!S365,HEADER!K365,HEADER!T365,
HEADER!D365,DETALLES!D365,HEADER!J365,HEADER!T365,
HEADER!E365,HEADER!S365,DETALLES!E365,HEADER!S365,HEADER!K365,HEADER!T365,
HEADER!F365,DETALLES!F365,HEADER!O365,HEADER!T365,
HEADER!G365,DETALLES!G365,HEADER!P365,HEADER!T365,
HEADER!H365,DETALLES!H365,HEADER!Q365,HEADER!T365,
HEADER!I365,S365,DETALLES!J365,"1",DETALLES!M365,HEADER!S365,HEADER!R365)</f>
        <v>id: ,_x000D_titulo: "",_x000D_ubicacion: "",_x000D_precio: ,_x000D_tipo: "",_x000D_habitaciones: ,_x000D_banos: ,_x000D_area: ,_x000D_imagen: "1",</v>
      </c>
    </row>
    <row r="366" spans="1:21" customFormat="1" x14ac:dyDescent="0.25">
      <c r="A366" s="2" t="s">
        <v>48</v>
      </c>
      <c r="B366" s="3" t="s">
        <v>54</v>
      </c>
      <c r="C366" s="3" t="s">
        <v>55</v>
      </c>
      <c r="D366" s="2" t="s">
        <v>49</v>
      </c>
      <c r="E366" s="3" t="s">
        <v>56</v>
      </c>
      <c r="F366" s="2" t="s">
        <v>50</v>
      </c>
      <c r="G366" s="2" t="s">
        <v>51</v>
      </c>
      <c r="H366" s="2" t="s">
        <v>52</v>
      </c>
      <c r="I366" s="3" t="s">
        <v>57</v>
      </c>
      <c r="J366" s="2" t="s">
        <v>46</v>
      </c>
      <c r="K366" s="3" t="s">
        <v>46</v>
      </c>
      <c r="L366" s="3" t="s">
        <v>46</v>
      </c>
      <c r="M366" s="2" t="s">
        <v>46</v>
      </c>
      <c r="N366" s="3" t="s">
        <v>46</v>
      </c>
      <c r="O366" s="2" t="s">
        <v>46</v>
      </c>
      <c r="P366" s="2" t="s">
        <v>46</v>
      </c>
      <c r="Q366" s="2" t="s">
        <v>46</v>
      </c>
      <c r="R366" s="3" t="s">
        <v>46</v>
      </c>
      <c r="S366" s="8" t="str">
        <f t="shared" si="10"/>
        <v>"</v>
      </c>
      <c r="T366" s="8" t="str">
        <f t="shared" si="11"/>
        <v>_x000D_</v>
      </c>
      <c r="U366" s="5" t="str">
        <f>_xlfn.CONCAT(
HEADER!A366,DETALLES!A366,HEADER!J366,HEADER!T366,
HEADER!B366,HEADER!S366,DETALLES!B366,HEADER!S366,HEADER!K366,HEADER!T366,
HEADER!C366,HEADER!S366,DETALLES!C366,HEADER!S366,HEADER!K366,HEADER!T366,
HEADER!D366,DETALLES!D366,HEADER!J366,HEADER!T366,
HEADER!E366,HEADER!S366,DETALLES!E366,HEADER!S366,HEADER!K366,HEADER!T366,
HEADER!F366,DETALLES!F366,HEADER!O366,HEADER!T366,
HEADER!G366,DETALLES!G366,HEADER!P366,HEADER!T366,
HEADER!H366,DETALLES!H366,HEADER!Q366,HEADER!T366,
HEADER!I366,S366,DETALLES!J366,"1",DETALLES!M366,HEADER!S366,HEADER!R366)</f>
        <v>id: ,_x000D_titulo: "",_x000D_ubicacion: "",_x000D_precio: ,_x000D_tipo: "",_x000D_habitaciones: ,_x000D_banos: ,_x000D_area: ,_x000D_imagen: "1",</v>
      </c>
    </row>
    <row r="367" spans="1:21" customFormat="1" x14ac:dyDescent="0.25">
      <c r="A367" s="2" t="s">
        <v>48</v>
      </c>
      <c r="B367" s="3" t="s">
        <v>54</v>
      </c>
      <c r="C367" s="3" t="s">
        <v>55</v>
      </c>
      <c r="D367" s="2" t="s">
        <v>49</v>
      </c>
      <c r="E367" s="3" t="s">
        <v>56</v>
      </c>
      <c r="F367" s="2" t="s">
        <v>50</v>
      </c>
      <c r="G367" s="2" t="s">
        <v>51</v>
      </c>
      <c r="H367" s="2" t="s">
        <v>52</v>
      </c>
      <c r="I367" s="3" t="s">
        <v>57</v>
      </c>
      <c r="J367" s="2" t="s">
        <v>46</v>
      </c>
      <c r="K367" s="3" t="s">
        <v>46</v>
      </c>
      <c r="L367" s="3" t="s">
        <v>46</v>
      </c>
      <c r="M367" s="2" t="s">
        <v>46</v>
      </c>
      <c r="N367" s="3" t="s">
        <v>46</v>
      </c>
      <c r="O367" s="2" t="s">
        <v>46</v>
      </c>
      <c r="P367" s="2" t="s">
        <v>46</v>
      </c>
      <c r="Q367" s="2" t="s">
        <v>46</v>
      </c>
      <c r="R367" s="3" t="s">
        <v>46</v>
      </c>
      <c r="S367" s="8" t="str">
        <f t="shared" si="10"/>
        <v>"</v>
      </c>
      <c r="T367" s="8" t="str">
        <f t="shared" si="11"/>
        <v>_x000D_</v>
      </c>
      <c r="U367" s="5" t="str">
        <f>_xlfn.CONCAT(
HEADER!A367,DETALLES!A367,HEADER!J367,HEADER!T367,
HEADER!B367,HEADER!S367,DETALLES!B367,HEADER!S367,HEADER!K367,HEADER!T367,
HEADER!C367,HEADER!S367,DETALLES!C367,HEADER!S367,HEADER!K367,HEADER!T367,
HEADER!D367,DETALLES!D367,HEADER!J367,HEADER!T367,
HEADER!E367,HEADER!S367,DETALLES!E367,HEADER!S367,HEADER!K367,HEADER!T367,
HEADER!F367,DETALLES!F367,HEADER!O367,HEADER!T367,
HEADER!G367,DETALLES!G367,HEADER!P367,HEADER!T367,
HEADER!H367,DETALLES!H367,HEADER!Q367,HEADER!T367,
HEADER!I367,S367,DETALLES!J367,"1",DETALLES!M367,HEADER!S367,HEADER!R367)</f>
        <v>id: ,_x000D_titulo: "",_x000D_ubicacion: "",_x000D_precio: ,_x000D_tipo: "",_x000D_habitaciones: ,_x000D_banos: ,_x000D_area: ,_x000D_imagen: "1",</v>
      </c>
    </row>
    <row r="368" spans="1:21" customFormat="1" x14ac:dyDescent="0.25">
      <c r="A368" s="2" t="s">
        <v>48</v>
      </c>
      <c r="B368" s="3" t="s">
        <v>54</v>
      </c>
      <c r="C368" s="3" t="s">
        <v>55</v>
      </c>
      <c r="D368" s="2" t="s">
        <v>49</v>
      </c>
      <c r="E368" s="3" t="s">
        <v>56</v>
      </c>
      <c r="F368" s="2" t="s">
        <v>50</v>
      </c>
      <c r="G368" s="2" t="s">
        <v>51</v>
      </c>
      <c r="H368" s="2" t="s">
        <v>52</v>
      </c>
      <c r="I368" s="3" t="s">
        <v>57</v>
      </c>
      <c r="J368" s="2" t="s">
        <v>46</v>
      </c>
      <c r="K368" s="3" t="s">
        <v>46</v>
      </c>
      <c r="L368" s="3" t="s">
        <v>46</v>
      </c>
      <c r="M368" s="2" t="s">
        <v>46</v>
      </c>
      <c r="N368" s="3" t="s">
        <v>46</v>
      </c>
      <c r="O368" s="2" t="s">
        <v>46</v>
      </c>
      <c r="P368" s="2" t="s">
        <v>46</v>
      </c>
      <c r="Q368" s="2" t="s">
        <v>46</v>
      </c>
      <c r="R368" s="3" t="s">
        <v>46</v>
      </c>
      <c r="S368" s="8" t="str">
        <f t="shared" si="10"/>
        <v>"</v>
      </c>
      <c r="T368" s="8" t="str">
        <f t="shared" si="11"/>
        <v>_x000D_</v>
      </c>
      <c r="U368" s="5" t="str">
        <f>_xlfn.CONCAT(
HEADER!A368,DETALLES!A368,HEADER!J368,HEADER!T368,
HEADER!B368,HEADER!S368,DETALLES!B368,HEADER!S368,HEADER!K368,HEADER!T368,
HEADER!C368,HEADER!S368,DETALLES!C368,HEADER!S368,HEADER!K368,HEADER!T368,
HEADER!D368,DETALLES!D368,HEADER!J368,HEADER!T368,
HEADER!E368,HEADER!S368,DETALLES!E368,HEADER!S368,HEADER!K368,HEADER!T368,
HEADER!F368,DETALLES!F368,HEADER!O368,HEADER!T368,
HEADER!G368,DETALLES!G368,HEADER!P368,HEADER!T368,
HEADER!H368,DETALLES!H368,HEADER!Q368,HEADER!T368,
HEADER!I368,S368,DETALLES!J368,"1",DETALLES!M368,HEADER!S368,HEADER!R368)</f>
        <v>id: ,_x000D_titulo: "",_x000D_ubicacion: "",_x000D_precio: ,_x000D_tipo: "",_x000D_habitaciones: ,_x000D_banos: ,_x000D_area: ,_x000D_imagen: "1",</v>
      </c>
    </row>
    <row r="369" spans="1:21" customFormat="1" x14ac:dyDescent="0.25">
      <c r="A369" s="2" t="s">
        <v>48</v>
      </c>
      <c r="B369" s="3" t="s">
        <v>54</v>
      </c>
      <c r="C369" s="3" t="s">
        <v>55</v>
      </c>
      <c r="D369" s="2" t="s">
        <v>49</v>
      </c>
      <c r="E369" s="3" t="s">
        <v>56</v>
      </c>
      <c r="F369" s="2" t="s">
        <v>50</v>
      </c>
      <c r="G369" s="2" t="s">
        <v>51</v>
      </c>
      <c r="H369" s="2" t="s">
        <v>52</v>
      </c>
      <c r="I369" s="3" t="s">
        <v>57</v>
      </c>
      <c r="J369" s="2" t="s">
        <v>46</v>
      </c>
      <c r="K369" s="3" t="s">
        <v>46</v>
      </c>
      <c r="L369" s="3" t="s">
        <v>46</v>
      </c>
      <c r="M369" s="2" t="s">
        <v>46</v>
      </c>
      <c r="N369" s="3" t="s">
        <v>46</v>
      </c>
      <c r="O369" s="2" t="s">
        <v>46</v>
      </c>
      <c r="P369" s="2" t="s">
        <v>46</v>
      </c>
      <c r="Q369" s="2" t="s">
        <v>46</v>
      </c>
      <c r="R369" s="3" t="s">
        <v>46</v>
      </c>
      <c r="S369" s="8" t="str">
        <f t="shared" si="10"/>
        <v>"</v>
      </c>
      <c r="T369" s="8" t="str">
        <f t="shared" si="11"/>
        <v>_x000D_</v>
      </c>
      <c r="U369" s="5" t="str">
        <f>_xlfn.CONCAT(
HEADER!A369,DETALLES!A369,HEADER!J369,HEADER!T369,
HEADER!B369,HEADER!S369,DETALLES!B369,HEADER!S369,HEADER!K369,HEADER!T369,
HEADER!C369,HEADER!S369,DETALLES!C369,HEADER!S369,HEADER!K369,HEADER!T369,
HEADER!D369,DETALLES!D369,HEADER!J369,HEADER!T369,
HEADER!E369,HEADER!S369,DETALLES!E369,HEADER!S369,HEADER!K369,HEADER!T369,
HEADER!F369,DETALLES!F369,HEADER!O369,HEADER!T369,
HEADER!G369,DETALLES!G369,HEADER!P369,HEADER!T369,
HEADER!H369,DETALLES!H369,HEADER!Q369,HEADER!T369,
HEADER!I369,S369,DETALLES!J369,"1",DETALLES!M369,HEADER!S369,HEADER!R369)</f>
        <v>id: ,_x000D_titulo: "",_x000D_ubicacion: "",_x000D_precio: ,_x000D_tipo: "",_x000D_habitaciones: ,_x000D_banos: ,_x000D_area: ,_x000D_imagen: "1",</v>
      </c>
    </row>
    <row r="370" spans="1:21" customFormat="1" x14ac:dyDescent="0.25">
      <c r="A370" s="2" t="s">
        <v>48</v>
      </c>
      <c r="B370" s="3" t="s">
        <v>54</v>
      </c>
      <c r="C370" s="3" t="s">
        <v>55</v>
      </c>
      <c r="D370" s="2" t="s">
        <v>49</v>
      </c>
      <c r="E370" s="3" t="s">
        <v>56</v>
      </c>
      <c r="F370" s="2" t="s">
        <v>50</v>
      </c>
      <c r="G370" s="2" t="s">
        <v>51</v>
      </c>
      <c r="H370" s="2" t="s">
        <v>52</v>
      </c>
      <c r="I370" s="3" t="s">
        <v>57</v>
      </c>
      <c r="J370" s="2" t="s">
        <v>46</v>
      </c>
      <c r="K370" s="3" t="s">
        <v>46</v>
      </c>
      <c r="L370" s="3" t="s">
        <v>46</v>
      </c>
      <c r="M370" s="2" t="s">
        <v>46</v>
      </c>
      <c r="N370" s="3" t="s">
        <v>46</v>
      </c>
      <c r="O370" s="2" t="s">
        <v>46</v>
      </c>
      <c r="P370" s="2" t="s">
        <v>46</v>
      </c>
      <c r="Q370" s="2" t="s">
        <v>46</v>
      </c>
      <c r="R370" s="3" t="s">
        <v>46</v>
      </c>
      <c r="S370" s="8" t="str">
        <f t="shared" si="10"/>
        <v>"</v>
      </c>
      <c r="T370" s="8" t="str">
        <f t="shared" si="11"/>
        <v>_x000D_</v>
      </c>
      <c r="U370" s="5" t="str">
        <f>_xlfn.CONCAT(
HEADER!A370,DETALLES!A370,HEADER!J370,HEADER!T370,
HEADER!B370,HEADER!S370,DETALLES!B370,HEADER!S370,HEADER!K370,HEADER!T370,
HEADER!C370,HEADER!S370,DETALLES!C370,HEADER!S370,HEADER!K370,HEADER!T370,
HEADER!D370,DETALLES!D370,HEADER!J370,HEADER!T370,
HEADER!E370,HEADER!S370,DETALLES!E370,HEADER!S370,HEADER!K370,HEADER!T370,
HEADER!F370,DETALLES!F370,HEADER!O370,HEADER!T370,
HEADER!G370,DETALLES!G370,HEADER!P370,HEADER!T370,
HEADER!H370,DETALLES!H370,HEADER!Q370,HEADER!T370,
HEADER!I370,S370,DETALLES!J370,"1",DETALLES!M370,HEADER!S370,HEADER!R370)</f>
        <v>id: ,_x000D_titulo: "",_x000D_ubicacion: "",_x000D_precio: ,_x000D_tipo: "",_x000D_habitaciones: ,_x000D_banos: ,_x000D_area: ,_x000D_imagen: "1",</v>
      </c>
    </row>
    <row r="371" spans="1:21" customFormat="1" x14ac:dyDescent="0.25">
      <c r="A371" s="2" t="s">
        <v>48</v>
      </c>
      <c r="B371" s="3" t="s">
        <v>54</v>
      </c>
      <c r="C371" s="3" t="s">
        <v>55</v>
      </c>
      <c r="D371" s="2" t="s">
        <v>49</v>
      </c>
      <c r="E371" s="3" t="s">
        <v>56</v>
      </c>
      <c r="F371" s="2" t="s">
        <v>50</v>
      </c>
      <c r="G371" s="2" t="s">
        <v>51</v>
      </c>
      <c r="H371" s="2" t="s">
        <v>52</v>
      </c>
      <c r="I371" s="3" t="s">
        <v>57</v>
      </c>
      <c r="J371" s="2" t="s">
        <v>46</v>
      </c>
      <c r="K371" s="3" t="s">
        <v>46</v>
      </c>
      <c r="L371" s="3" t="s">
        <v>46</v>
      </c>
      <c r="M371" s="2" t="s">
        <v>46</v>
      </c>
      <c r="N371" s="3" t="s">
        <v>46</v>
      </c>
      <c r="O371" s="2" t="s">
        <v>46</v>
      </c>
      <c r="P371" s="2" t="s">
        <v>46</v>
      </c>
      <c r="Q371" s="2" t="s">
        <v>46</v>
      </c>
      <c r="R371" s="3" t="s">
        <v>46</v>
      </c>
      <c r="S371" s="8" t="str">
        <f t="shared" si="10"/>
        <v>"</v>
      </c>
      <c r="T371" s="8" t="str">
        <f t="shared" si="11"/>
        <v>_x000D_</v>
      </c>
      <c r="U371" s="5" t="str">
        <f>_xlfn.CONCAT(
HEADER!A371,DETALLES!A371,HEADER!J371,HEADER!T371,
HEADER!B371,HEADER!S371,DETALLES!B371,HEADER!S371,HEADER!K371,HEADER!T371,
HEADER!C371,HEADER!S371,DETALLES!C371,HEADER!S371,HEADER!K371,HEADER!T371,
HEADER!D371,DETALLES!D371,HEADER!J371,HEADER!T371,
HEADER!E371,HEADER!S371,DETALLES!E371,HEADER!S371,HEADER!K371,HEADER!T371,
HEADER!F371,DETALLES!F371,HEADER!O371,HEADER!T371,
HEADER!G371,DETALLES!G371,HEADER!P371,HEADER!T371,
HEADER!H371,DETALLES!H371,HEADER!Q371,HEADER!T371,
HEADER!I371,S371,DETALLES!J371,"1",DETALLES!M371,HEADER!S371,HEADER!R371)</f>
        <v>id: ,_x000D_titulo: "",_x000D_ubicacion: "",_x000D_precio: ,_x000D_tipo: "",_x000D_habitaciones: ,_x000D_banos: ,_x000D_area: ,_x000D_imagen: "1",</v>
      </c>
    </row>
    <row r="372" spans="1:21" customFormat="1" x14ac:dyDescent="0.25">
      <c r="A372" s="2" t="s">
        <v>48</v>
      </c>
      <c r="B372" s="3" t="s">
        <v>54</v>
      </c>
      <c r="C372" s="3" t="s">
        <v>55</v>
      </c>
      <c r="D372" s="2" t="s">
        <v>49</v>
      </c>
      <c r="E372" s="3" t="s">
        <v>56</v>
      </c>
      <c r="F372" s="2" t="s">
        <v>50</v>
      </c>
      <c r="G372" s="2" t="s">
        <v>51</v>
      </c>
      <c r="H372" s="2" t="s">
        <v>52</v>
      </c>
      <c r="I372" s="3" t="s">
        <v>57</v>
      </c>
      <c r="J372" s="2" t="s">
        <v>46</v>
      </c>
      <c r="K372" s="3" t="s">
        <v>46</v>
      </c>
      <c r="L372" s="3" t="s">
        <v>46</v>
      </c>
      <c r="M372" s="2" t="s">
        <v>46</v>
      </c>
      <c r="N372" s="3" t="s">
        <v>46</v>
      </c>
      <c r="O372" s="2" t="s">
        <v>46</v>
      </c>
      <c r="P372" s="2" t="s">
        <v>46</v>
      </c>
      <c r="Q372" s="2" t="s">
        <v>46</v>
      </c>
      <c r="R372" s="3" t="s">
        <v>46</v>
      </c>
      <c r="S372" s="8" t="str">
        <f t="shared" si="10"/>
        <v>"</v>
      </c>
      <c r="T372" s="8" t="str">
        <f t="shared" si="11"/>
        <v>_x000D_</v>
      </c>
      <c r="U372" s="5" t="str">
        <f>_xlfn.CONCAT(
HEADER!A372,DETALLES!A372,HEADER!J372,HEADER!T372,
HEADER!B372,HEADER!S372,DETALLES!B372,HEADER!S372,HEADER!K372,HEADER!T372,
HEADER!C372,HEADER!S372,DETALLES!C372,HEADER!S372,HEADER!K372,HEADER!T372,
HEADER!D372,DETALLES!D372,HEADER!J372,HEADER!T372,
HEADER!E372,HEADER!S372,DETALLES!E372,HEADER!S372,HEADER!K372,HEADER!T372,
HEADER!F372,DETALLES!F372,HEADER!O372,HEADER!T372,
HEADER!G372,DETALLES!G372,HEADER!P372,HEADER!T372,
HEADER!H372,DETALLES!H372,HEADER!Q372,HEADER!T372,
HEADER!I372,S372,DETALLES!J372,"1",DETALLES!M372,HEADER!S372,HEADER!R372)</f>
        <v>id: ,_x000D_titulo: "",_x000D_ubicacion: "",_x000D_precio: ,_x000D_tipo: "",_x000D_habitaciones: ,_x000D_banos: ,_x000D_area: ,_x000D_imagen: "1",</v>
      </c>
    </row>
    <row r="373" spans="1:21" customFormat="1" x14ac:dyDescent="0.25">
      <c r="A373" s="2" t="s">
        <v>48</v>
      </c>
      <c r="B373" s="3" t="s">
        <v>54</v>
      </c>
      <c r="C373" s="3" t="s">
        <v>55</v>
      </c>
      <c r="D373" s="2" t="s">
        <v>49</v>
      </c>
      <c r="E373" s="3" t="s">
        <v>56</v>
      </c>
      <c r="F373" s="2" t="s">
        <v>50</v>
      </c>
      <c r="G373" s="2" t="s">
        <v>51</v>
      </c>
      <c r="H373" s="2" t="s">
        <v>52</v>
      </c>
      <c r="I373" s="3" t="s">
        <v>57</v>
      </c>
      <c r="J373" s="2" t="s">
        <v>46</v>
      </c>
      <c r="K373" s="3" t="s">
        <v>46</v>
      </c>
      <c r="L373" s="3" t="s">
        <v>46</v>
      </c>
      <c r="M373" s="2" t="s">
        <v>46</v>
      </c>
      <c r="N373" s="3" t="s">
        <v>46</v>
      </c>
      <c r="O373" s="2" t="s">
        <v>46</v>
      </c>
      <c r="P373" s="2" t="s">
        <v>46</v>
      </c>
      <c r="Q373" s="2" t="s">
        <v>46</v>
      </c>
      <c r="R373" s="3" t="s">
        <v>46</v>
      </c>
      <c r="S373" s="8" t="str">
        <f t="shared" si="10"/>
        <v>"</v>
      </c>
      <c r="T373" s="8" t="str">
        <f t="shared" si="11"/>
        <v>_x000D_</v>
      </c>
      <c r="U373" s="5" t="str">
        <f>_xlfn.CONCAT(
HEADER!A373,DETALLES!A373,HEADER!J373,HEADER!T373,
HEADER!B373,HEADER!S373,DETALLES!B373,HEADER!S373,HEADER!K373,HEADER!T373,
HEADER!C373,HEADER!S373,DETALLES!C373,HEADER!S373,HEADER!K373,HEADER!T373,
HEADER!D373,DETALLES!D373,HEADER!J373,HEADER!T373,
HEADER!E373,HEADER!S373,DETALLES!E373,HEADER!S373,HEADER!K373,HEADER!T373,
HEADER!F373,DETALLES!F373,HEADER!O373,HEADER!T373,
HEADER!G373,DETALLES!G373,HEADER!P373,HEADER!T373,
HEADER!H373,DETALLES!H373,HEADER!Q373,HEADER!T373,
HEADER!I373,S373,DETALLES!J373,"1",DETALLES!M373,HEADER!S373,HEADER!R373)</f>
        <v>id: ,_x000D_titulo: "",_x000D_ubicacion: "",_x000D_precio: ,_x000D_tipo: "",_x000D_habitaciones: ,_x000D_banos: ,_x000D_area: ,_x000D_imagen: "1",</v>
      </c>
    </row>
    <row r="374" spans="1:21" customFormat="1" x14ac:dyDescent="0.25">
      <c r="A374" s="2" t="s">
        <v>48</v>
      </c>
      <c r="B374" s="3" t="s">
        <v>54</v>
      </c>
      <c r="C374" s="3" t="s">
        <v>55</v>
      </c>
      <c r="D374" s="2" t="s">
        <v>49</v>
      </c>
      <c r="E374" s="3" t="s">
        <v>56</v>
      </c>
      <c r="F374" s="2" t="s">
        <v>50</v>
      </c>
      <c r="G374" s="2" t="s">
        <v>51</v>
      </c>
      <c r="H374" s="2" t="s">
        <v>52</v>
      </c>
      <c r="I374" s="3" t="s">
        <v>57</v>
      </c>
      <c r="J374" s="2" t="s">
        <v>46</v>
      </c>
      <c r="K374" s="3" t="s">
        <v>46</v>
      </c>
      <c r="L374" s="3" t="s">
        <v>46</v>
      </c>
      <c r="M374" s="2" t="s">
        <v>46</v>
      </c>
      <c r="N374" s="3" t="s">
        <v>46</v>
      </c>
      <c r="O374" s="2" t="s">
        <v>46</v>
      </c>
      <c r="P374" s="2" t="s">
        <v>46</v>
      </c>
      <c r="Q374" s="2" t="s">
        <v>46</v>
      </c>
      <c r="R374" s="3" t="s">
        <v>46</v>
      </c>
      <c r="S374" s="8" t="str">
        <f t="shared" si="10"/>
        <v>"</v>
      </c>
      <c r="T374" s="8" t="str">
        <f t="shared" si="11"/>
        <v>_x000D_</v>
      </c>
      <c r="U374" s="5" t="str">
        <f>_xlfn.CONCAT(
HEADER!A374,DETALLES!A374,HEADER!J374,HEADER!T374,
HEADER!B374,HEADER!S374,DETALLES!B374,HEADER!S374,HEADER!K374,HEADER!T374,
HEADER!C374,HEADER!S374,DETALLES!C374,HEADER!S374,HEADER!K374,HEADER!T374,
HEADER!D374,DETALLES!D374,HEADER!J374,HEADER!T374,
HEADER!E374,HEADER!S374,DETALLES!E374,HEADER!S374,HEADER!K374,HEADER!T374,
HEADER!F374,DETALLES!F374,HEADER!O374,HEADER!T374,
HEADER!G374,DETALLES!G374,HEADER!P374,HEADER!T374,
HEADER!H374,DETALLES!H374,HEADER!Q374,HEADER!T374,
HEADER!I374,S374,DETALLES!J374,"1",DETALLES!M374,HEADER!S374,HEADER!R374)</f>
        <v>id: ,_x000D_titulo: "",_x000D_ubicacion: "",_x000D_precio: ,_x000D_tipo: "",_x000D_habitaciones: ,_x000D_banos: ,_x000D_area: ,_x000D_imagen: "1",</v>
      </c>
    </row>
    <row r="375" spans="1:21" customFormat="1" x14ac:dyDescent="0.25">
      <c r="A375" s="2" t="s">
        <v>48</v>
      </c>
      <c r="B375" s="3" t="s">
        <v>54</v>
      </c>
      <c r="C375" s="3" t="s">
        <v>55</v>
      </c>
      <c r="D375" s="2" t="s">
        <v>49</v>
      </c>
      <c r="E375" s="3" t="s">
        <v>56</v>
      </c>
      <c r="F375" s="2" t="s">
        <v>50</v>
      </c>
      <c r="G375" s="2" t="s">
        <v>51</v>
      </c>
      <c r="H375" s="2" t="s">
        <v>52</v>
      </c>
      <c r="I375" s="3" t="s">
        <v>57</v>
      </c>
      <c r="J375" s="2" t="s">
        <v>46</v>
      </c>
      <c r="K375" s="3" t="s">
        <v>46</v>
      </c>
      <c r="L375" s="3" t="s">
        <v>46</v>
      </c>
      <c r="M375" s="2" t="s">
        <v>46</v>
      </c>
      <c r="N375" s="3" t="s">
        <v>46</v>
      </c>
      <c r="O375" s="2" t="s">
        <v>46</v>
      </c>
      <c r="P375" s="2" t="s">
        <v>46</v>
      </c>
      <c r="Q375" s="2" t="s">
        <v>46</v>
      </c>
      <c r="R375" s="3" t="s">
        <v>46</v>
      </c>
      <c r="S375" s="8" t="str">
        <f t="shared" si="10"/>
        <v>"</v>
      </c>
      <c r="T375" s="8" t="str">
        <f t="shared" si="11"/>
        <v>_x000D_</v>
      </c>
      <c r="U375" s="5" t="str">
        <f>_xlfn.CONCAT(
HEADER!A375,DETALLES!A375,HEADER!J375,HEADER!T375,
HEADER!B375,HEADER!S375,DETALLES!B375,HEADER!S375,HEADER!K375,HEADER!T375,
HEADER!C375,HEADER!S375,DETALLES!C375,HEADER!S375,HEADER!K375,HEADER!T375,
HEADER!D375,DETALLES!D375,HEADER!J375,HEADER!T375,
HEADER!E375,HEADER!S375,DETALLES!E375,HEADER!S375,HEADER!K375,HEADER!T375,
HEADER!F375,DETALLES!F375,HEADER!O375,HEADER!T375,
HEADER!G375,DETALLES!G375,HEADER!P375,HEADER!T375,
HEADER!H375,DETALLES!H375,HEADER!Q375,HEADER!T375,
HEADER!I375,S375,DETALLES!J375,"1",DETALLES!M375,HEADER!S375,HEADER!R375)</f>
        <v>id: ,_x000D_titulo: "",_x000D_ubicacion: "",_x000D_precio: ,_x000D_tipo: "",_x000D_habitaciones: ,_x000D_banos: ,_x000D_area: ,_x000D_imagen: "1",</v>
      </c>
    </row>
    <row r="376" spans="1:21" customFormat="1" x14ac:dyDescent="0.25">
      <c r="A376" s="2" t="s">
        <v>48</v>
      </c>
      <c r="B376" s="3" t="s">
        <v>54</v>
      </c>
      <c r="C376" s="3" t="s">
        <v>55</v>
      </c>
      <c r="D376" s="2" t="s">
        <v>49</v>
      </c>
      <c r="E376" s="3" t="s">
        <v>56</v>
      </c>
      <c r="F376" s="2" t="s">
        <v>50</v>
      </c>
      <c r="G376" s="2" t="s">
        <v>51</v>
      </c>
      <c r="H376" s="2" t="s">
        <v>52</v>
      </c>
      <c r="I376" s="3" t="s">
        <v>57</v>
      </c>
      <c r="J376" s="2" t="s">
        <v>46</v>
      </c>
      <c r="K376" s="3" t="s">
        <v>46</v>
      </c>
      <c r="L376" s="3" t="s">
        <v>46</v>
      </c>
      <c r="M376" s="2" t="s">
        <v>46</v>
      </c>
      <c r="N376" s="3" t="s">
        <v>46</v>
      </c>
      <c r="O376" s="2" t="s">
        <v>46</v>
      </c>
      <c r="P376" s="2" t="s">
        <v>46</v>
      </c>
      <c r="Q376" s="2" t="s">
        <v>46</v>
      </c>
      <c r="R376" s="3" t="s">
        <v>46</v>
      </c>
      <c r="S376" s="8" t="str">
        <f t="shared" si="10"/>
        <v>"</v>
      </c>
      <c r="T376" s="8" t="str">
        <f t="shared" si="11"/>
        <v>_x000D_</v>
      </c>
      <c r="U376" s="5" t="str">
        <f>_xlfn.CONCAT(
HEADER!A376,DETALLES!A376,HEADER!J376,HEADER!T376,
HEADER!B376,HEADER!S376,DETALLES!B376,HEADER!S376,HEADER!K376,HEADER!T376,
HEADER!C376,HEADER!S376,DETALLES!C376,HEADER!S376,HEADER!K376,HEADER!T376,
HEADER!D376,DETALLES!D376,HEADER!J376,HEADER!T376,
HEADER!E376,HEADER!S376,DETALLES!E376,HEADER!S376,HEADER!K376,HEADER!T376,
HEADER!F376,DETALLES!F376,HEADER!O376,HEADER!T376,
HEADER!G376,DETALLES!G376,HEADER!P376,HEADER!T376,
HEADER!H376,DETALLES!H376,HEADER!Q376,HEADER!T376,
HEADER!I376,S376,DETALLES!J376,"1",DETALLES!M376,HEADER!S376,HEADER!R376)</f>
        <v>id: ,_x000D_titulo: "",_x000D_ubicacion: "",_x000D_precio: ,_x000D_tipo: "",_x000D_habitaciones: ,_x000D_banos: ,_x000D_area: ,_x000D_imagen: "1",</v>
      </c>
    </row>
    <row r="377" spans="1:21" customFormat="1" x14ac:dyDescent="0.25">
      <c r="A377" s="2" t="s">
        <v>48</v>
      </c>
      <c r="B377" s="3" t="s">
        <v>54</v>
      </c>
      <c r="C377" s="3" t="s">
        <v>55</v>
      </c>
      <c r="D377" s="2" t="s">
        <v>49</v>
      </c>
      <c r="E377" s="3" t="s">
        <v>56</v>
      </c>
      <c r="F377" s="2" t="s">
        <v>50</v>
      </c>
      <c r="G377" s="2" t="s">
        <v>51</v>
      </c>
      <c r="H377" s="2" t="s">
        <v>52</v>
      </c>
      <c r="I377" s="3" t="s">
        <v>57</v>
      </c>
      <c r="J377" s="2" t="s">
        <v>46</v>
      </c>
      <c r="K377" s="3" t="s">
        <v>46</v>
      </c>
      <c r="L377" s="3" t="s">
        <v>46</v>
      </c>
      <c r="M377" s="2" t="s">
        <v>46</v>
      </c>
      <c r="N377" s="3" t="s">
        <v>46</v>
      </c>
      <c r="O377" s="2" t="s">
        <v>46</v>
      </c>
      <c r="P377" s="2" t="s">
        <v>46</v>
      </c>
      <c r="Q377" s="2" t="s">
        <v>46</v>
      </c>
      <c r="R377" s="3" t="s">
        <v>46</v>
      </c>
      <c r="S377" s="8" t="str">
        <f t="shared" si="10"/>
        <v>"</v>
      </c>
      <c r="T377" s="8" t="str">
        <f t="shared" si="11"/>
        <v>_x000D_</v>
      </c>
      <c r="U377" s="5" t="str">
        <f>_xlfn.CONCAT(
HEADER!A377,DETALLES!A377,HEADER!J377,HEADER!T377,
HEADER!B377,HEADER!S377,DETALLES!B377,HEADER!S377,HEADER!K377,HEADER!T377,
HEADER!C377,HEADER!S377,DETALLES!C377,HEADER!S377,HEADER!K377,HEADER!T377,
HEADER!D377,DETALLES!D377,HEADER!J377,HEADER!T377,
HEADER!E377,HEADER!S377,DETALLES!E377,HEADER!S377,HEADER!K377,HEADER!T377,
HEADER!F377,DETALLES!F377,HEADER!O377,HEADER!T377,
HEADER!G377,DETALLES!G377,HEADER!P377,HEADER!T377,
HEADER!H377,DETALLES!H377,HEADER!Q377,HEADER!T377,
HEADER!I377,S377,DETALLES!J377,"1",DETALLES!M377,HEADER!S377,HEADER!R377)</f>
        <v>id: ,_x000D_titulo: "",_x000D_ubicacion: "",_x000D_precio: ,_x000D_tipo: "",_x000D_habitaciones: ,_x000D_banos: ,_x000D_area: ,_x000D_imagen: "1",</v>
      </c>
    </row>
    <row r="378" spans="1:21" customFormat="1" x14ac:dyDescent="0.25">
      <c r="A378" s="2" t="s">
        <v>48</v>
      </c>
      <c r="B378" s="3" t="s">
        <v>54</v>
      </c>
      <c r="C378" s="3" t="s">
        <v>55</v>
      </c>
      <c r="D378" s="2" t="s">
        <v>49</v>
      </c>
      <c r="E378" s="3" t="s">
        <v>56</v>
      </c>
      <c r="F378" s="2" t="s">
        <v>50</v>
      </c>
      <c r="G378" s="2" t="s">
        <v>51</v>
      </c>
      <c r="H378" s="2" t="s">
        <v>52</v>
      </c>
      <c r="I378" s="3" t="s">
        <v>57</v>
      </c>
      <c r="J378" s="2" t="s">
        <v>46</v>
      </c>
      <c r="K378" s="3" t="s">
        <v>46</v>
      </c>
      <c r="L378" s="3" t="s">
        <v>46</v>
      </c>
      <c r="M378" s="2" t="s">
        <v>46</v>
      </c>
      <c r="N378" s="3" t="s">
        <v>46</v>
      </c>
      <c r="O378" s="2" t="s">
        <v>46</v>
      </c>
      <c r="P378" s="2" t="s">
        <v>46</v>
      </c>
      <c r="Q378" s="2" t="s">
        <v>46</v>
      </c>
      <c r="R378" s="3" t="s">
        <v>46</v>
      </c>
      <c r="S378" s="8" t="str">
        <f t="shared" si="10"/>
        <v>"</v>
      </c>
      <c r="T378" s="8" t="str">
        <f t="shared" si="11"/>
        <v>_x000D_</v>
      </c>
      <c r="U378" s="5" t="str">
        <f>_xlfn.CONCAT(
HEADER!A378,DETALLES!A378,HEADER!J378,HEADER!T378,
HEADER!B378,HEADER!S378,DETALLES!B378,HEADER!S378,HEADER!K378,HEADER!T378,
HEADER!C378,HEADER!S378,DETALLES!C378,HEADER!S378,HEADER!K378,HEADER!T378,
HEADER!D378,DETALLES!D378,HEADER!J378,HEADER!T378,
HEADER!E378,HEADER!S378,DETALLES!E378,HEADER!S378,HEADER!K378,HEADER!T378,
HEADER!F378,DETALLES!F378,HEADER!O378,HEADER!T378,
HEADER!G378,DETALLES!G378,HEADER!P378,HEADER!T378,
HEADER!H378,DETALLES!H378,HEADER!Q378,HEADER!T378,
HEADER!I378,S378,DETALLES!J378,"1",DETALLES!M378,HEADER!S378,HEADER!R378)</f>
        <v>id: ,_x000D_titulo: "",_x000D_ubicacion: "",_x000D_precio: ,_x000D_tipo: "",_x000D_habitaciones: ,_x000D_banos: ,_x000D_area: ,_x000D_imagen: "1",</v>
      </c>
    </row>
    <row r="379" spans="1:21" customFormat="1" x14ac:dyDescent="0.25">
      <c r="A379" s="2" t="s">
        <v>48</v>
      </c>
      <c r="B379" s="3" t="s">
        <v>54</v>
      </c>
      <c r="C379" s="3" t="s">
        <v>55</v>
      </c>
      <c r="D379" s="2" t="s">
        <v>49</v>
      </c>
      <c r="E379" s="3" t="s">
        <v>56</v>
      </c>
      <c r="F379" s="2" t="s">
        <v>50</v>
      </c>
      <c r="G379" s="2" t="s">
        <v>51</v>
      </c>
      <c r="H379" s="2" t="s">
        <v>52</v>
      </c>
      <c r="I379" s="3" t="s">
        <v>57</v>
      </c>
      <c r="J379" s="2" t="s">
        <v>46</v>
      </c>
      <c r="K379" s="3" t="s">
        <v>46</v>
      </c>
      <c r="L379" s="3" t="s">
        <v>46</v>
      </c>
      <c r="M379" s="2" t="s">
        <v>46</v>
      </c>
      <c r="N379" s="3" t="s">
        <v>46</v>
      </c>
      <c r="O379" s="2" t="s">
        <v>46</v>
      </c>
      <c r="P379" s="2" t="s">
        <v>46</v>
      </c>
      <c r="Q379" s="2" t="s">
        <v>46</v>
      </c>
      <c r="R379" s="3" t="s">
        <v>46</v>
      </c>
      <c r="S379" s="8" t="str">
        <f t="shared" si="10"/>
        <v>"</v>
      </c>
      <c r="T379" s="8" t="str">
        <f t="shared" si="11"/>
        <v>_x000D_</v>
      </c>
      <c r="U379" s="5" t="str">
        <f>_xlfn.CONCAT(
HEADER!A379,DETALLES!A379,HEADER!J379,HEADER!T379,
HEADER!B379,HEADER!S379,DETALLES!B379,HEADER!S379,HEADER!K379,HEADER!T379,
HEADER!C379,HEADER!S379,DETALLES!C379,HEADER!S379,HEADER!K379,HEADER!T379,
HEADER!D379,DETALLES!D379,HEADER!J379,HEADER!T379,
HEADER!E379,HEADER!S379,DETALLES!E379,HEADER!S379,HEADER!K379,HEADER!T379,
HEADER!F379,DETALLES!F379,HEADER!O379,HEADER!T379,
HEADER!G379,DETALLES!G379,HEADER!P379,HEADER!T379,
HEADER!H379,DETALLES!H379,HEADER!Q379,HEADER!T379,
HEADER!I379,S379,DETALLES!J379,"1",DETALLES!M379,HEADER!S379,HEADER!R379)</f>
        <v>id: ,_x000D_titulo: "",_x000D_ubicacion: "",_x000D_precio: ,_x000D_tipo: "",_x000D_habitaciones: ,_x000D_banos: ,_x000D_area: ,_x000D_imagen: "1",</v>
      </c>
    </row>
    <row r="380" spans="1:21" customFormat="1" x14ac:dyDescent="0.25">
      <c r="A380" s="2" t="s">
        <v>48</v>
      </c>
      <c r="B380" s="3" t="s">
        <v>54</v>
      </c>
      <c r="C380" s="3" t="s">
        <v>55</v>
      </c>
      <c r="D380" s="2" t="s">
        <v>49</v>
      </c>
      <c r="E380" s="3" t="s">
        <v>56</v>
      </c>
      <c r="F380" s="2" t="s">
        <v>50</v>
      </c>
      <c r="G380" s="2" t="s">
        <v>51</v>
      </c>
      <c r="H380" s="2" t="s">
        <v>52</v>
      </c>
      <c r="I380" s="3" t="s">
        <v>57</v>
      </c>
      <c r="J380" s="2" t="s">
        <v>46</v>
      </c>
      <c r="K380" s="3" t="s">
        <v>46</v>
      </c>
      <c r="L380" s="3" t="s">
        <v>46</v>
      </c>
      <c r="M380" s="2" t="s">
        <v>46</v>
      </c>
      <c r="N380" s="3" t="s">
        <v>46</v>
      </c>
      <c r="O380" s="2" t="s">
        <v>46</v>
      </c>
      <c r="P380" s="2" t="s">
        <v>46</v>
      </c>
      <c r="Q380" s="2" t="s">
        <v>46</v>
      </c>
      <c r="R380" s="3" t="s">
        <v>46</v>
      </c>
      <c r="S380" s="8" t="str">
        <f t="shared" si="10"/>
        <v>"</v>
      </c>
      <c r="T380" s="8" t="str">
        <f t="shared" si="11"/>
        <v>_x000D_</v>
      </c>
      <c r="U380" s="5" t="str">
        <f>_xlfn.CONCAT(
HEADER!A380,DETALLES!A380,HEADER!J380,HEADER!T380,
HEADER!B380,HEADER!S380,DETALLES!B380,HEADER!S380,HEADER!K380,HEADER!T380,
HEADER!C380,HEADER!S380,DETALLES!C380,HEADER!S380,HEADER!K380,HEADER!T380,
HEADER!D380,DETALLES!D380,HEADER!J380,HEADER!T380,
HEADER!E380,HEADER!S380,DETALLES!E380,HEADER!S380,HEADER!K380,HEADER!T380,
HEADER!F380,DETALLES!F380,HEADER!O380,HEADER!T380,
HEADER!G380,DETALLES!G380,HEADER!P380,HEADER!T380,
HEADER!H380,DETALLES!H380,HEADER!Q380,HEADER!T380,
HEADER!I380,S380,DETALLES!J380,"1",DETALLES!M380,HEADER!S380,HEADER!R380)</f>
        <v>id: ,_x000D_titulo: "",_x000D_ubicacion: "",_x000D_precio: ,_x000D_tipo: "",_x000D_habitaciones: ,_x000D_banos: ,_x000D_area: ,_x000D_imagen: "1",</v>
      </c>
    </row>
    <row r="381" spans="1:21" customFormat="1" x14ac:dyDescent="0.25">
      <c r="A381" s="2" t="s">
        <v>48</v>
      </c>
      <c r="B381" s="3" t="s">
        <v>54</v>
      </c>
      <c r="C381" s="3" t="s">
        <v>55</v>
      </c>
      <c r="D381" s="2" t="s">
        <v>49</v>
      </c>
      <c r="E381" s="3" t="s">
        <v>56</v>
      </c>
      <c r="F381" s="2" t="s">
        <v>50</v>
      </c>
      <c r="G381" s="2" t="s">
        <v>51</v>
      </c>
      <c r="H381" s="2" t="s">
        <v>52</v>
      </c>
      <c r="I381" s="3" t="s">
        <v>57</v>
      </c>
      <c r="J381" s="2" t="s">
        <v>46</v>
      </c>
      <c r="K381" s="3" t="s">
        <v>46</v>
      </c>
      <c r="L381" s="3" t="s">
        <v>46</v>
      </c>
      <c r="M381" s="2" t="s">
        <v>46</v>
      </c>
      <c r="N381" s="3" t="s">
        <v>46</v>
      </c>
      <c r="O381" s="2" t="s">
        <v>46</v>
      </c>
      <c r="P381" s="2" t="s">
        <v>46</v>
      </c>
      <c r="Q381" s="2" t="s">
        <v>46</v>
      </c>
      <c r="R381" s="3" t="s">
        <v>46</v>
      </c>
      <c r="S381" s="8" t="str">
        <f t="shared" si="10"/>
        <v>"</v>
      </c>
      <c r="T381" s="8" t="str">
        <f t="shared" si="11"/>
        <v>_x000D_</v>
      </c>
      <c r="U381" s="5" t="str">
        <f>_xlfn.CONCAT(
HEADER!A381,DETALLES!A381,HEADER!J381,HEADER!T381,
HEADER!B381,HEADER!S381,DETALLES!B381,HEADER!S381,HEADER!K381,HEADER!T381,
HEADER!C381,HEADER!S381,DETALLES!C381,HEADER!S381,HEADER!K381,HEADER!T381,
HEADER!D381,DETALLES!D381,HEADER!J381,HEADER!T381,
HEADER!E381,HEADER!S381,DETALLES!E381,HEADER!S381,HEADER!K381,HEADER!T381,
HEADER!F381,DETALLES!F381,HEADER!O381,HEADER!T381,
HEADER!G381,DETALLES!G381,HEADER!P381,HEADER!T381,
HEADER!H381,DETALLES!H381,HEADER!Q381,HEADER!T381,
HEADER!I381,S381,DETALLES!J381,"1",DETALLES!M381,HEADER!S381,HEADER!R381)</f>
        <v>id: ,_x000D_titulo: "",_x000D_ubicacion: "",_x000D_precio: ,_x000D_tipo: "",_x000D_habitaciones: ,_x000D_banos: ,_x000D_area: ,_x000D_imagen: "1",</v>
      </c>
    </row>
    <row r="382" spans="1:21" customFormat="1" x14ac:dyDescent="0.25">
      <c r="A382" s="2" t="s">
        <v>48</v>
      </c>
      <c r="B382" s="3" t="s">
        <v>54</v>
      </c>
      <c r="C382" s="3" t="s">
        <v>55</v>
      </c>
      <c r="D382" s="2" t="s">
        <v>49</v>
      </c>
      <c r="E382" s="3" t="s">
        <v>56</v>
      </c>
      <c r="F382" s="2" t="s">
        <v>50</v>
      </c>
      <c r="G382" s="2" t="s">
        <v>51</v>
      </c>
      <c r="H382" s="2" t="s">
        <v>52</v>
      </c>
      <c r="I382" s="3" t="s">
        <v>57</v>
      </c>
      <c r="J382" s="2" t="s">
        <v>46</v>
      </c>
      <c r="K382" s="3" t="s">
        <v>46</v>
      </c>
      <c r="L382" s="3" t="s">
        <v>46</v>
      </c>
      <c r="M382" s="2" t="s">
        <v>46</v>
      </c>
      <c r="N382" s="3" t="s">
        <v>46</v>
      </c>
      <c r="O382" s="2" t="s">
        <v>46</v>
      </c>
      <c r="P382" s="2" t="s">
        <v>46</v>
      </c>
      <c r="Q382" s="2" t="s">
        <v>46</v>
      </c>
      <c r="R382" s="3" t="s">
        <v>46</v>
      </c>
      <c r="S382" s="8" t="str">
        <f t="shared" si="10"/>
        <v>"</v>
      </c>
      <c r="T382" s="8" t="str">
        <f t="shared" si="11"/>
        <v>_x000D_</v>
      </c>
      <c r="U382" s="5" t="str">
        <f>_xlfn.CONCAT(
HEADER!A382,DETALLES!A382,HEADER!J382,HEADER!T382,
HEADER!B382,HEADER!S382,DETALLES!B382,HEADER!S382,HEADER!K382,HEADER!T382,
HEADER!C382,HEADER!S382,DETALLES!C382,HEADER!S382,HEADER!K382,HEADER!T382,
HEADER!D382,DETALLES!D382,HEADER!J382,HEADER!T382,
HEADER!E382,HEADER!S382,DETALLES!E382,HEADER!S382,HEADER!K382,HEADER!T382,
HEADER!F382,DETALLES!F382,HEADER!O382,HEADER!T382,
HEADER!G382,DETALLES!G382,HEADER!P382,HEADER!T382,
HEADER!H382,DETALLES!H382,HEADER!Q382,HEADER!T382,
HEADER!I382,S382,DETALLES!J382,"1",DETALLES!M382,HEADER!S382,HEADER!R382)</f>
        <v>id: ,_x000D_titulo: "",_x000D_ubicacion: "",_x000D_precio: ,_x000D_tipo: "",_x000D_habitaciones: ,_x000D_banos: ,_x000D_area: ,_x000D_imagen: "1",</v>
      </c>
    </row>
    <row r="383" spans="1:21" customFormat="1" x14ac:dyDescent="0.25">
      <c r="A383" s="2" t="s">
        <v>48</v>
      </c>
      <c r="B383" s="3" t="s">
        <v>54</v>
      </c>
      <c r="C383" s="3" t="s">
        <v>55</v>
      </c>
      <c r="D383" s="2" t="s">
        <v>49</v>
      </c>
      <c r="E383" s="3" t="s">
        <v>56</v>
      </c>
      <c r="F383" s="2" t="s">
        <v>50</v>
      </c>
      <c r="G383" s="2" t="s">
        <v>51</v>
      </c>
      <c r="H383" s="2" t="s">
        <v>52</v>
      </c>
      <c r="I383" s="3" t="s">
        <v>57</v>
      </c>
      <c r="J383" s="2" t="s">
        <v>46</v>
      </c>
      <c r="K383" s="3" t="s">
        <v>46</v>
      </c>
      <c r="L383" s="3" t="s">
        <v>46</v>
      </c>
      <c r="M383" s="2" t="s">
        <v>46</v>
      </c>
      <c r="N383" s="3" t="s">
        <v>46</v>
      </c>
      <c r="O383" s="2" t="s">
        <v>46</v>
      </c>
      <c r="P383" s="2" t="s">
        <v>46</v>
      </c>
      <c r="Q383" s="2" t="s">
        <v>46</v>
      </c>
      <c r="R383" s="3" t="s">
        <v>46</v>
      </c>
      <c r="S383" s="8" t="str">
        <f t="shared" si="10"/>
        <v>"</v>
      </c>
      <c r="T383" s="8" t="str">
        <f t="shared" si="11"/>
        <v>_x000D_</v>
      </c>
      <c r="U383" s="5" t="str">
        <f>_xlfn.CONCAT(
HEADER!A383,DETALLES!A383,HEADER!J383,HEADER!T383,
HEADER!B383,HEADER!S383,DETALLES!B383,HEADER!S383,HEADER!K383,HEADER!T383,
HEADER!C383,HEADER!S383,DETALLES!C383,HEADER!S383,HEADER!K383,HEADER!T383,
HEADER!D383,DETALLES!D383,HEADER!J383,HEADER!T383,
HEADER!E383,HEADER!S383,DETALLES!E383,HEADER!S383,HEADER!K383,HEADER!T383,
HEADER!F383,DETALLES!F383,HEADER!O383,HEADER!T383,
HEADER!G383,DETALLES!G383,HEADER!P383,HEADER!T383,
HEADER!H383,DETALLES!H383,HEADER!Q383,HEADER!T383,
HEADER!I383,S383,DETALLES!J383,"1",DETALLES!M383,HEADER!S383,HEADER!R383)</f>
        <v>id: ,_x000D_titulo: "",_x000D_ubicacion: "",_x000D_precio: ,_x000D_tipo: "",_x000D_habitaciones: ,_x000D_banos: ,_x000D_area: ,_x000D_imagen: "1",</v>
      </c>
    </row>
    <row r="384" spans="1:21" customFormat="1" x14ac:dyDescent="0.25">
      <c r="A384" s="2" t="s">
        <v>48</v>
      </c>
      <c r="B384" s="3" t="s">
        <v>54</v>
      </c>
      <c r="C384" s="3" t="s">
        <v>55</v>
      </c>
      <c r="D384" s="2" t="s">
        <v>49</v>
      </c>
      <c r="E384" s="3" t="s">
        <v>56</v>
      </c>
      <c r="F384" s="2" t="s">
        <v>50</v>
      </c>
      <c r="G384" s="2" t="s">
        <v>51</v>
      </c>
      <c r="H384" s="2" t="s">
        <v>52</v>
      </c>
      <c r="I384" s="3" t="s">
        <v>57</v>
      </c>
      <c r="J384" s="2" t="s">
        <v>46</v>
      </c>
      <c r="K384" s="3" t="s">
        <v>46</v>
      </c>
      <c r="L384" s="3" t="s">
        <v>46</v>
      </c>
      <c r="M384" s="2" t="s">
        <v>46</v>
      </c>
      <c r="N384" s="3" t="s">
        <v>46</v>
      </c>
      <c r="O384" s="2" t="s">
        <v>46</v>
      </c>
      <c r="P384" s="2" t="s">
        <v>46</v>
      </c>
      <c r="Q384" s="2" t="s">
        <v>46</v>
      </c>
      <c r="R384" s="3" t="s">
        <v>46</v>
      </c>
      <c r="S384" s="8" t="str">
        <f t="shared" si="10"/>
        <v>"</v>
      </c>
      <c r="T384" s="8" t="str">
        <f t="shared" si="11"/>
        <v>_x000D_</v>
      </c>
      <c r="U384" s="5" t="str">
        <f>_xlfn.CONCAT(
HEADER!A384,DETALLES!A384,HEADER!J384,HEADER!T384,
HEADER!B384,HEADER!S384,DETALLES!B384,HEADER!S384,HEADER!K384,HEADER!T384,
HEADER!C384,HEADER!S384,DETALLES!C384,HEADER!S384,HEADER!K384,HEADER!T384,
HEADER!D384,DETALLES!D384,HEADER!J384,HEADER!T384,
HEADER!E384,HEADER!S384,DETALLES!E384,HEADER!S384,HEADER!K384,HEADER!T384,
HEADER!F384,DETALLES!F384,HEADER!O384,HEADER!T384,
HEADER!G384,DETALLES!G384,HEADER!P384,HEADER!T384,
HEADER!H384,DETALLES!H384,HEADER!Q384,HEADER!T384,
HEADER!I384,S384,DETALLES!J384,"1",DETALLES!M384,HEADER!S384,HEADER!R384)</f>
        <v>id: ,_x000D_titulo: "",_x000D_ubicacion: "",_x000D_precio: ,_x000D_tipo: "",_x000D_habitaciones: ,_x000D_banos: ,_x000D_area: ,_x000D_imagen: "1",</v>
      </c>
    </row>
    <row r="385" spans="1:21" customFormat="1" x14ac:dyDescent="0.25">
      <c r="A385" s="2" t="s">
        <v>48</v>
      </c>
      <c r="B385" s="3" t="s">
        <v>54</v>
      </c>
      <c r="C385" s="3" t="s">
        <v>55</v>
      </c>
      <c r="D385" s="2" t="s">
        <v>49</v>
      </c>
      <c r="E385" s="3" t="s">
        <v>56</v>
      </c>
      <c r="F385" s="2" t="s">
        <v>50</v>
      </c>
      <c r="G385" s="2" t="s">
        <v>51</v>
      </c>
      <c r="H385" s="2" t="s">
        <v>52</v>
      </c>
      <c r="I385" s="3" t="s">
        <v>57</v>
      </c>
      <c r="J385" s="2" t="s">
        <v>46</v>
      </c>
      <c r="K385" s="3" t="s">
        <v>46</v>
      </c>
      <c r="L385" s="3" t="s">
        <v>46</v>
      </c>
      <c r="M385" s="2" t="s">
        <v>46</v>
      </c>
      <c r="N385" s="3" t="s">
        <v>46</v>
      </c>
      <c r="O385" s="2" t="s">
        <v>46</v>
      </c>
      <c r="P385" s="2" t="s">
        <v>46</v>
      </c>
      <c r="Q385" s="2" t="s">
        <v>46</v>
      </c>
      <c r="R385" s="3" t="s">
        <v>46</v>
      </c>
      <c r="S385" s="8" t="str">
        <f t="shared" si="10"/>
        <v>"</v>
      </c>
      <c r="T385" s="8" t="str">
        <f t="shared" si="11"/>
        <v>_x000D_</v>
      </c>
      <c r="U385" s="5" t="str">
        <f>_xlfn.CONCAT(
HEADER!A385,DETALLES!A385,HEADER!J385,HEADER!T385,
HEADER!B385,HEADER!S385,DETALLES!B385,HEADER!S385,HEADER!K385,HEADER!T385,
HEADER!C385,HEADER!S385,DETALLES!C385,HEADER!S385,HEADER!K385,HEADER!T385,
HEADER!D385,DETALLES!D385,HEADER!J385,HEADER!T385,
HEADER!E385,HEADER!S385,DETALLES!E385,HEADER!S385,HEADER!K385,HEADER!T385,
HEADER!F385,DETALLES!F385,HEADER!O385,HEADER!T385,
HEADER!G385,DETALLES!G385,HEADER!P385,HEADER!T385,
HEADER!H385,DETALLES!H385,HEADER!Q385,HEADER!T385,
HEADER!I385,S385,DETALLES!J385,"1",DETALLES!M385,HEADER!S385,HEADER!R385)</f>
        <v>id: ,_x000D_titulo: "",_x000D_ubicacion: "",_x000D_precio: ,_x000D_tipo: "",_x000D_habitaciones: ,_x000D_banos: ,_x000D_area: ,_x000D_imagen: "1",</v>
      </c>
    </row>
    <row r="386" spans="1:21" customFormat="1" x14ac:dyDescent="0.25">
      <c r="A386" s="2" t="s">
        <v>48</v>
      </c>
      <c r="B386" s="3" t="s">
        <v>54</v>
      </c>
      <c r="C386" s="3" t="s">
        <v>55</v>
      </c>
      <c r="D386" s="2" t="s">
        <v>49</v>
      </c>
      <c r="E386" s="3" t="s">
        <v>56</v>
      </c>
      <c r="F386" s="2" t="s">
        <v>50</v>
      </c>
      <c r="G386" s="2" t="s">
        <v>51</v>
      </c>
      <c r="H386" s="2" t="s">
        <v>52</v>
      </c>
      <c r="I386" s="3" t="s">
        <v>57</v>
      </c>
      <c r="J386" s="2" t="s">
        <v>46</v>
      </c>
      <c r="K386" s="3" t="s">
        <v>46</v>
      </c>
      <c r="L386" s="3" t="s">
        <v>46</v>
      </c>
      <c r="M386" s="2" t="s">
        <v>46</v>
      </c>
      <c r="N386" s="3" t="s">
        <v>46</v>
      </c>
      <c r="O386" s="2" t="s">
        <v>46</v>
      </c>
      <c r="P386" s="2" t="s">
        <v>46</v>
      </c>
      <c r="Q386" s="2" t="s">
        <v>46</v>
      </c>
      <c r="R386" s="3" t="s">
        <v>46</v>
      </c>
      <c r="S386" s="8" t="str">
        <f t="shared" si="10"/>
        <v>"</v>
      </c>
      <c r="T386" s="8" t="str">
        <f t="shared" si="11"/>
        <v>_x000D_</v>
      </c>
      <c r="U386" s="5" t="str">
        <f>_xlfn.CONCAT(
HEADER!A386,DETALLES!A386,HEADER!J386,HEADER!T386,
HEADER!B386,HEADER!S386,DETALLES!B386,HEADER!S386,HEADER!K386,HEADER!T386,
HEADER!C386,HEADER!S386,DETALLES!C386,HEADER!S386,HEADER!K386,HEADER!T386,
HEADER!D386,DETALLES!D386,HEADER!J386,HEADER!T386,
HEADER!E386,HEADER!S386,DETALLES!E386,HEADER!S386,HEADER!K386,HEADER!T386,
HEADER!F386,DETALLES!F386,HEADER!O386,HEADER!T386,
HEADER!G386,DETALLES!G386,HEADER!P386,HEADER!T386,
HEADER!H386,DETALLES!H386,HEADER!Q386,HEADER!T386,
HEADER!I386,S386,DETALLES!J386,"1",DETALLES!M386,HEADER!S386,HEADER!R386)</f>
        <v>id: ,_x000D_titulo: "",_x000D_ubicacion: "",_x000D_precio: ,_x000D_tipo: "",_x000D_habitaciones: ,_x000D_banos: ,_x000D_area: ,_x000D_imagen: "1",</v>
      </c>
    </row>
    <row r="387" spans="1:21" customFormat="1" x14ac:dyDescent="0.25">
      <c r="A387" s="2" t="s">
        <v>48</v>
      </c>
      <c r="B387" s="3" t="s">
        <v>54</v>
      </c>
      <c r="C387" s="3" t="s">
        <v>55</v>
      </c>
      <c r="D387" s="2" t="s">
        <v>49</v>
      </c>
      <c r="E387" s="3" t="s">
        <v>56</v>
      </c>
      <c r="F387" s="2" t="s">
        <v>50</v>
      </c>
      <c r="G387" s="2" t="s">
        <v>51</v>
      </c>
      <c r="H387" s="2" t="s">
        <v>52</v>
      </c>
      <c r="I387" s="3" t="s">
        <v>57</v>
      </c>
      <c r="J387" s="2" t="s">
        <v>46</v>
      </c>
      <c r="K387" s="3" t="s">
        <v>46</v>
      </c>
      <c r="L387" s="3" t="s">
        <v>46</v>
      </c>
      <c r="M387" s="2" t="s">
        <v>46</v>
      </c>
      <c r="N387" s="3" t="s">
        <v>46</v>
      </c>
      <c r="O387" s="2" t="s">
        <v>46</v>
      </c>
      <c r="P387" s="2" t="s">
        <v>46</v>
      </c>
      <c r="Q387" s="2" t="s">
        <v>46</v>
      </c>
      <c r="R387" s="3" t="s">
        <v>46</v>
      </c>
      <c r="S387" s="8" t="str">
        <f t="shared" ref="S387:S450" si="12">CHAR(34)</f>
        <v>"</v>
      </c>
      <c r="T387" s="8" t="str">
        <f t="shared" ref="T387:T450" si="13">CHAR(13)</f>
        <v>_x000D_</v>
      </c>
      <c r="U387" s="5" t="str">
        <f>_xlfn.CONCAT(
HEADER!A387,DETALLES!A387,HEADER!J387,HEADER!T387,
HEADER!B387,HEADER!S387,DETALLES!B387,HEADER!S387,HEADER!K387,HEADER!T387,
HEADER!C387,HEADER!S387,DETALLES!C387,HEADER!S387,HEADER!K387,HEADER!T387,
HEADER!D387,DETALLES!D387,HEADER!J387,HEADER!T387,
HEADER!E387,HEADER!S387,DETALLES!E387,HEADER!S387,HEADER!K387,HEADER!T387,
HEADER!F387,DETALLES!F387,HEADER!O387,HEADER!T387,
HEADER!G387,DETALLES!G387,HEADER!P387,HEADER!T387,
HEADER!H387,DETALLES!H387,HEADER!Q387,HEADER!T387,
HEADER!I387,S387,DETALLES!J387,"1",DETALLES!M387,HEADER!S387,HEADER!R387)</f>
        <v>id: ,_x000D_titulo: "",_x000D_ubicacion: "",_x000D_precio: ,_x000D_tipo: "",_x000D_habitaciones: ,_x000D_banos: ,_x000D_area: ,_x000D_imagen: "1",</v>
      </c>
    </row>
    <row r="388" spans="1:21" customFormat="1" x14ac:dyDescent="0.25">
      <c r="A388" s="2" t="s">
        <v>48</v>
      </c>
      <c r="B388" s="3" t="s">
        <v>54</v>
      </c>
      <c r="C388" s="3" t="s">
        <v>55</v>
      </c>
      <c r="D388" s="2" t="s">
        <v>49</v>
      </c>
      <c r="E388" s="3" t="s">
        <v>56</v>
      </c>
      <c r="F388" s="2" t="s">
        <v>50</v>
      </c>
      <c r="G388" s="2" t="s">
        <v>51</v>
      </c>
      <c r="H388" s="2" t="s">
        <v>52</v>
      </c>
      <c r="I388" s="3" t="s">
        <v>57</v>
      </c>
      <c r="J388" s="2" t="s">
        <v>46</v>
      </c>
      <c r="K388" s="3" t="s">
        <v>46</v>
      </c>
      <c r="L388" s="3" t="s">
        <v>46</v>
      </c>
      <c r="M388" s="2" t="s">
        <v>46</v>
      </c>
      <c r="N388" s="3" t="s">
        <v>46</v>
      </c>
      <c r="O388" s="2" t="s">
        <v>46</v>
      </c>
      <c r="P388" s="2" t="s">
        <v>46</v>
      </c>
      <c r="Q388" s="2" t="s">
        <v>46</v>
      </c>
      <c r="R388" s="3" t="s">
        <v>46</v>
      </c>
      <c r="S388" s="8" t="str">
        <f t="shared" si="12"/>
        <v>"</v>
      </c>
      <c r="T388" s="8" t="str">
        <f t="shared" si="13"/>
        <v>_x000D_</v>
      </c>
      <c r="U388" s="5" t="str">
        <f>_xlfn.CONCAT(
HEADER!A388,DETALLES!A388,HEADER!J388,HEADER!T388,
HEADER!B388,HEADER!S388,DETALLES!B388,HEADER!S388,HEADER!K388,HEADER!T388,
HEADER!C388,HEADER!S388,DETALLES!C388,HEADER!S388,HEADER!K388,HEADER!T388,
HEADER!D388,DETALLES!D388,HEADER!J388,HEADER!T388,
HEADER!E388,HEADER!S388,DETALLES!E388,HEADER!S388,HEADER!K388,HEADER!T388,
HEADER!F388,DETALLES!F388,HEADER!O388,HEADER!T388,
HEADER!G388,DETALLES!G388,HEADER!P388,HEADER!T388,
HEADER!H388,DETALLES!H388,HEADER!Q388,HEADER!T388,
HEADER!I388,S388,DETALLES!J388,"1",DETALLES!M388,HEADER!S388,HEADER!R388)</f>
        <v>id: ,_x000D_titulo: "",_x000D_ubicacion: "",_x000D_precio: ,_x000D_tipo: "",_x000D_habitaciones: ,_x000D_banos: ,_x000D_area: ,_x000D_imagen: "1",</v>
      </c>
    </row>
    <row r="389" spans="1:21" customFormat="1" x14ac:dyDescent="0.25">
      <c r="A389" s="2" t="s">
        <v>48</v>
      </c>
      <c r="B389" s="3" t="s">
        <v>54</v>
      </c>
      <c r="C389" s="3" t="s">
        <v>55</v>
      </c>
      <c r="D389" s="2" t="s">
        <v>49</v>
      </c>
      <c r="E389" s="3" t="s">
        <v>56</v>
      </c>
      <c r="F389" s="2" t="s">
        <v>50</v>
      </c>
      <c r="G389" s="2" t="s">
        <v>51</v>
      </c>
      <c r="H389" s="2" t="s">
        <v>52</v>
      </c>
      <c r="I389" s="3" t="s">
        <v>57</v>
      </c>
      <c r="J389" s="2" t="s">
        <v>46</v>
      </c>
      <c r="K389" s="3" t="s">
        <v>46</v>
      </c>
      <c r="L389" s="3" t="s">
        <v>46</v>
      </c>
      <c r="M389" s="2" t="s">
        <v>46</v>
      </c>
      <c r="N389" s="3" t="s">
        <v>46</v>
      </c>
      <c r="O389" s="2" t="s">
        <v>46</v>
      </c>
      <c r="P389" s="2" t="s">
        <v>46</v>
      </c>
      <c r="Q389" s="2" t="s">
        <v>46</v>
      </c>
      <c r="R389" s="3" t="s">
        <v>46</v>
      </c>
      <c r="S389" s="8" t="str">
        <f t="shared" si="12"/>
        <v>"</v>
      </c>
      <c r="T389" s="8" t="str">
        <f t="shared" si="13"/>
        <v>_x000D_</v>
      </c>
      <c r="U389" s="5" t="str">
        <f>_xlfn.CONCAT(
HEADER!A389,DETALLES!A389,HEADER!J389,HEADER!T389,
HEADER!B389,HEADER!S389,DETALLES!B389,HEADER!S389,HEADER!K389,HEADER!T389,
HEADER!C389,HEADER!S389,DETALLES!C389,HEADER!S389,HEADER!K389,HEADER!T389,
HEADER!D389,DETALLES!D389,HEADER!J389,HEADER!T389,
HEADER!E389,HEADER!S389,DETALLES!E389,HEADER!S389,HEADER!K389,HEADER!T389,
HEADER!F389,DETALLES!F389,HEADER!O389,HEADER!T389,
HEADER!G389,DETALLES!G389,HEADER!P389,HEADER!T389,
HEADER!H389,DETALLES!H389,HEADER!Q389,HEADER!T389,
HEADER!I389,S389,DETALLES!J389,"1",DETALLES!M389,HEADER!S389,HEADER!R389)</f>
        <v>id: ,_x000D_titulo: "",_x000D_ubicacion: "",_x000D_precio: ,_x000D_tipo: "",_x000D_habitaciones: ,_x000D_banos: ,_x000D_area: ,_x000D_imagen: "1",</v>
      </c>
    </row>
    <row r="390" spans="1:21" customFormat="1" x14ac:dyDescent="0.25">
      <c r="A390" s="2" t="s">
        <v>48</v>
      </c>
      <c r="B390" s="3" t="s">
        <v>54</v>
      </c>
      <c r="C390" s="3" t="s">
        <v>55</v>
      </c>
      <c r="D390" s="2" t="s">
        <v>49</v>
      </c>
      <c r="E390" s="3" t="s">
        <v>56</v>
      </c>
      <c r="F390" s="2" t="s">
        <v>50</v>
      </c>
      <c r="G390" s="2" t="s">
        <v>51</v>
      </c>
      <c r="H390" s="2" t="s">
        <v>52</v>
      </c>
      <c r="I390" s="3" t="s">
        <v>57</v>
      </c>
      <c r="J390" s="2" t="s">
        <v>46</v>
      </c>
      <c r="K390" s="3" t="s">
        <v>46</v>
      </c>
      <c r="L390" s="3" t="s">
        <v>46</v>
      </c>
      <c r="M390" s="2" t="s">
        <v>46</v>
      </c>
      <c r="N390" s="3" t="s">
        <v>46</v>
      </c>
      <c r="O390" s="2" t="s">
        <v>46</v>
      </c>
      <c r="P390" s="2" t="s">
        <v>46</v>
      </c>
      <c r="Q390" s="2" t="s">
        <v>46</v>
      </c>
      <c r="R390" s="3" t="s">
        <v>46</v>
      </c>
      <c r="S390" s="8" t="str">
        <f t="shared" si="12"/>
        <v>"</v>
      </c>
      <c r="T390" s="8" t="str">
        <f t="shared" si="13"/>
        <v>_x000D_</v>
      </c>
      <c r="U390" s="5" t="str">
        <f>_xlfn.CONCAT(
HEADER!A390,DETALLES!A390,HEADER!J390,HEADER!T390,
HEADER!B390,HEADER!S390,DETALLES!B390,HEADER!S390,HEADER!K390,HEADER!T390,
HEADER!C390,HEADER!S390,DETALLES!C390,HEADER!S390,HEADER!K390,HEADER!T390,
HEADER!D390,DETALLES!D390,HEADER!J390,HEADER!T390,
HEADER!E390,HEADER!S390,DETALLES!E390,HEADER!S390,HEADER!K390,HEADER!T390,
HEADER!F390,DETALLES!F390,HEADER!O390,HEADER!T390,
HEADER!G390,DETALLES!G390,HEADER!P390,HEADER!T390,
HEADER!H390,DETALLES!H390,HEADER!Q390,HEADER!T390,
HEADER!I390,S390,DETALLES!J390,"1",DETALLES!M390,HEADER!S390,HEADER!R390)</f>
        <v>id: ,_x000D_titulo: "",_x000D_ubicacion: "",_x000D_precio: ,_x000D_tipo: "",_x000D_habitaciones: ,_x000D_banos: ,_x000D_area: ,_x000D_imagen: "1",</v>
      </c>
    </row>
    <row r="391" spans="1:21" customFormat="1" x14ac:dyDescent="0.25">
      <c r="A391" s="2" t="s">
        <v>48</v>
      </c>
      <c r="B391" s="3" t="s">
        <v>54</v>
      </c>
      <c r="C391" s="3" t="s">
        <v>55</v>
      </c>
      <c r="D391" s="2" t="s">
        <v>49</v>
      </c>
      <c r="E391" s="3" t="s">
        <v>56</v>
      </c>
      <c r="F391" s="2" t="s">
        <v>50</v>
      </c>
      <c r="G391" s="2" t="s">
        <v>51</v>
      </c>
      <c r="H391" s="2" t="s">
        <v>52</v>
      </c>
      <c r="I391" s="3" t="s">
        <v>57</v>
      </c>
      <c r="J391" s="2" t="s">
        <v>46</v>
      </c>
      <c r="K391" s="3" t="s">
        <v>46</v>
      </c>
      <c r="L391" s="3" t="s">
        <v>46</v>
      </c>
      <c r="M391" s="2" t="s">
        <v>46</v>
      </c>
      <c r="N391" s="3" t="s">
        <v>46</v>
      </c>
      <c r="O391" s="2" t="s">
        <v>46</v>
      </c>
      <c r="P391" s="2" t="s">
        <v>46</v>
      </c>
      <c r="Q391" s="2" t="s">
        <v>46</v>
      </c>
      <c r="R391" s="3" t="s">
        <v>46</v>
      </c>
      <c r="S391" s="8" t="str">
        <f t="shared" si="12"/>
        <v>"</v>
      </c>
      <c r="T391" s="8" t="str">
        <f t="shared" si="13"/>
        <v>_x000D_</v>
      </c>
      <c r="U391" s="5" t="str">
        <f>_xlfn.CONCAT(
HEADER!A391,DETALLES!A391,HEADER!J391,HEADER!T391,
HEADER!B391,HEADER!S391,DETALLES!B391,HEADER!S391,HEADER!K391,HEADER!T391,
HEADER!C391,HEADER!S391,DETALLES!C391,HEADER!S391,HEADER!K391,HEADER!T391,
HEADER!D391,DETALLES!D391,HEADER!J391,HEADER!T391,
HEADER!E391,HEADER!S391,DETALLES!E391,HEADER!S391,HEADER!K391,HEADER!T391,
HEADER!F391,DETALLES!F391,HEADER!O391,HEADER!T391,
HEADER!G391,DETALLES!G391,HEADER!P391,HEADER!T391,
HEADER!H391,DETALLES!H391,HEADER!Q391,HEADER!T391,
HEADER!I391,S391,DETALLES!J391,"1",DETALLES!M391,HEADER!S391,HEADER!R391)</f>
        <v>id: ,_x000D_titulo: "",_x000D_ubicacion: "",_x000D_precio: ,_x000D_tipo: "",_x000D_habitaciones: ,_x000D_banos: ,_x000D_area: ,_x000D_imagen: "1",</v>
      </c>
    </row>
    <row r="392" spans="1:21" customFormat="1" x14ac:dyDescent="0.25">
      <c r="A392" s="2" t="s">
        <v>48</v>
      </c>
      <c r="B392" s="3" t="s">
        <v>54</v>
      </c>
      <c r="C392" s="3" t="s">
        <v>55</v>
      </c>
      <c r="D392" s="2" t="s">
        <v>49</v>
      </c>
      <c r="E392" s="3" t="s">
        <v>56</v>
      </c>
      <c r="F392" s="2" t="s">
        <v>50</v>
      </c>
      <c r="G392" s="2" t="s">
        <v>51</v>
      </c>
      <c r="H392" s="2" t="s">
        <v>52</v>
      </c>
      <c r="I392" s="3" t="s">
        <v>57</v>
      </c>
      <c r="J392" s="2" t="s">
        <v>46</v>
      </c>
      <c r="K392" s="3" t="s">
        <v>46</v>
      </c>
      <c r="L392" s="3" t="s">
        <v>46</v>
      </c>
      <c r="M392" s="2" t="s">
        <v>46</v>
      </c>
      <c r="N392" s="3" t="s">
        <v>46</v>
      </c>
      <c r="O392" s="2" t="s">
        <v>46</v>
      </c>
      <c r="P392" s="2" t="s">
        <v>46</v>
      </c>
      <c r="Q392" s="2" t="s">
        <v>46</v>
      </c>
      <c r="R392" s="3" t="s">
        <v>46</v>
      </c>
      <c r="S392" s="8" t="str">
        <f t="shared" si="12"/>
        <v>"</v>
      </c>
      <c r="T392" s="8" t="str">
        <f t="shared" si="13"/>
        <v>_x000D_</v>
      </c>
      <c r="U392" s="5" t="str">
        <f>_xlfn.CONCAT(
HEADER!A392,DETALLES!A392,HEADER!J392,HEADER!T392,
HEADER!B392,HEADER!S392,DETALLES!B392,HEADER!S392,HEADER!K392,HEADER!T392,
HEADER!C392,HEADER!S392,DETALLES!C392,HEADER!S392,HEADER!K392,HEADER!T392,
HEADER!D392,DETALLES!D392,HEADER!J392,HEADER!T392,
HEADER!E392,HEADER!S392,DETALLES!E392,HEADER!S392,HEADER!K392,HEADER!T392,
HEADER!F392,DETALLES!F392,HEADER!O392,HEADER!T392,
HEADER!G392,DETALLES!G392,HEADER!P392,HEADER!T392,
HEADER!H392,DETALLES!H392,HEADER!Q392,HEADER!T392,
HEADER!I392,S392,DETALLES!J392,"1",DETALLES!M392,HEADER!S392,HEADER!R392)</f>
        <v>id: ,_x000D_titulo: "",_x000D_ubicacion: "",_x000D_precio: ,_x000D_tipo: "",_x000D_habitaciones: ,_x000D_banos: ,_x000D_area: ,_x000D_imagen: "1",</v>
      </c>
    </row>
    <row r="393" spans="1:21" customFormat="1" x14ac:dyDescent="0.25">
      <c r="A393" s="2" t="s">
        <v>48</v>
      </c>
      <c r="B393" s="3" t="s">
        <v>54</v>
      </c>
      <c r="C393" s="3" t="s">
        <v>55</v>
      </c>
      <c r="D393" s="2" t="s">
        <v>49</v>
      </c>
      <c r="E393" s="3" t="s">
        <v>56</v>
      </c>
      <c r="F393" s="2" t="s">
        <v>50</v>
      </c>
      <c r="G393" s="2" t="s">
        <v>51</v>
      </c>
      <c r="H393" s="2" t="s">
        <v>52</v>
      </c>
      <c r="I393" s="3" t="s">
        <v>57</v>
      </c>
      <c r="J393" s="2" t="s">
        <v>46</v>
      </c>
      <c r="K393" s="3" t="s">
        <v>46</v>
      </c>
      <c r="L393" s="3" t="s">
        <v>46</v>
      </c>
      <c r="M393" s="2" t="s">
        <v>46</v>
      </c>
      <c r="N393" s="3" t="s">
        <v>46</v>
      </c>
      <c r="O393" s="2" t="s">
        <v>46</v>
      </c>
      <c r="P393" s="2" t="s">
        <v>46</v>
      </c>
      <c r="Q393" s="2" t="s">
        <v>46</v>
      </c>
      <c r="R393" s="3" t="s">
        <v>46</v>
      </c>
      <c r="S393" s="8" t="str">
        <f t="shared" si="12"/>
        <v>"</v>
      </c>
      <c r="T393" s="8" t="str">
        <f t="shared" si="13"/>
        <v>_x000D_</v>
      </c>
      <c r="U393" s="5" t="str">
        <f>_xlfn.CONCAT(
HEADER!A393,DETALLES!A393,HEADER!J393,HEADER!T393,
HEADER!B393,HEADER!S393,DETALLES!B393,HEADER!S393,HEADER!K393,HEADER!T393,
HEADER!C393,HEADER!S393,DETALLES!C393,HEADER!S393,HEADER!K393,HEADER!T393,
HEADER!D393,DETALLES!D393,HEADER!J393,HEADER!T393,
HEADER!E393,HEADER!S393,DETALLES!E393,HEADER!S393,HEADER!K393,HEADER!T393,
HEADER!F393,DETALLES!F393,HEADER!O393,HEADER!T393,
HEADER!G393,DETALLES!G393,HEADER!P393,HEADER!T393,
HEADER!H393,DETALLES!H393,HEADER!Q393,HEADER!T393,
HEADER!I393,S393,DETALLES!J393,"1",DETALLES!M393,HEADER!S393,HEADER!R393)</f>
        <v>id: ,_x000D_titulo: "",_x000D_ubicacion: "",_x000D_precio: ,_x000D_tipo: "",_x000D_habitaciones: ,_x000D_banos: ,_x000D_area: ,_x000D_imagen: "1",</v>
      </c>
    </row>
    <row r="394" spans="1:21" customFormat="1" x14ac:dyDescent="0.25">
      <c r="A394" s="2" t="s">
        <v>48</v>
      </c>
      <c r="B394" s="3" t="s">
        <v>54</v>
      </c>
      <c r="C394" s="3" t="s">
        <v>55</v>
      </c>
      <c r="D394" s="2" t="s">
        <v>49</v>
      </c>
      <c r="E394" s="3" t="s">
        <v>56</v>
      </c>
      <c r="F394" s="2" t="s">
        <v>50</v>
      </c>
      <c r="G394" s="2" t="s">
        <v>51</v>
      </c>
      <c r="H394" s="2" t="s">
        <v>52</v>
      </c>
      <c r="I394" s="3" t="s">
        <v>57</v>
      </c>
      <c r="J394" s="2" t="s">
        <v>46</v>
      </c>
      <c r="K394" s="3" t="s">
        <v>46</v>
      </c>
      <c r="L394" s="3" t="s">
        <v>46</v>
      </c>
      <c r="M394" s="2" t="s">
        <v>46</v>
      </c>
      <c r="N394" s="3" t="s">
        <v>46</v>
      </c>
      <c r="O394" s="2" t="s">
        <v>46</v>
      </c>
      <c r="P394" s="2" t="s">
        <v>46</v>
      </c>
      <c r="Q394" s="2" t="s">
        <v>46</v>
      </c>
      <c r="R394" s="3" t="s">
        <v>46</v>
      </c>
      <c r="S394" s="8" t="str">
        <f t="shared" si="12"/>
        <v>"</v>
      </c>
      <c r="T394" s="8" t="str">
        <f t="shared" si="13"/>
        <v>_x000D_</v>
      </c>
      <c r="U394" s="5" t="str">
        <f>_xlfn.CONCAT(
HEADER!A394,DETALLES!A394,HEADER!J394,HEADER!T394,
HEADER!B394,HEADER!S394,DETALLES!B394,HEADER!S394,HEADER!K394,HEADER!T394,
HEADER!C394,HEADER!S394,DETALLES!C394,HEADER!S394,HEADER!K394,HEADER!T394,
HEADER!D394,DETALLES!D394,HEADER!J394,HEADER!T394,
HEADER!E394,HEADER!S394,DETALLES!E394,HEADER!S394,HEADER!K394,HEADER!T394,
HEADER!F394,DETALLES!F394,HEADER!O394,HEADER!T394,
HEADER!G394,DETALLES!G394,HEADER!P394,HEADER!T394,
HEADER!H394,DETALLES!H394,HEADER!Q394,HEADER!T394,
HEADER!I394,S394,DETALLES!J394,"1",DETALLES!M394,HEADER!S394,HEADER!R394)</f>
        <v>id: ,_x000D_titulo: "",_x000D_ubicacion: "",_x000D_precio: ,_x000D_tipo: "",_x000D_habitaciones: ,_x000D_banos: ,_x000D_area: ,_x000D_imagen: "1",</v>
      </c>
    </row>
    <row r="395" spans="1:21" customFormat="1" x14ac:dyDescent="0.25">
      <c r="A395" s="2" t="s">
        <v>48</v>
      </c>
      <c r="B395" s="3" t="s">
        <v>54</v>
      </c>
      <c r="C395" s="3" t="s">
        <v>55</v>
      </c>
      <c r="D395" s="2" t="s">
        <v>49</v>
      </c>
      <c r="E395" s="3" t="s">
        <v>56</v>
      </c>
      <c r="F395" s="2" t="s">
        <v>50</v>
      </c>
      <c r="G395" s="2" t="s">
        <v>51</v>
      </c>
      <c r="H395" s="2" t="s">
        <v>52</v>
      </c>
      <c r="I395" s="3" t="s">
        <v>57</v>
      </c>
      <c r="J395" s="2" t="s">
        <v>46</v>
      </c>
      <c r="K395" s="3" t="s">
        <v>46</v>
      </c>
      <c r="L395" s="3" t="s">
        <v>46</v>
      </c>
      <c r="M395" s="2" t="s">
        <v>46</v>
      </c>
      <c r="N395" s="3" t="s">
        <v>46</v>
      </c>
      <c r="O395" s="2" t="s">
        <v>46</v>
      </c>
      <c r="P395" s="2" t="s">
        <v>46</v>
      </c>
      <c r="Q395" s="2" t="s">
        <v>46</v>
      </c>
      <c r="R395" s="3" t="s">
        <v>46</v>
      </c>
      <c r="S395" s="8" t="str">
        <f t="shared" si="12"/>
        <v>"</v>
      </c>
      <c r="T395" s="8" t="str">
        <f t="shared" si="13"/>
        <v>_x000D_</v>
      </c>
      <c r="U395" s="5" t="str">
        <f>_xlfn.CONCAT(
HEADER!A395,DETALLES!A395,HEADER!J395,HEADER!T395,
HEADER!B395,HEADER!S395,DETALLES!B395,HEADER!S395,HEADER!K395,HEADER!T395,
HEADER!C395,HEADER!S395,DETALLES!C395,HEADER!S395,HEADER!K395,HEADER!T395,
HEADER!D395,DETALLES!D395,HEADER!J395,HEADER!T395,
HEADER!E395,HEADER!S395,DETALLES!E395,HEADER!S395,HEADER!K395,HEADER!T395,
HEADER!F395,DETALLES!F395,HEADER!O395,HEADER!T395,
HEADER!G395,DETALLES!G395,HEADER!P395,HEADER!T395,
HEADER!H395,DETALLES!H395,HEADER!Q395,HEADER!T395,
HEADER!I395,S395,DETALLES!J395,"1",DETALLES!M395,HEADER!S395,HEADER!R395)</f>
        <v>id: ,_x000D_titulo: "",_x000D_ubicacion: "",_x000D_precio: ,_x000D_tipo: "",_x000D_habitaciones: ,_x000D_banos: ,_x000D_area: ,_x000D_imagen: "1",</v>
      </c>
    </row>
    <row r="396" spans="1:21" customFormat="1" x14ac:dyDescent="0.25">
      <c r="A396" s="2" t="s">
        <v>48</v>
      </c>
      <c r="B396" s="3" t="s">
        <v>54</v>
      </c>
      <c r="C396" s="3" t="s">
        <v>55</v>
      </c>
      <c r="D396" s="2" t="s">
        <v>49</v>
      </c>
      <c r="E396" s="3" t="s">
        <v>56</v>
      </c>
      <c r="F396" s="2" t="s">
        <v>50</v>
      </c>
      <c r="G396" s="2" t="s">
        <v>51</v>
      </c>
      <c r="H396" s="2" t="s">
        <v>52</v>
      </c>
      <c r="I396" s="3" t="s">
        <v>57</v>
      </c>
      <c r="J396" s="2" t="s">
        <v>46</v>
      </c>
      <c r="K396" s="3" t="s">
        <v>46</v>
      </c>
      <c r="L396" s="3" t="s">
        <v>46</v>
      </c>
      <c r="M396" s="2" t="s">
        <v>46</v>
      </c>
      <c r="N396" s="3" t="s">
        <v>46</v>
      </c>
      <c r="O396" s="2" t="s">
        <v>46</v>
      </c>
      <c r="P396" s="2" t="s">
        <v>46</v>
      </c>
      <c r="Q396" s="2" t="s">
        <v>46</v>
      </c>
      <c r="R396" s="3" t="s">
        <v>46</v>
      </c>
      <c r="S396" s="8" t="str">
        <f t="shared" si="12"/>
        <v>"</v>
      </c>
      <c r="T396" s="8" t="str">
        <f t="shared" si="13"/>
        <v>_x000D_</v>
      </c>
      <c r="U396" s="5" t="str">
        <f>_xlfn.CONCAT(
HEADER!A396,DETALLES!A396,HEADER!J396,HEADER!T396,
HEADER!B396,HEADER!S396,DETALLES!B396,HEADER!S396,HEADER!K396,HEADER!T396,
HEADER!C396,HEADER!S396,DETALLES!C396,HEADER!S396,HEADER!K396,HEADER!T396,
HEADER!D396,DETALLES!D396,HEADER!J396,HEADER!T396,
HEADER!E396,HEADER!S396,DETALLES!E396,HEADER!S396,HEADER!K396,HEADER!T396,
HEADER!F396,DETALLES!F396,HEADER!O396,HEADER!T396,
HEADER!G396,DETALLES!G396,HEADER!P396,HEADER!T396,
HEADER!H396,DETALLES!H396,HEADER!Q396,HEADER!T396,
HEADER!I396,S396,DETALLES!J396,"1",DETALLES!M396,HEADER!S396,HEADER!R396)</f>
        <v>id: ,_x000D_titulo: "",_x000D_ubicacion: "",_x000D_precio: ,_x000D_tipo: "",_x000D_habitaciones: ,_x000D_banos: ,_x000D_area: ,_x000D_imagen: "1",</v>
      </c>
    </row>
    <row r="397" spans="1:21" customFormat="1" x14ac:dyDescent="0.25">
      <c r="A397" s="2" t="s">
        <v>48</v>
      </c>
      <c r="B397" s="3" t="s">
        <v>54</v>
      </c>
      <c r="C397" s="3" t="s">
        <v>55</v>
      </c>
      <c r="D397" s="2" t="s">
        <v>49</v>
      </c>
      <c r="E397" s="3" t="s">
        <v>56</v>
      </c>
      <c r="F397" s="2" t="s">
        <v>50</v>
      </c>
      <c r="G397" s="2" t="s">
        <v>51</v>
      </c>
      <c r="H397" s="2" t="s">
        <v>52</v>
      </c>
      <c r="I397" s="3" t="s">
        <v>57</v>
      </c>
      <c r="J397" s="2" t="s">
        <v>46</v>
      </c>
      <c r="K397" s="3" t="s">
        <v>46</v>
      </c>
      <c r="L397" s="3" t="s">
        <v>46</v>
      </c>
      <c r="M397" s="2" t="s">
        <v>46</v>
      </c>
      <c r="N397" s="3" t="s">
        <v>46</v>
      </c>
      <c r="O397" s="2" t="s">
        <v>46</v>
      </c>
      <c r="P397" s="2" t="s">
        <v>46</v>
      </c>
      <c r="Q397" s="2" t="s">
        <v>46</v>
      </c>
      <c r="R397" s="3" t="s">
        <v>46</v>
      </c>
      <c r="S397" s="8" t="str">
        <f t="shared" si="12"/>
        <v>"</v>
      </c>
      <c r="T397" s="8" t="str">
        <f t="shared" si="13"/>
        <v>_x000D_</v>
      </c>
      <c r="U397" s="5" t="str">
        <f>_xlfn.CONCAT(
HEADER!A397,DETALLES!A397,HEADER!J397,HEADER!T397,
HEADER!B397,HEADER!S397,DETALLES!B397,HEADER!S397,HEADER!K397,HEADER!T397,
HEADER!C397,HEADER!S397,DETALLES!C397,HEADER!S397,HEADER!K397,HEADER!T397,
HEADER!D397,DETALLES!D397,HEADER!J397,HEADER!T397,
HEADER!E397,HEADER!S397,DETALLES!E397,HEADER!S397,HEADER!K397,HEADER!T397,
HEADER!F397,DETALLES!F397,HEADER!O397,HEADER!T397,
HEADER!G397,DETALLES!G397,HEADER!P397,HEADER!T397,
HEADER!H397,DETALLES!H397,HEADER!Q397,HEADER!T397,
HEADER!I397,S397,DETALLES!J397,"1",DETALLES!M397,HEADER!S397,HEADER!R397)</f>
        <v>id: ,_x000D_titulo: "",_x000D_ubicacion: "",_x000D_precio: ,_x000D_tipo: "",_x000D_habitaciones: ,_x000D_banos: ,_x000D_area: ,_x000D_imagen: "1",</v>
      </c>
    </row>
    <row r="398" spans="1:21" customFormat="1" x14ac:dyDescent="0.25">
      <c r="A398" s="2" t="s">
        <v>48</v>
      </c>
      <c r="B398" s="3" t="s">
        <v>54</v>
      </c>
      <c r="C398" s="3" t="s">
        <v>55</v>
      </c>
      <c r="D398" s="2" t="s">
        <v>49</v>
      </c>
      <c r="E398" s="3" t="s">
        <v>56</v>
      </c>
      <c r="F398" s="2" t="s">
        <v>50</v>
      </c>
      <c r="G398" s="2" t="s">
        <v>51</v>
      </c>
      <c r="H398" s="2" t="s">
        <v>52</v>
      </c>
      <c r="I398" s="3" t="s">
        <v>57</v>
      </c>
      <c r="J398" s="2" t="s">
        <v>46</v>
      </c>
      <c r="K398" s="3" t="s">
        <v>46</v>
      </c>
      <c r="L398" s="3" t="s">
        <v>46</v>
      </c>
      <c r="M398" s="2" t="s">
        <v>46</v>
      </c>
      <c r="N398" s="3" t="s">
        <v>46</v>
      </c>
      <c r="O398" s="2" t="s">
        <v>46</v>
      </c>
      <c r="P398" s="2" t="s">
        <v>46</v>
      </c>
      <c r="Q398" s="2" t="s">
        <v>46</v>
      </c>
      <c r="R398" s="3" t="s">
        <v>46</v>
      </c>
      <c r="S398" s="8" t="str">
        <f t="shared" si="12"/>
        <v>"</v>
      </c>
      <c r="T398" s="8" t="str">
        <f t="shared" si="13"/>
        <v>_x000D_</v>
      </c>
      <c r="U398" s="5" t="str">
        <f>_xlfn.CONCAT(
HEADER!A398,DETALLES!A398,HEADER!J398,HEADER!T398,
HEADER!B398,HEADER!S398,DETALLES!B398,HEADER!S398,HEADER!K398,HEADER!T398,
HEADER!C398,HEADER!S398,DETALLES!C398,HEADER!S398,HEADER!K398,HEADER!T398,
HEADER!D398,DETALLES!D398,HEADER!J398,HEADER!T398,
HEADER!E398,HEADER!S398,DETALLES!E398,HEADER!S398,HEADER!K398,HEADER!T398,
HEADER!F398,DETALLES!F398,HEADER!O398,HEADER!T398,
HEADER!G398,DETALLES!G398,HEADER!P398,HEADER!T398,
HEADER!H398,DETALLES!H398,HEADER!Q398,HEADER!T398,
HEADER!I398,S398,DETALLES!J398,"1",DETALLES!M398,HEADER!S398,HEADER!R398)</f>
        <v>id: ,_x000D_titulo: "",_x000D_ubicacion: "",_x000D_precio: ,_x000D_tipo: "",_x000D_habitaciones: ,_x000D_banos: ,_x000D_area: ,_x000D_imagen: "1",</v>
      </c>
    </row>
    <row r="399" spans="1:21" customFormat="1" x14ac:dyDescent="0.25">
      <c r="A399" s="2" t="s">
        <v>48</v>
      </c>
      <c r="B399" s="3" t="s">
        <v>54</v>
      </c>
      <c r="C399" s="3" t="s">
        <v>55</v>
      </c>
      <c r="D399" s="2" t="s">
        <v>49</v>
      </c>
      <c r="E399" s="3" t="s">
        <v>56</v>
      </c>
      <c r="F399" s="2" t="s">
        <v>50</v>
      </c>
      <c r="G399" s="2" t="s">
        <v>51</v>
      </c>
      <c r="H399" s="2" t="s">
        <v>52</v>
      </c>
      <c r="I399" s="3" t="s">
        <v>57</v>
      </c>
      <c r="J399" s="2" t="s">
        <v>46</v>
      </c>
      <c r="K399" s="3" t="s">
        <v>46</v>
      </c>
      <c r="L399" s="3" t="s">
        <v>46</v>
      </c>
      <c r="M399" s="2" t="s">
        <v>46</v>
      </c>
      <c r="N399" s="3" t="s">
        <v>46</v>
      </c>
      <c r="O399" s="2" t="s">
        <v>46</v>
      </c>
      <c r="P399" s="2" t="s">
        <v>46</v>
      </c>
      <c r="Q399" s="2" t="s">
        <v>46</v>
      </c>
      <c r="R399" s="3" t="s">
        <v>46</v>
      </c>
      <c r="S399" s="8" t="str">
        <f t="shared" si="12"/>
        <v>"</v>
      </c>
      <c r="T399" s="8" t="str">
        <f t="shared" si="13"/>
        <v>_x000D_</v>
      </c>
      <c r="U399" s="5" t="str">
        <f>_xlfn.CONCAT(
HEADER!A399,DETALLES!A399,HEADER!J399,HEADER!T399,
HEADER!B399,HEADER!S399,DETALLES!B399,HEADER!S399,HEADER!K399,HEADER!T399,
HEADER!C399,HEADER!S399,DETALLES!C399,HEADER!S399,HEADER!K399,HEADER!T399,
HEADER!D399,DETALLES!D399,HEADER!J399,HEADER!T399,
HEADER!E399,HEADER!S399,DETALLES!E399,HEADER!S399,HEADER!K399,HEADER!T399,
HEADER!F399,DETALLES!F399,HEADER!O399,HEADER!T399,
HEADER!G399,DETALLES!G399,HEADER!P399,HEADER!T399,
HEADER!H399,DETALLES!H399,HEADER!Q399,HEADER!T399,
HEADER!I399,S399,DETALLES!J399,"1",DETALLES!M399,HEADER!S399,HEADER!R399)</f>
        <v>id: ,_x000D_titulo: "",_x000D_ubicacion: "",_x000D_precio: ,_x000D_tipo: "",_x000D_habitaciones: ,_x000D_banos: ,_x000D_area: ,_x000D_imagen: "1",</v>
      </c>
    </row>
    <row r="400" spans="1:21" customFormat="1" x14ac:dyDescent="0.25">
      <c r="A400" s="2" t="s">
        <v>48</v>
      </c>
      <c r="B400" s="3" t="s">
        <v>54</v>
      </c>
      <c r="C400" s="3" t="s">
        <v>55</v>
      </c>
      <c r="D400" s="2" t="s">
        <v>49</v>
      </c>
      <c r="E400" s="3" t="s">
        <v>56</v>
      </c>
      <c r="F400" s="2" t="s">
        <v>50</v>
      </c>
      <c r="G400" s="2" t="s">
        <v>51</v>
      </c>
      <c r="H400" s="2" t="s">
        <v>52</v>
      </c>
      <c r="I400" s="3" t="s">
        <v>57</v>
      </c>
      <c r="J400" s="2" t="s">
        <v>46</v>
      </c>
      <c r="K400" s="3" t="s">
        <v>46</v>
      </c>
      <c r="L400" s="3" t="s">
        <v>46</v>
      </c>
      <c r="M400" s="2" t="s">
        <v>46</v>
      </c>
      <c r="N400" s="3" t="s">
        <v>46</v>
      </c>
      <c r="O400" s="2" t="s">
        <v>46</v>
      </c>
      <c r="P400" s="2" t="s">
        <v>46</v>
      </c>
      <c r="Q400" s="2" t="s">
        <v>46</v>
      </c>
      <c r="R400" s="3" t="s">
        <v>46</v>
      </c>
      <c r="S400" s="8" t="str">
        <f t="shared" si="12"/>
        <v>"</v>
      </c>
      <c r="T400" s="8" t="str">
        <f t="shared" si="13"/>
        <v>_x000D_</v>
      </c>
      <c r="U400" s="5" t="str">
        <f>_xlfn.CONCAT(
HEADER!A400,DETALLES!A400,HEADER!J400,HEADER!T400,
HEADER!B400,HEADER!S400,DETALLES!B400,HEADER!S400,HEADER!K400,HEADER!T400,
HEADER!C400,HEADER!S400,DETALLES!C400,HEADER!S400,HEADER!K400,HEADER!T400,
HEADER!D400,DETALLES!D400,HEADER!J400,HEADER!T400,
HEADER!E400,HEADER!S400,DETALLES!E400,HEADER!S400,HEADER!K400,HEADER!T400,
HEADER!F400,DETALLES!F400,HEADER!O400,HEADER!T400,
HEADER!G400,DETALLES!G400,HEADER!P400,HEADER!T400,
HEADER!H400,DETALLES!H400,HEADER!Q400,HEADER!T400,
HEADER!I400,S400,DETALLES!J400,"1",DETALLES!M400,HEADER!S400,HEADER!R400)</f>
        <v>id: ,_x000D_titulo: "",_x000D_ubicacion: "",_x000D_precio: ,_x000D_tipo: "",_x000D_habitaciones: ,_x000D_banos: ,_x000D_area: ,_x000D_imagen: "1",</v>
      </c>
    </row>
    <row r="401" spans="1:21" customFormat="1" x14ac:dyDescent="0.25">
      <c r="A401" s="2" t="s">
        <v>48</v>
      </c>
      <c r="B401" s="3" t="s">
        <v>54</v>
      </c>
      <c r="C401" s="3" t="s">
        <v>55</v>
      </c>
      <c r="D401" s="2" t="s">
        <v>49</v>
      </c>
      <c r="E401" s="3" t="s">
        <v>56</v>
      </c>
      <c r="F401" s="2" t="s">
        <v>50</v>
      </c>
      <c r="G401" s="2" t="s">
        <v>51</v>
      </c>
      <c r="H401" s="2" t="s">
        <v>52</v>
      </c>
      <c r="I401" s="3" t="s">
        <v>57</v>
      </c>
      <c r="J401" s="2" t="s">
        <v>46</v>
      </c>
      <c r="K401" s="3" t="s">
        <v>46</v>
      </c>
      <c r="L401" s="3" t="s">
        <v>46</v>
      </c>
      <c r="M401" s="2" t="s">
        <v>46</v>
      </c>
      <c r="N401" s="3" t="s">
        <v>46</v>
      </c>
      <c r="O401" s="2" t="s">
        <v>46</v>
      </c>
      <c r="P401" s="2" t="s">
        <v>46</v>
      </c>
      <c r="Q401" s="2" t="s">
        <v>46</v>
      </c>
      <c r="R401" s="3" t="s">
        <v>46</v>
      </c>
      <c r="S401" s="8" t="str">
        <f t="shared" si="12"/>
        <v>"</v>
      </c>
      <c r="T401" s="8" t="str">
        <f t="shared" si="13"/>
        <v>_x000D_</v>
      </c>
      <c r="U401" s="5" t="str">
        <f>_xlfn.CONCAT(
HEADER!A401,DETALLES!A401,HEADER!J401,HEADER!T401,
HEADER!B401,HEADER!S401,DETALLES!B401,HEADER!S401,HEADER!K401,HEADER!T401,
HEADER!C401,HEADER!S401,DETALLES!C401,HEADER!S401,HEADER!K401,HEADER!T401,
HEADER!D401,DETALLES!D401,HEADER!J401,HEADER!T401,
HEADER!E401,HEADER!S401,DETALLES!E401,HEADER!S401,HEADER!K401,HEADER!T401,
HEADER!F401,DETALLES!F401,HEADER!O401,HEADER!T401,
HEADER!G401,DETALLES!G401,HEADER!P401,HEADER!T401,
HEADER!H401,DETALLES!H401,HEADER!Q401,HEADER!T401,
HEADER!I401,S401,DETALLES!J401,"1",DETALLES!M401,HEADER!S401,HEADER!R401)</f>
        <v>id: ,_x000D_titulo: "",_x000D_ubicacion: "",_x000D_precio: ,_x000D_tipo: "",_x000D_habitaciones: ,_x000D_banos: ,_x000D_area: ,_x000D_imagen: "1",</v>
      </c>
    </row>
    <row r="402" spans="1:21" customFormat="1" x14ac:dyDescent="0.25">
      <c r="A402" s="2" t="s">
        <v>48</v>
      </c>
      <c r="B402" s="3" t="s">
        <v>54</v>
      </c>
      <c r="C402" s="3" t="s">
        <v>55</v>
      </c>
      <c r="D402" s="2" t="s">
        <v>49</v>
      </c>
      <c r="E402" s="3" t="s">
        <v>56</v>
      </c>
      <c r="F402" s="2" t="s">
        <v>50</v>
      </c>
      <c r="G402" s="2" t="s">
        <v>51</v>
      </c>
      <c r="H402" s="2" t="s">
        <v>52</v>
      </c>
      <c r="I402" s="3" t="s">
        <v>57</v>
      </c>
      <c r="J402" s="2" t="s">
        <v>46</v>
      </c>
      <c r="K402" s="3" t="s">
        <v>46</v>
      </c>
      <c r="L402" s="3" t="s">
        <v>46</v>
      </c>
      <c r="M402" s="2" t="s">
        <v>46</v>
      </c>
      <c r="N402" s="3" t="s">
        <v>46</v>
      </c>
      <c r="O402" s="2" t="s">
        <v>46</v>
      </c>
      <c r="P402" s="2" t="s">
        <v>46</v>
      </c>
      <c r="Q402" s="2" t="s">
        <v>46</v>
      </c>
      <c r="R402" s="3" t="s">
        <v>46</v>
      </c>
      <c r="S402" s="8" t="str">
        <f t="shared" si="12"/>
        <v>"</v>
      </c>
      <c r="T402" s="8" t="str">
        <f t="shared" si="13"/>
        <v>_x000D_</v>
      </c>
      <c r="U402" s="5" t="str">
        <f>_xlfn.CONCAT(
HEADER!A402,DETALLES!A402,HEADER!J402,HEADER!T402,
HEADER!B402,HEADER!S402,DETALLES!B402,HEADER!S402,HEADER!K402,HEADER!T402,
HEADER!C402,HEADER!S402,DETALLES!C402,HEADER!S402,HEADER!K402,HEADER!T402,
HEADER!D402,DETALLES!D402,HEADER!J402,HEADER!T402,
HEADER!E402,HEADER!S402,DETALLES!E402,HEADER!S402,HEADER!K402,HEADER!T402,
HEADER!F402,DETALLES!F402,HEADER!O402,HEADER!T402,
HEADER!G402,DETALLES!G402,HEADER!P402,HEADER!T402,
HEADER!H402,DETALLES!H402,HEADER!Q402,HEADER!T402,
HEADER!I402,S402,DETALLES!J402,"1",DETALLES!M402,HEADER!S402,HEADER!R402)</f>
        <v>id: ,_x000D_titulo: "",_x000D_ubicacion: "",_x000D_precio: ,_x000D_tipo: "",_x000D_habitaciones: ,_x000D_banos: ,_x000D_area: ,_x000D_imagen: "1",</v>
      </c>
    </row>
    <row r="403" spans="1:21" customFormat="1" x14ac:dyDescent="0.25">
      <c r="A403" s="2" t="s">
        <v>48</v>
      </c>
      <c r="B403" s="3" t="s">
        <v>54</v>
      </c>
      <c r="C403" s="3" t="s">
        <v>55</v>
      </c>
      <c r="D403" s="2" t="s">
        <v>49</v>
      </c>
      <c r="E403" s="3" t="s">
        <v>56</v>
      </c>
      <c r="F403" s="2" t="s">
        <v>50</v>
      </c>
      <c r="G403" s="2" t="s">
        <v>51</v>
      </c>
      <c r="H403" s="2" t="s">
        <v>52</v>
      </c>
      <c r="I403" s="3" t="s">
        <v>57</v>
      </c>
      <c r="J403" s="2" t="s">
        <v>46</v>
      </c>
      <c r="K403" s="3" t="s">
        <v>46</v>
      </c>
      <c r="L403" s="3" t="s">
        <v>46</v>
      </c>
      <c r="M403" s="2" t="s">
        <v>46</v>
      </c>
      <c r="N403" s="3" t="s">
        <v>46</v>
      </c>
      <c r="O403" s="2" t="s">
        <v>46</v>
      </c>
      <c r="P403" s="2" t="s">
        <v>46</v>
      </c>
      <c r="Q403" s="2" t="s">
        <v>46</v>
      </c>
      <c r="R403" s="3" t="s">
        <v>46</v>
      </c>
      <c r="S403" s="8" t="str">
        <f t="shared" si="12"/>
        <v>"</v>
      </c>
      <c r="T403" s="8" t="str">
        <f t="shared" si="13"/>
        <v>_x000D_</v>
      </c>
      <c r="U403" s="5" t="str">
        <f>_xlfn.CONCAT(
HEADER!A403,DETALLES!A403,HEADER!J403,HEADER!T403,
HEADER!B403,HEADER!S403,DETALLES!B403,HEADER!S403,HEADER!K403,HEADER!T403,
HEADER!C403,HEADER!S403,DETALLES!C403,HEADER!S403,HEADER!K403,HEADER!T403,
HEADER!D403,DETALLES!D403,HEADER!J403,HEADER!T403,
HEADER!E403,HEADER!S403,DETALLES!E403,HEADER!S403,HEADER!K403,HEADER!T403,
HEADER!F403,DETALLES!F403,HEADER!O403,HEADER!T403,
HEADER!G403,DETALLES!G403,HEADER!P403,HEADER!T403,
HEADER!H403,DETALLES!H403,HEADER!Q403,HEADER!T403,
HEADER!I403,S403,DETALLES!J403,"1",DETALLES!M403,HEADER!S403,HEADER!R403)</f>
        <v>id: ,_x000D_titulo: "",_x000D_ubicacion: "",_x000D_precio: ,_x000D_tipo: "",_x000D_habitaciones: ,_x000D_banos: ,_x000D_area: ,_x000D_imagen: "1",</v>
      </c>
    </row>
    <row r="404" spans="1:21" customFormat="1" x14ac:dyDescent="0.25">
      <c r="A404" s="2" t="s">
        <v>48</v>
      </c>
      <c r="B404" s="3" t="s">
        <v>54</v>
      </c>
      <c r="C404" s="3" t="s">
        <v>55</v>
      </c>
      <c r="D404" s="2" t="s">
        <v>49</v>
      </c>
      <c r="E404" s="3" t="s">
        <v>56</v>
      </c>
      <c r="F404" s="2" t="s">
        <v>50</v>
      </c>
      <c r="G404" s="2" t="s">
        <v>51</v>
      </c>
      <c r="H404" s="2" t="s">
        <v>52</v>
      </c>
      <c r="I404" s="3" t="s">
        <v>57</v>
      </c>
      <c r="J404" s="2" t="s">
        <v>46</v>
      </c>
      <c r="K404" s="3" t="s">
        <v>46</v>
      </c>
      <c r="L404" s="3" t="s">
        <v>46</v>
      </c>
      <c r="M404" s="2" t="s">
        <v>46</v>
      </c>
      <c r="N404" s="3" t="s">
        <v>46</v>
      </c>
      <c r="O404" s="2" t="s">
        <v>46</v>
      </c>
      <c r="P404" s="2" t="s">
        <v>46</v>
      </c>
      <c r="Q404" s="2" t="s">
        <v>46</v>
      </c>
      <c r="R404" s="3" t="s">
        <v>46</v>
      </c>
      <c r="S404" s="8" t="str">
        <f t="shared" si="12"/>
        <v>"</v>
      </c>
      <c r="T404" s="8" t="str">
        <f t="shared" si="13"/>
        <v>_x000D_</v>
      </c>
      <c r="U404" s="5" t="str">
        <f>_xlfn.CONCAT(
HEADER!A404,DETALLES!A404,HEADER!J404,HEADER!T404,
HEADER!B404,HEADER!S404,DETALLES!B404,HEADER!S404,HEADER!K404,HEADER!T404,
HEADER!C404,HEADER!S404,DETALLES!C404,HEADER!S404,HEADER!K404,HEADER!T404,
HEADER!D404,DETALLES!D404,HEADER!J404,HEADER!T404,
HEADER!E404,HEADER!S404,DETALLES!E404,HEADER!S404,HEADER!K404,HEADER!T404,
HEADER!F404,DETALLES!F404,HEADER!O404,HEADER!T404,
HEADER!G404,DETALLES!G404,HEADER!P404,HEADER!T404,
HEADER!H404,DETALLES!H404,HEADER!Q404,HEADER!T404,
HEADER!I404,S404,DETALLES!J404,"1",DETALLES!M404,HEADER!S404,HEADER!R404)</f>
        <v>id: ,_x000D_titulo: "",_x000D_ubicacion: "",_x000D_precio: ,_x000D_tipo: "",_x000D_habitaciones: ,_x000D_banos: ,_x000D_area: ,_x000D_imagen: "1",</v>
      </c>
    </row>
    <row r="405" spans="1:21" customFormat="1" x14ac:dyDescent="0.25">
      <c r="A405" s="2" t="s">
        <v>48</v>
      </c>
      <c r="B405" s="3" t="s">
        <v>54</v>
      </c>
      <c r="C405" s="3" t="s">
        <v>55</v>
      </c>
      <c r="D405" s="2" t="s">
        <v>49</v>
      </c>
      <c r="E405" s="3" t="s">
        <v>56</v>
      </c>
      <c r="F405" s="2" t="s">
        <v>50</v>
      </c>
      <c r="G405" s="2" t="s">
        <v>51</v>
      </c>
      <c r="H405" s="2" t="s">
        <v>52</v>
      </c>
      <c r="I405" s="3" t="s">
        <v>57</v>
      </c>
      <c r="J405" s="2" t="s">
        <v>46</v>
      </c>
      <c r="K405" s="3" t="s">
        <v>46</v>
      </c>
      <c r="L405" s="3" t="s">
        <v>46</v>
      </c>
      <c r="M405" s="2" t="s">
        <v>46</v>
      </c>
      <c r="N405" s="3" t="s">
        <v>46</v>
      </c>
      <c r="O405" s="2" t="s">
        <v>46</v>
      </c>
      <c r="P405" s="2" t="s">
        <v>46</v>
      </c>
      <c r="Q405" s="2" t="s">
        <v>46</v>
      </c>
      <c r="R405" s="3" t="s">
        <v>46</v>
      </c>
      <c r="S405" s="8" t="str">
        <f t="shared" si="12"/>
        <v>"</v>
      </c>
      <c r="T405" s="8" t="str">
        <f t="shared" si="13"/>
        <v>_x000D_</v>
      </c>
      <c r="U405" s="5" t="str">
        <f>_xlfn.CONCAT(
HEADER!A405,DETALLES!A405,HEADER!J405,HEADER!T405,
HEADER!B405,HEADER!S405,DETALLES!B405,HEADER!S405,HEADER!K405,HEADER!T405,
HEADER!C405,HEADER!S405,DETALLES!C405,HEADER!S405,HEADER!K405,HEADER!T405,
HEADER!D405,DETALLES!D405,HEADER!J405,HEADER!T405,
HEADER!E405,HEADER!S405,DETALLES!E405,HEADER!S405,HEADER!K405,HEADER!T405,
HEADER!F405,DETALLES!F405,HEADER!O405,HEADER!T405,
HEADER!G405,DETALLES!G405,HEADER!P405,HEADER!T405,
HEADER!H405,DETALLES!H405,HEADER!Q405,HEADER!T405,
HEADER!I405,S405,DETALLES!J405,"1",DETALLES!M405,HEADER!S405,HEADER!R405)</f>
        <v>id: ,_x000D_titulo: "",_x000D_ubicacion: "",_x000D_precio: ,_x000D_tipo: "",_x000D_habitaciones: ,_x000D_banos: ,_x000D_area: ,_x000D_imagen: "1",</v>
      </c>
    </row>
    <row r="406" spans="1:21" customFormat="1" x14ac:dyDescent="0.25">
      <c r="A406" s="2" t="s">
        <v>48</v>
      </c>
      <c r="B406" s="3" t="s">
        <v>54</v>
      </c>
      <c r="C406" s="3" t="s">
        <v>55</v>
      </c>
      <c r="D406" s="2" t="s">
        <v>49</v>
      </c>
      <c r="E406" s="3" t="s">
        <v>56</v>
      </c>
      <c r="F406" s="2" t="s">
        <v>50</v>
      </c>
      <c r="G406" s="2" t="s">
        <v>51</v>
      </c>
      <c r="H406" s="2" t="s">
        <v>52</v>
      </c>
      <c r="I406" s="3" t="s">
        <v>57</v>
      </c>
      <c r="J406" s="2" t="s">
        <v>46</v>
      </c>
      <c r="K406" s="3" t="s">
        <v>46</v>
      </c>
      <c r="L406" s="3" t="s">
        <v>46</v>
      </c>
      <c r="M406" s="2" t="s">
        <v>46</v>
      </c>
      <c r="N406" s="3" t="s">
        <v>46</v>
      </c>
      <c r="O406" s="2" t="s">
        <v>46</v>
      </c>
      <c r="P406" s="2" t="s">
        <v>46</v>
      </c>
      <c r="Q406" s="2" t="s">
        <v>46</v>
      </c>
      <c r="R406" s="3" t="s">
        <v>46</v>
      </c>
      <c r="S406" s="8" t="str">
        <f t="shared" si="12"/>
        <v>"</v>
      </c>
      <c r="T406" s="8" t="str">
        <f t="shared" si="13"/>
        <v>_x000D_</v>
      </c>
      <c r="U406" s="5" t="str">
        <f>_xlfn.CONCAT(
HEADER!A406,DETALLES!A406,HEADER!J406,HEADER!T406,
HEADER!B406,HEADER!S406,DETALLES!B406,HEADER!S406,HEADER!K406,HEADER!T406,
HEADER!C406,HEADER!S406,DETALLES!C406,HEADER!S406,HEADER!K406,HEADER!T406,
HEADER!D406,DETALLES!D406,HEADER!J406,HEADER!T406,
HEADER!E406,HEADER!S406,DETALLES!E406,HEADER!S406,HEADER!K406,HEADER!T406,
HEADER!F406,DETALLES!F406,HEADER!O406,HEADER!T406,
HEADER!G406,DETALLES!G406,HEADER!P406,HEADER!T406,
HEADER!H406,DETALLES!H406,HEADER!Q406,HEADER!T406,
HEADER!I406,S406,DETALLES!J406,"1",DETALLES!M406,HEADER!S406,HEADER!R406)</f>
        <v>id: ,_x000D_titulo: "",_x000D_ubicacion: "",_x000D_precio: ,_x000D_tipo: "",_x000D_habitaciones: ,_x000D_banos: ,_x000D_area: ,_x000D_imagen: "1",</v>
      </c>
    </row>
    <row r="407" spans="1:21" customFormat="1" x14ac:dyDescent="0.25">
      <c r="A407" s="2" t="s">
        <v>48</v>
      </c>
      <c r="B407" s="3" t="s">
        <v>54</v>
      </c>
      <c r="C407" s="3" t="s">
        <v>55</v>
      </c>
      <c r="D407" s="2" t="s">
        <v>49</v>
      </c>
      <c r="E407" s="3" t="s">
        <v>56</v>
      </c>
      <c r="F407" s="2" t="s">
        <v>50</v>
      </c>
      <c r="G407" s="2" t="s">
        <v>51</v>
      </c>
      <c r="H407" s="2" t="s">
        <v>52</v>
      </c>
      <c r="I407" s="3" t="s">
        <v>57</v>
      </c>
      <c r="J407" s="2" t="s">
        <v>46</v>
      </c>
      <c r="K407" s="3" t="s">
        <v>46</v>
      </c>
      <c r="L407" s="3" t="s">
        <v>46</v>
      </c>
      <c r="M407" s="2" t="s">
        <v>46</v>
      </c>
      <c r="N407" s="3" t="s">
        <v>46</v>
      </c>
      <c r="O407" s="2" t="s">
        <v>46</v>
      </c>
      <c r="P407" s="2" t="s">
        <v>46</v>
      </c>
      <c r="Q407" s="2" t="s">
        <v>46</v>
      </c>
      <c r="R407" s="3" t="s">
        <v>46</v>
      </c>
      <c r="S407" s="8" t="str">
        <f t="shared" si="12"/>
        <v>"</v>
      </c>
      <c r="T407" s="8" t="str">
        <f t="shared" si="13"/>
        <v>_x000D_</v>
      </c>
      <c r="U407" s="5" t="str">
        <f>_xlfn.CONCAT(
HEADER!A407,DETALLES!A407,HEADER!J407,HEADER!T407,
HEADER!B407,HEADER!S407,DETALLES!B407,HEADER!S407,HEADER!K407,HEADER!T407,
HEADER!C407,HEADER!S407,DETALLES!C407,HEADER!S407,HEADER!K407,HEADER!T407,
HEADER!D407,DETALLES!D407,HEADER!J407,HEADER!T407,
HEADER!E407,HEADER!S407,DETALLES!E407,HEADER!S407,HEADER!K407,HEADER!T407,
HEADER!F407,DETALLES!F407,HEADER!O407,HEADER!T407,
HEADER!G407,DETALLES!G407,HEADER!P407,HEADER!T407,
HEADER!H407,DETALLES!H407,HEADER!Q407,HEADER!T407,
HEADER!I407,S407,DETALLES!J407,"1",DETALLES!M407,HEADER!S407,HEADER!R407)</f>
        <v>id: ,_x000D_titulo: "",_x000D_ubicacion: "",_x000D_precio: ,_x000D_tipo: "",_x000D_habitaciones: ,_x000D_banos: ,_x000D_area: ,_x000D_imagen: "1",</v>
      </c>
    </row>
    <row r="408" spans="1:21" customFormat="1" x14ac:dyDescent="0.25">
      <c r="A408" s="2" t="s">
        <v>48</v>
      </c>
      <c r="B408" s="3" t="s">
        <v>54</v>
      </c>
      <c r="C408" s="3" t="s">
        <v>55</v>
      </c>
      <c r="D408" s="2" t="s">
        <v>49</v>
      </c>
      <c r="E408" s="3" t="s">
        <v>56</v>
      </c>
      <c r="F408" s="2" t="s">
        <v>50</v>
      </c>
      <c r="G408" s="2" t="s">
        <v>51</v>
      </c>
      <c r="H408" s="2" t="s">
        <v>52</v>
      </c>
      <c r="I408" s="3" t="s">
        <v>57</v>
      </c>
      <c r="J408" s="2" t="s">
        <v>46</v>
      </c>
      <c r="K408" s="3" t="s">
        <v>46</v>
      </c>
      <c r="L408" s="3" t="s">
        <v>46</v>
      </c>
      <c r="M408" s="2" t="s">
        <v>46</v>
      </c>
      <c r="N408" s="3" t="s">
        <v>46</v>
      </c>
      <c r="O408" s="2" t="s">
        <v>46</v>
      </c>
      <c r="P408" s="2" t="s">
        <v>46</v>
      </c>
      <c r="Q408" s="2" t="s">
        <v>46</v>
      </c>
      <c r="R408" s="3" t="s">
        <v>46</v>
      </c>
      <c r="S408" s="8" t="str">
        <f t="shared" si="12"/>
        <v>"</v>
      </c>
      <c r="T408" s="8" t="str">
        <f t="shared" si="13"/>
        <v>_x000D_</v>
      </c>
      <c r="U408" s="5" t="str">
        <f>_xlfn.CONCAT(
HEADER!A408,DETALLES!A408,HEADER!J408,HEADER!T408,
HEADER!B408,HEADER!S408,DETALLES!B408,HEADER!S408,HEADER!K408,HEADER!T408,
HEADER!C408,HEADER!S408,DETALLES!C408,HEADER!S408,HEADER!K408,HEADER!T408,
HEADER!D408,DETALLES!D408,HEADER!J408,HEADER!T408,
HEADER!E408,HEADER!S408,DETALLES!E408,HEADER!S408,HEADER!K408,HEADER!T408,
HEADER!F408,DETALLES!F408,HEADER!O408,HEADER!T408,
HEADER!G408,DETALLES!G408,HEADER!P408,HEADER!T408,
HEADER!H408,DETALLES!H408,HEADER!Q408,HEADER!T408,
HEADER!I408,S408,DETALLES!J408,"1",DETALLES!M408,HEADER!S408,HEADER!R408)</f>
        <v>id: ,_x000D_titulo: "",_x000D_ubicacion: "",_x000D_precio: ,_x000D_tipo: "",_x000D_habitaciones: ,_x000D_banos: ,_x000D_area: ,_x000D_imagen: "1",</v>
      </c>
    </row>
    <row r="409" spans="1:21" customFormat="1" x14ac:dyDescent="0.25">
      <c r="A409" s="2" t="s">
        <v>48</v>
      </c>
      <c r="B409" s="3" t="s">
        <v>54</v>
      </c>
      <c r="C409" s="3" t="s">
        <v>55</v>
      </c>
      <c r="D409" s="2" t="s">
        <v>49</v>
      </c>
      <c r="E409" s="3" t="s">
        <v>56</v>
      </c>
      <c r="F409" s="2" t="s">
        <v>50</v>
      </c>
      <c r="G409" s="2" t="s">
        <v>51</v>
      </c>
      <c r="H409" s="2" t="s">
        <v>52</v>
      </c>
      <c r="I409" s="3" t="s">
        <v>57</v>
      </c>
      <c r="J409" s="2" t="s">
        <v>46</v>
      </c>
      <c r="K409" s="3" t="s">
        <v>46</v>
      </c>
      <c r="L409" s="3" t="s">
        <v>46</v>
      </c>
      <c r="M409" s="2" t="s">
        <v>46</v>
      </c>
      <c r="N409" s="3" t="s">
        <v>46</v>
      </c>
      <c r="O409" s="2" t="s">
        <v>46</v>
      </c>
      <c r="P409" s="2" t="s">
        <v>46</v>
      </c>
      <c r="Q409" s="2" t="s">
        <v>46</v>
      </c>
      <c r="R409" s="3" t="s">
        <v>46</v>
      </c>
      <c r="S409" s="8" t="str">
        <f t="shared" si="12"/>
        <v>"</v>
      </c>
      <c r="T409" s="8" t="str">
        <f t="shared" si="13"/>
        <v>_x000D_</v>
      </c>
      <c r="U409" s="5" t="str">
        <f>_xlfn.CONCAT(
HEADER!A409,DETALLES!A409,HEADER!J409,HEADER!T409,
HEADER!B409,HEADER!S409,DETALLES!B409,HEADER!S409,HEADER!K409,HEADER!T409,
HEADER!C409,HEADER!S409,DETALLES!C409,HEADER!S409,HEADER!K409,HEADER!T409,
HEADER!D409,DETALLES!D409,HEADER!J409,HEADER!T409,
HEADER!E409,HEADER!S409,DETALLES!E409,HEADER!S409,HEADER!K409,HEADER!T409,
HEADER!F409,DETALLES!F409,HEADER!O409,HEADER!T409,
HEADER!G409,DETALLES!G409,HEADER!P409,HEADER!T409,
HEADER!H409,DETALLES!H409,HEADER!Q409,HEADER!T409,
HEADER!I409,S409,DETALLES!J409,"1",DETALLES!M409,HEADER!S409,HEADER!R409)</f>
        <v>id: ,_x000D_titulo: "",_x000D_ubicacion: "",_x000D_precio: ,_x000D_tipo: "",_x000D_habitaciones: ,_x000D_banos: ,_x000D_area: ,_x000D_imagen: "1",</v>
      </c>
    </row>
    <row r="410" spans="1:21" customFormat="1" x14ac:dyDescent="0.25">
      <c r="A410" s="2" t="s">
        <v>48</v>
      </c>
      <c r="B410" s="3" t="s">
        <v>54</v>
      </c>
      <c r="C410" s="3" t="s">
        <v>55</v>
      </c>
      <c r="D410" s="2" t="s">
        <v>49</v>
      </c>
      <c r="E410" s="3" t="s">
        <v>56</v>
      </c>
      <c r="F410" s="2" t="s">
        <v>50</v>
      </c>
      <c r="G410" s="2" t="s">
        <v>51</v>
      </c>
      <c r="H410" s="2" t="s">
        <v>52</v>
      </c>
      <c r="I410" s="3" t="s">
        <v>57</v>
      </c>
      <c r="J410" s="2" t="s">
        <v>46</v>
      </c>
      <c r="K410" s="3" t="s">
        <v>46</v>
      </c>
      <c r="L410" s="3" t="s">
        <v>46</v>
      </c>
      <c r="M410" s="2" t="s">
        <v>46</v>
      </c>
      <c r="N410" s="3" t="s">
        <v>46</v>
      </c>
      <c r="O410" s="2" t="s">
        <v>46</v>
      </c>
      <c r="P410" s="2" t="s">
        <v>46</v>
      </c>
      <c r="Q410" s="2" t="s">
        <v>46</v>
      </c>
      <c r="R410" s="3" t="s">
        <v>46</v>
      </c>
      <c r="S410" s="8" t="str">
        <f t="shared" si="12"/>
        <v>"</v>
      </c>
      <c r="T410" s="8" t="str">
        <f t="shared" si="13"/>
        <v>_x000D_</v>
      </c>
      <c r="U410" s="5" t="str">
        <f>_xlfn.CONCAT(
HEADER!A410,DETALLES!A410,HEADER!J410,HEADER!T410,
HEADER!B410,HEADER!S410,DETALLES!B410,HEADER!S410,HEADER!K410,HEADER!T410,
HEADER!C410,HEADER!S410,DETALLES!C410,HEADER!S410,HEADER!K410,HEADER!T410,
HEADER!D410,DETALLES!D410,HEADER!J410,HEADER!T410,
HEADER!E410,HEADER!S410,DETALLES!E410,HEADER!S410,HEADER!K410,HEADER!T410,
HEADER!F410,DETALLES!F410,HEADER!O410,HEADER!T410,
HEADER!G410,DETALLES!G410,HEADER!P410,HEADER!T410,
HEADER!H410,DETALLES!H410,HEADER!Q410,HEADER!T410,
HEADER!I410,S410,DETALLES!J410,"1",DETALLES!M410,HEADER!S410,HEADER!R410)</f>
        <v>id: ,_x000D_titulo: "",_x000D_ubicacion: "",_x000D_precio: ,_x000D_tipo: "",_x000D_habitaciones: ,_x000D_banos: ,_x000D_area: ,_x000D_imagen: "1",</v>
      </c>
    </row>
    <row r="411" spans="1:21" customFormat="1" x14ac:dyDescent="0.25">
      <c r="A411" s="2" t="s">
        <v>48</v>
      </c>
      <c r="B411" s="3" t="s">
        <v>54</v>
      </c>
      <c r="C411" s="3" t="s">
        <v>55</v>
      </c>
      <c r="D411" s="2" t="s">
        <v>49</v>
      </c>
      <c r="E411" s="3" t="s">
        <v>56</v>
      </c>
      <c r="F411" s="2" t="s">
        <v>50</v>
      </c>
      <c r="G411" s="2" t="s">
        <v>51</v>
      </c>
      <c r="H411" s="2" t="s">
        <v>52</v>
      </c>
      <c r="I411" s="3" t="s">
        <v>57</v>
      </c>
      <c r="J411" s="2" t="s">
        <v>46</v>
      </c>
      <c r="K411" s="3" t="s">
        <v>46</v>
      </c>
      <c r="L411" s="3" t="s">
        <v>46</v>
      </c>
      <c r="M411" s="2" t="s">
        <v>46</v>
      </c>
      <c r="N411" s="3" t="s">
        <v>46</v>
      </c>
      <c r="O411" s="2" t="s">
        <v>46</v>
      </c>
      <c r="P411" s="2" t="s">
        <v>46</v>
      </c>
      <c r="Q411" s="2" t="s">
        <v>46</v>
      </c>
      <c r="R411" s="3" t="s">
        <v>46</v>
      </c>
      <c r="S411" s="8" t="str">
        <f t="shared" si="12"/>
        <v>"</v>
      </c>
      <c r="T411" s="8" t="str">
        <f t="shared" si="13"/>
        <v>_x000D_</v>
      </c>
      <c r="U411" s="5" t="str">
        <f>_xlfn.CONCAT(
HEADER!A411,DETALLES!A411,HEADER!J411,HEADER!T411,
HEADER!B411,HEADER!S411,DETALLES!B411,HEADER!S411,HEADER!K411,HEADER!T411,
HEADER!C411,HEADER!S411,DETALLES!C411,HEADER!S411,HEADER!K411,HEADER!T411,
HEADER!D411,DETALLES!D411,HEADER!J411,HEADER!T411,
HEADER!E411,HEADER!S411,DETALLES!E411,HEADER!S411,HEADER!K411,HEADER!T411,
HEADER!F411,DETALLES!F411,HEADER!O411,HEADER!T411,
HEADER!G411,DETALLES!G411,HEADER!P411,HEADER!T411,
HEADER!H411,DETALLES!H411,HEADER!Q411,HEADER!T411,
HEADER!I411,S411,DETALLES!J411,"1",DETALLES!M411,HEADER!S411,HEADER!R411)</f>
        <v>id: ,_x000D_titulo: "",_x000D_ubicacion: "",_x000D_precio: ,_x000D_tipo: "",_x000D_habitaciones: ,_x000D_banos: ,_x000D_area: ,_x000D_imagen: "1",</v>
      </c>
    </row>
    <row r="412" spans="1:21" customFormat="1" x14ac:dyDescent="0.25">
      <c r="A412" s="2" t="s">
        <v>48</v>
      </c>
      <c r="B412" s="3" t="s">
        <v>54</v>
      </c>
      <c r="C412" s="3" t="s">
        <v>55</v>
      </c>
      <c r="D412" s="2" t="s">
        <v>49</v>
      </c>
      <c r="E412" s="3" t="s">
        <v>56</v>
      </c>
      <c r="F412" s="2" t="s">
        <v>50</v>
      </c>
      <c r="G412" s="2" t="s">
        <v>51</v>
      </c>
      <c r="H412" s="2" t="s">
        <v>52</v>
      </c>
      <c r="I412" s="3" t="s">
        <v>57</v>
      </c>
      <c r="J412" s="2" t="s">
        <v>46</v>
      </c>
      <c r="K412" s="3" t="s">
        <v>46</v>
      </c>
      <c r="L412" s="3" t="s">
        <v>46</v>
      </c>
      <c r="M412" s="2" t="s">
        <v>46</v>
      </c>
      <c r="N412" s="3" t="s">
        <v>46</v>
      </c>
      <c r="O412" s="2" t="s">
        <v>46</v>
      </c>
      <c r="P412" s="2" t="s">
        <v>46</v>
      </c>
      <c r="Q412" s="2" t="s">
        <v>46</v>
      </c>
      <c r="R412" s="3" t="s">
        <v>46</v>
      </c>
      <c r="S412" s="8" t="str">
        <f t="shared" si="12"/>
        <v>"</v>
      </c>
      <c r="T412" s="8" t="str">
        <f t="shared" si="13"/>
        <v>_x000D_</v>
      </c>
      <c r="U412" s="5" t="str">
        <f>_xlfn.CONCAT(
HEADER!A412,DETALLES!A412,HEADER!J412,HEADER!T412,
HEADER!B412,HEADER!S412,DETALLES!B412,HEADER!S412,HEADER!K412,HEADER!T412,
HEADER!C412,HEADER!S412,DETALLES!C412,HEADER!S412,HEADER!K412,HEADER!T412,
HEADER!D412,DETALLES!D412,HEADER!J412,HEADER!T412,
HEADER!E412,HEADER!S412,DETALLES!E412,HEADER!S412,HEADER!K412,HEADER!T412,
HEADER!F412,DETALLES!F412,HEADER!O412,HEADER!T412,
HEADER!G412,DETALLES!G412,HEADER!P412,HEADER!T412,
HEADER!H412,DETALLES!H412,HEADER!Q412,HEADER!T412,
HEADER!I412,S412,DETALLES!J412,"1",DETALLES!M412,HEADER!S412,HEADER!R412)</f>
        <v>id: ,_x000D_titulo: "",_x000D_ubicacion: "",_x000D_precio: ,_x000D_tipo: "",_x000D_habitaciones: ,_x000D_banos: ,_x000D_area: ,_x000D_imagen: "1",</v>
      </c>
    </row>
    <row r="413" spans="1:21" customFormat="1" x14ac:dyDescent="0.25">
      <c r="A413" s="2" t="s">
        <v>48</v>
      </c>
      <c r="B413" s="3" t="s">
        <v>54</v>
      </c>
      <c r="C413" s="3" t="s">
        <v>55</v>
      </c>
      <c r="D413" s="2" t="s">
        <v>49</v>
      </c>
      <c r="E413" s="3" t="s">
        <v>56</v>
      </c>
      <c r="F413" s="2" t="s">
        <v>50</v>
      </c>
      <c r="G413" s="2" t="s">
        <v>51</v>
      </c>
      <c r="H413" s="2" t="s">
        <v>52</v>
      </c>
      <c r="I413" s="3" t="s">
        <v>57</v>
      </c>
      <c r="J413" s="2" t="s">
        <v>46</v>
      </c>
      <c r="K413" s="3" t="s">
        <v>46</v>
      </c>
      <c r="L413" s="3" t="s">
        <v>46</v>
      </c>
      <c r="M413" s="2" t="s">
        <v>46</v>
      </c>
      <c r="N413" s="3" t="s">
        <v>46</v>
      </c>
      <c r="O413" s="2" t="s">
        <v>46</v>
      </c>
      <c r="P413" s="2" t="s">
        <v>46</v>
      </c>
      <c r="Q413" s="2" t="s">
        <v>46</v>
      </c>
      <c r="R413" s="3" t="s">
        <v>46</v>
      </c>
      <c r="S413" s="8" t="str">
        <f t="shared" si="12"/>
        <v>"</v>
      </c>
      <c r="T413" s="8" t="str">
        <f t="shared" si="13"/>
        <v>_x000D_</v>
      </c>
      <c r="U413" s="5" t="str">
        <f>_xlfn.CONCAT(
HEADER!A413,DETALLES!A413,HEADER!J413,HEADER!T413,
HEADER!B413,HEADER!S413,DETALLES!B413,HEADER!S413,HEADER!K413,HEADER!T413,
HEADER!C413,HEADER!S413,DETALLES!C413,HEADER!S413,HEADER!K413,HEADER!T413,
HEADER!D413,DETALLES!D413,HEADER!J413,HEADER!T413,
HEADER!E413,HEADER!S413,DETALLES!E413,HEADER!S413,HEADER!K413,HEADER!T413,
HEADER!F413,DETALLES!F413,HEADER!O413,HEADER!T413,
HEADER!G413,DETALLES!G413,HEADER!P413,HEADER!T413,
HEADER!H413,DETALLES!H413,HEADER!Q413,HEADER!T413,
HEADER!I413,S413,DETALLES!J413,"1",DETALLES!M413,HEADER!S413,HEADER!R413)</f>
        <v>id: ,_x000D_titulo: "",_x000D_ubicacion: "",_x000D_precio: ,_x000D_tipo: "",_x000D_habitaciones: ,_x000D_banos: ,_x000D_area: ,_x000D_imagen: "1",</v>
      </c>
    </row>
    <row r="414" spans="1:21" customFormat="1" x14ac:dyDescent="0.25">
      <c r="A414" s="2" t="s">
        <v>48</v>
      </c>
      <c r="B414" s="3" t="s">
        <v>54</v>
      </c>
      <c r="C414" s="3" t="s">
        <v>55</v>
      </c>
      <c r="D414" s="2" t="s">
        <v>49</v>
      </c>
      <c r="E414" s="3" t="s">
        <v>56</v>
      </c>
      <c r="F414" s="2" t="s">
        <v>50</v>
      </c>
      <c r="G414" s="2" t="s">
        <v>51</v>
      </c>
      <c r="H414" s="2" t="s">
        <v>52</v>
      </c>
      <c r="I414" s="3" t="s">
        <v>57</v>
      </c>
      <c r="J414" s="2" t="s">
        <v>46</v>
      </c>
      <c r="K414" s="3" t="s">
        <v>46</v>
      </c>
      <c r="L414" s="3" t="s">
        <v>46</v>
      </c>
      <c r="M414" s="2" t="s">
        <v>46</v>
      </c>
      <c r="N414" s="3" t="s">
        <v>46</v>
      </c>
      <c r="O414" s="2" t="s">
        <v>46</v>
      </c>
      <c r="P414" s="2" t="s">
        <v>46</v>
      </c>
      <c r="Q414" s="2" t="s">
        <v>46</v>
      </c>
      <c r="R414" s="3" t="s">
        <v>46</v>
      </c>
      <c r="S414" s="8" t="str">
        <f t="shared" si="12"/>
        <v>"</v>
      </c>
      <c r="T414" s="8" t="str">
        <f t="shared" si="13"/>
        <v>_x000D_</v>
      </c>
      <c r="U414" s="5" t="str">
        <f>_xlfn.CONCAT(
HEADER!A414,DETALLES!A414,HEADER!J414,HEADER!T414,
HEADER!B414,HEADER!S414,DETALLES!B414,HEADER!S414,HEADER!K414,HEADER!T414,
HEADER!C414,HEADER!S414,DETALLES!C414,HEADER!S414,HEADER!K414,HEADER!T414,
HEADER!D414,DETALLES!D414,HEADER!J414,HEADER!T414,
HEADER!E414,HEADER!S414,DETALLES!E414,HEADER!S414,HEADER!K414,HEADER!T414,
HEADER!F414,DETALLES!F414,HEADER!O414,HEADER!T414,
HEADER!G414,DETALLES!G414,HEADER!P414,HEADER!T414,
HEADER!H414,DETALLES!H414,HEADER!Q414,HEADER!T414,
HEADER!I414,S414,DETALLES!J414,"1",DETALLES!M414,HEADER!S414,HEADER!R414)</f>
        <v>id: ,_x000D_titulo: "",_x000D_ubicacion: "",_x000D_precio: ,_x000D_tipo: "",_x000D_habitaciones: ,_x000D_banos: ,_x000D_area: ,_x000D_imagen: "1",</v>
      </c>
    </row>
    <row r="415" spans="1:21" customFormat="1" x14ac:dyDescent="0.25">
      <c r="A415" s="2" t="s">
        <v>48</v>
      </c>
      <c r="B415" s="3" t="s">
        <v>54</v>
      </c>
      <c r="C415" s="3" t="s">
        <v>55</v>
      </c>
      <c r="D415" s="2" t="s">
        <v>49</v>
      </c>
      <c r="E415" s="3" t="s">
        <v>56</v>
      </c>
      <c r="F415" s="2" t="s">
        <v>50</v>
      </c>
      <c r="G415" s="2" t="s">
        <v>51</v>
      </c>
      <c r="H415" s="2" t="s">
        <v>52</v>
      </c>
      <c r="I415" s="3" t="s">
        <v>57</v>
      </c>
      <c r="J415" s="2" t="s">
        <v>46</v>
      </c>
      <c r="K415" s="3" t="s">
        <v>46</v>
      </c>
      <c r="L415" s="3" t="s">
        <v>46</v>
      </c>
      <c r="M415" s="2" t="s">
        <v>46</v>
      </c>
      <c r="N415" s="3" t="s">
        <v>46</v>
      </c>
      <c r="O415" s="2" t="s">
        <v>46</v>
      </c>
      <c r="P415" s="2" t="s">
        <v>46</v>
      </c>
      <c r="Q415" s="2" t="s">
        <v>46</v>
      </c>
      <c r="R415" s="3" t="s">
        <v>46</v>
      </c>
      <c r="S415" s="8" t="str">
        <f t="shared" si="12"/>
        <v>"</v>
      </c>
      <c r="T415" s="8" t="str">
        <f t="shared" si="13"/>
        <v>_x000D_</v>
      </c>
      <c r="U415" s="5" t="str">
        <f>_xlfn.CONCAT(
HEADER!A415,DETALLES!A415,HEADER!J415,HEADER!T415,
HEADER!B415,HEADER!S415,DETALLES!B415,HEADER!S415,HEADER!K415,HEADER!T415,
HEADER!C415,HEADER!S415,DETALLES!C415,HEADER!S415,HEADER!K415,HEADER!T415,
HEADER!D415,DETALLES!D415,HEADER!J415,HEADER!T415,
HEADER!E415,HEADER!S415,DETALLES!E415,HEADER!S415,HEADER!K415,HEADER!T415,
HEADER!F415,DETALLES!F415,HEADER!O415,HEADER!T415,
HEADER!G415,DETALLES!G415,HEADER!P415,HEADER!T415,
HEADER!H415,DETALLES!H415,HEADER!Q415,HEADER!T415,
HEADER!I415,S415,DETALLES!J415,"1",DETALLES!M415,HEADER!S415,HEADER!R415)</f>
        <v>id: ,_x000D_titulo: "",_x000D_ubicacion: "",_x000D_precio: ,_x000D_tipo: "",_x000D_habitaciones: ,_x000D_banos: ,_x000D_area: ,_x000D_imagen: "1",</v>
      </c>
    </row>
    <row r="416" spans="1:21" customFormat="1" x14ac:dyDescent="0.25">
      <c r="A416" s="2" t="s">
        <v>48</v>
      </c>
      <c r="B416" s="3" t="s">
        <v>54</v>
      </c>
      <c r="C416" s="3" t="s">
        <v>55</v>
      </c>
      <c r="D416" s="2" t="s">
        <v>49</v>
      </c>
      <c r="E416" s="3" t="s">
        <v>56</v>
      </c>
      <c r="F416" s="2" t="s">
        <v>50</v>
      </c>
      <c r="G416" s="2" t="s">
        <v>51</v>
      </c>
      <c r="H416" s="2" t="s">
        <v>52</v>
      </c>
      <c r="I416" s="3" t="s">
        <v>57</v>
      </c>
      <c r="J416" s="2" t="s">
        <v>46</v>
      </c>
      <c r="K416" s="3" t="s">
        <v>46</v>
      </c>
      <c r="L416" s="3" t="s">
        <v>46</v>
      </c>
      <c r="M416" s="2" t="s">
        <v>46</v>
      </c>
      <c r="N416" s="3" t="s">
        <v>46</v>
      </c>
      <c r="O416" s="2" t="s">
        <v>46</v>
      </c>
      <c r="P416" s="2" t="s">
        <v>46</v>
      </c>
      <c r="Q416" s="2" t="s">
        <v>46</v>
      </c>
      <c r="R416" s="3" t="s">
        <v>46</v>
      </c>
      <c r="S416" s="8" t="str">
        <f t="shared" si="12"/>
        <v>"</v>
      </c>
      <c r="T416" s="8" t="str">
        <f t="shared" si="13"/>
        <v>_x000D_</v>
      </c>
      <c r="U416" s="5" t="str">
        <f>_xlfn.CONCAT(
HEADER!A416,DETALLES!A416,HEADER!J416,HEADER!T416,
HEADER!B416,HEADER!S416,DETALLES!B416,HEADER!S416,HEADER!K416,HEADER!T416,
HEADER!C416,HEADER!S416,DETALLES!C416,HEADER!S416,HEADER!K416,HEADER!T416,
HEADER!D416,DETALLES!D416,HEADER!J416,HEADER!T416,
HEADER!E416,HEADER!S416,DETALLES!E416,HEADER!S416,HEADER!K416,HEADER!T416,
HEADER!F416,DETALLES!F416,HEADER!O416,HEADER!T416,
HEADER!G416,DETALLES!G416,HEADER!P416,HEADER!T416,
HEADER!H416,DETALLES!H416,HEADER!Q416,HEADER!T416,
HEADER!I416,S416,DETALLES!J416,"1",DETALLES!M416,HEADER!S416,HEADER!R416)</f>
        <v>id: ,_x000D_titulo: "",_x000D_ubicacion: "",_x000D_precio: ,_x000D_tipo: "",_x000D_habitaciones: ,_x000D_banos: ,_x000D_area: ,_x000D_imagen: "1",</v>
      </c>
    </row>
    <row r="417" spans="1:21" customFormat="1" x14ac:dyDescent="0.25">
      <c r="A417" s="2" t="s">
        <v>48</v>
      </c>
      <c r="B417" s="3" t="s">
        <v>54</v>
      </c>
      <c r="C417" s="3" t="s">
        <v>55</v>
      </c>
      <c r="D417" s="2" t="s">
        <v>49</v>
      </c>
      <c r="E417" s="3" t="s">
        <v>56</v>
      </c>
      <c r="F417" s="2" t="s">
        <v>50</v>
      </c>
      <c r="G417" s="2" t="s">
        <v>51</v>
      </c>
      <c r="H417" s="2" t="s">
        <v>52</v>
      </c>
      <c r="I417" s="3" t="s">
        <v>57</v>
      </c>
      <c r="J417" s="2" t="s">
        <v>46</v>
      </c>
      <c r="K417" s="3" t="s">
        <v>46</v>
      </c>
      <c r="L417" s="3" t="s">
        <v>46</v>
      </c>
      <c r="M417" s="2" t="s">
        <v>46</v>
      </c>
      <c r="N417" s="3" t="s">
        <v>46</v>
      </c>
      <c r="O417" s="2" t="s">
        <v>46</v>
      </c>
      <c r="P417" s="2" t="s">
        <v>46</v>
      </c>
      <c r="Q417" s="2" t="s">
        <v>46</v>
      </c>
      <c r="R417" s="3" t="s">
        <v>46</v>
      </c>
      <c r="S417" s="8" t="str">
        <f t="shared" si="12"/>
        <v>"</v>
      </c>
      <c r="T417" s="8" t="str">
        <f t="shared" si="13"/>
        <v>_x000D_</v>
      </c>
      <c r="U417" s="5" t="str">
        <f>_xlfn.CONCAT(
HEADER!A417,DETALLES!A417,HEADER!J417,HEADER!T417,
HEADER!B417,HEADER!S417,DETALLES!B417,HEADER!S417,HEADER!K417,HEADER!T417,
HEADER!C417,HEADER!S417,DETALLES!C417,HEADER!S417,HEADER!K417,HEADER!T417,
HEADER!D417,DETALLES!D417,HEADER!J417,HEADER!T417,
HEADER!E417,HEADER!S417,DETALLES!E417,HEADER!S417,HEADER!K417,HEADER!T417,
HEADER!F417,DETALLES!F417,HEADER!O417,HEADER!T417,
HEADER!G417,DETALLES!G417,HEADER!P417,HEADER!T417,
HEADER!H417,DETALLES!H417,HEADER!Q417,HEADER!T417,
HEADER!I417,S417,DETALLES!J417,"1",DETALLES!M417,HEADER!S417,HEADER!R417)</f>
        <v>id: ,_x000D_titulo: "",_x000D_ubicacion: "",_x000D_precio: ,_x000D_tipo: "",_x000D_habitaciones: ,_x000D_banos: ,_x000D_area: ,_x000D_imagen: "1",</v>
      </c>
    </row>
    <row r="418" spans="1:21" customFormat="1" x14ac:dyDescent="0.25">
      <c r="A418" s="2" t="s">
        <v>48</v>
      </c>
      <c r="B418" s="3" t="s">
        <v>54</v>
      </c>
      <c r="C418" s="3" t="s">
        <v>55</v>
      </c>
      <c r="D418" s="2" t="s">
        <v>49</v>
      </c>
      <c r="E418" s="3" t="s">
        <v>56</v>
      </c>
      <c r="F418" s="2" t="s">
        <v>50</v>
      </c>
      <c r="G418" s="2" t="s">
        <v>51</v>
      </c>
      <c r="H418" s="2" t="s">
        <v>52</v>
      </c>
      <c r="I418" s="3" t="s">
        <v>57</v>
      </c>
      <c r="J418" s="2" t="s">
        <v>46</v>
      </c>
      <c r="K418" s="3" t="s">
        <v>46</v>
      </c>
      <c r="L418" s="3" t="s">
        <v>46</v>
      </c>
      <c r="M418" s="2" t="s">
        <v>46</v>
      </c>
      <c r="N418" s="3" t="s">
        <v>46</v>
      </c>
      <c r="O418" s="2" t="s">
        <v>46</v>
      </c>
      <c r="P418" s="2" t="s">
        <v>46</v>
      </c>
      <c r="Q418" s="2" t="s">
        <v>46</v>
      </c>
      <c r="R418" s="3" t="s">
        <v>46</v>
      </c>
      <c r="S418" s="8" t="str">
        <f t="shared" si="12"/>
        <v>"</v>
      </c>
      <c r="T418" s="8" t="str">
        <f t="shared" si="13"/>
        <v>_x000D_</v>
      </c>
      <c r="U418" s="5" t="str">
        <f>_xlfn.CONCAT(
HEADER!A418,DETALLES!A418,HEADER!J418,HEADER!T418,
HEADER!B418,HEADER!S418,DETALLES!B418,HEADER!S418,HEADER!K418,HEADER!T418,
HEADER!C418,HEADER!S418,DETALLES!C418,HEADER!S418,HEADER!K418,HEADER!T418,
HEADER!D418,DETALLES!D418,HEADER!J418,HEADER!T418,
HEADER!E418,HEADER!S418,DETALLES!E418,HEADER!S418,HEADER!K418,HEADER!T418,
HEADER!F418,DETALLES!F418,HEADER!O418,HEADER!T418,
HEADER!G418,DETALLES!G418,HEADER!P418,HEADER!T418,
HEADER!H418,DETALLES!H418,HEADER!Q418,HEADER!T418,
HEADER!I418,S418,DETALLES!J418,"1",DETALLES!M418,HEADER!S418,HEADER!R418)</f>
        <v>id: ,_x000D_titulo: "",_x000D_ubicacion: "",_x000D_precio: ,_x000D_tipo: "",_x000D_habitaciones: ,_x000D_banos: ,_x000D_area: ,_x000D_imagen: "1",</v>
      </c>
    </row>
    <row r="419" spans="1:21" customFormat="1" x14ac:dyDescent="0.25">
      <c r="A419" s="2" t="s">
        <v>48</v>
      </c>
      <c r="B419" s="3" t="s">
        <v>54</v>
      </c>
      <c r="C419" s="3" t="s">
        <v>55</v>
      </c>
      <c r="D419" s="2" t="s">
        <v>49</v>
      </c>
      <c r="E419" s="3" t="s">
        <v>56</v>
      </c>
      <c r="F419" s="2" t="s">
        <v>50</v>
      </c>
      <c r="G419" s="2" t="s">
        <v>51</v>
      </c>
      <c r="H419" s="2" t="s">
        <v>52</v>
      </c>
      <c r="I419" s="3" t="s">
        <v>57</v>
      </c>
      <c r="J419" s="2" t="s">
        <v>46</v>
      </c>
      <c r="K419" s="3" t="s">
        <v>46</v>
      </c>
      <c r="L419" s="3" t="s">
        <v>46</v>
      </c>
      <c r="M419" s="2" t="s">
        <v>46</v>
      </c>
      <c r="N419" s="3" t="s">
        <v>46</v>
      </c>
      <c r="O419" s="2" t="s">
        <v>46</v>
      </c>
      <c r="P419" s="2" t="s">
        <v>46</v>
      </c>
      <c r="Q419" s="2" t="s">
        <v>46</v>
      </c>
      <c r="R419" s="3" t="s">
        <v>46</v>
      </c>
      <c r="S419" s="8" t="str">
        <f t="shared" si="12"/>
        <v>"</v>
      </c>
      <c r="T419" s="8" t="str">
        <f t="shared" si="13"/>
        <v>_x000D_</v>
      </c>
      <c r="U419" s="5" t="str">
        <f>_xlfn.CONCAT(
HEADER!A419,DETALLES!A419,HEADER!J419,HEADER!T419,
HEADER!B419,HEADER!S419,DETALLES!B419,HEADER!S419,HEADER!K419,HEADER!T419,
HEADER!C419,HEADER!S419,DETALLES!C419,HEADER!S419,HEADER!K419,HEADER!T419,
HEADER!D419,DETALLES!D419,HEADER!J419,HEADER!T419,
HEADER!E419,HEADER!S419,DETALLES!E419,HEADER!S419,HEADER!K419,HEADER!T419,
HEADER!F419,DETALLES!F419,HEADER!O419,HEADER!T419,
HEADER!G419,DETALLES!G419,HEADER!P419,HEADER!T419,
HEADER!H419,DETALLES!H419,HEADER!Q419,HEADER!T419,
HEADER!I419,S419,DETALLES!J419,"1",DETALLES!M419,HEADER!S419,HEADER!R419)</f>
        <v>id: ,_x000D_titulo: "",_x000D_ubicacion: "",_x000D_precio: ,_x000D_tipo: "",_x000D_habitaciones: ,_x000D_banos: ,_x000D_area: ,_x000D_imagen: "1",</v>
      </c>
    </row>
    <row r="420" spans="1:21" customFormat="1" x14ac:dyDescent="0.25">
      <c r="A420" s="2" t="s">
        <v>48</v>
      </c>
      <c r="B420" s="3" t="s">
        <v>54</v>
      </c>
      <c r="C420" s="3" t="s">
        <v>55</v>
      </c>
      <c r="D420" s="2" t="s">
        <v>49</v>
      </c>
      <c r="E420" s="3" t="s">
        <v>56</v>
      </c>
      <c r="F420" s="2" t="s">
        <v>50</v>
      </c>
      <c r="G420" s="2" t="s">
        <v>51</v>
      </c>
      <c r="H420" s="2" t="s">
        <v>52</v>
      </c>
      <c r="I420" s="3" t="s">
        <v>57</v>
      </c>
      <c r="J420" s="2" t="s">
        <v>46</v>
      </c>
      <c r="K420" s="3" t="s">
        <v>46</v>
      </c>
      <c r="L420" s="3" t="s">
        <v>46</v>
      </c>
      <c r="M420" s="2" t="s">
        <v>46</v>
      </c>
      <c r="N420" s="3" t="s">
        <v>46</v>
      </c>
      <c r="O420" s="2" t="s">
        <v>46</v>
      </c>
      <c r="P420" s="2" t="s">
        <v>46</v>
      </c>
      <c r="Q420" s="2" t="s">
        <v>46</v>
      </c>
      <c r="R420" s="3" t="s">
        <v>46</v>
      </c>
      <c r="S420" s="8" t="str">
        <f t="shared" si="12"/>
        <v>"</v>
      </c>
      <c r="T420" s="8" t="str">
        <f t="shared" si="13"/>
        <v>_x000D_</v>
      </c>
      <c r="U420" s="5" t="str">
        <f>_xlfn.CONCAT(
HEADER!A420,DETALLES!A420,HEADER!J420,HEADER!T420,
HEADER!B420,HEADER!S420,DETALLES!B420,HEADER!S420,HEADER!K420,HEADER!T420,
HEADER!C420,HEADER!S420,DETALLES!C420,HEADER!S420,HEADER!K420,HEADER!T420,
HEADER!D420,DETALLES!D420,HEADER!J420,HEADER!T420,
HEADER!E420,HEADER!S420,DETALLES!E420,HEADER!S420,HEADER!K420,HEADER!T420,
HEADER!F420,DETALLES!F420,HEADER!O420,HEADER!T420,
HEADER!G420,DETALLES!G420,HEADER!P420,HEADER!T420,
HEADER!H420,DETALLES!H420,HEADER!Q420,HEADER!T420,
HEADER!I420,S420,DETALLES!J420,"1",DETALLES!M420,HEADER!S420,HEADER!R420)</f>
        <v>id: ,_x000D_titulo: "",_x000D_ubicacion: "",_x000D_precio: ,_x000D_tipo: "",_x000D_habitaciones: ,_x000D_banos: ,_x000D_area: ,_x000D_imagen: "1",</v>
      </c>
    </row>
    <row r="421" spans="1:21" customFormat="1" x14ac:dyDescent="0.25">
      <c r="A421" s="2" t="s">
        <v>48</v>
      </c>
      <c r="B421" s="3" t="s">
        <v>54</v>
      </c>
      <c r="C421" s="3" t="s">
        <v>55</v>
      </c>
      <c r="D421" s="2" t="s">
        <v>49</v>
      </c>
      <c r="E421" s="3" t="s">
        <v>56</v>
      </c>
      <c r="F421" s="2" t="s">
        <v>50</v>
      </c>
      <c r="G421" s="2" t="s">
        <v>51</v>
      </c>
      <c r="H421" s="2" t="s">
        <v>52</v>
      </c>
      <c r="I421" s="3" t="s">
        <v>57</v>
      </c>
      <c r="J421" s="2" t="s">
        <v>46</v>
      </c>
      <c r="K421" s="3" t="s">
        <v>46</v>
      </c>
      <c r="L421" s="3" t="s">
        <v>46</v>
      </c>
      <c r="M421" s="2" t="s">
        <v>46</v>
      </c>
      <c r="N421" s="3" t="s">
        <v>46</v>
      </c>
      <c r="O421" s="2" t="s">
        <v>46</v>
      </c>
      <c r="P421" s="2" t="s">
        <v>46</v>
      </c>
      <c r="Q421" s="2" t="s">
        <v>46</v>
      </c>
      <c r="R421" s="3" t="s">
        <v>46</v>
      </c>
      <c r="S421" s="8" t="str">
        <f t="shared" si="12"/>
        <v>"</v>
      </c>
      <c r="T421" s="8" t="str">
        <f t="shared" si="13"/>
        <v>_x000D_</v>
      </c>
      <c r="U421" s="5" t="str">
        <f>_xlfn.CONCAT(
HEADER!A421,DETALLES!A421,HEADER!J421,HEADER!T421,
HEADER!B421,HEADER!S421,DETALLES!B421,HEADER!S421,HEADER!K421,HEADER!T421,
HEADER!C421,HEADER!S421,DETALLES!C421,HEADER!S421,HEADER!K421,HEADER!T421,
HEADER!D421,DETALLES!D421,HEADER!J421,HEADER!T421,
HEADER!E421,HEADER!S421,DETALLES!E421,HEADER!S421,HEADER!K421,HEADER!T421,
HEADER!F421,DETALLES!F421,HEADER!O421,HEADER!T421,
HEADER!G421,DETALLES!G421,HEADER!P421,HEADER!T421,
HEADER!H421,DETALLES!H421,HEADER!Q421,HEADER!T421,
HEADER!I421,S421,DETALLES!J421,"1",DETALLES!M421,HEADER!S421,HEADER!R421)</f>
        <v>id: ,_x000D_titulo: "",_x000D_ubicacion: "",_x000D_precio: ,_x000D_tipo: "",_x000D_habitaciones: ,_x000D_banos: ,_x000D_area: ,_x000D_imagen: "1",</v>
      </c>
    </row>
    <row r="422" spans="1:21" customFormat="1" x14ac:dyDescent="0.25">
      <c r="A422" s="2" t="s">
        <v>48</v>
      </c>
      <c r="B422" s="3" t="s">
        <v>54</v>
      </c>
      <c r="C422" s="3" t="s">
        <v>55</v>
      </c>
      <c r="D422" s="2" t="s">
        <v>49</v>
      </c>
      <c r="E422" s="3" t="s">
        <v>56</v>
      </c>
      <c r="F422" s="2" t="s">
        <v>50</v>
      </c>
      <c r="G422" s="2" t="s">
        <v>51</v>
      </c>
      <c r="H422" s="2" t="s">
        <v>52</v>
      </c>
      <c r="I422" s="3" t="s">
        <v>57</v>
      </c>
      <c r="J422" s="2" t="s">
        <v>46</v>
      </c>
      <c r="K422" s="3" t="s">
        <v>46</v>
      </c>
      <c r="L422" s="3" t="s">
        <v>46</v>
      </c>
      <c r="M422" s="2" t="s">
        <v>46</v>
      </c>
      <c r="N422" s="3" t="s">
        <v>46</v>
      </c>
      <c r="O422" s="2" t="s">
        <v>46</v>
      </c>
      <c r="P422" s="2" t="s">
        <v>46</v>
      </c>
      <c r="Q422" s="2" t="s">
        <v>46</v>
      </c>
      <c r="R422" s="3" t="s">
        <v>46</v>
      </c>
      <c r="S422" s="8" t="str">
        <f t="shared" si="12"/>
        <v>"</v>
      </c>
      <c r="T422" s="8" t="str">
        <f t="shared" si="13"/>
        <v>_x000D_</v>
      </c>
      <c r="U422" s="5" t="str">
        <f>_xlfn.CONCAT(
HEADER!A422,DETALLES!A422,HEADER!J422,HEADER!T422,
HEADER!B422,HEADER!S422,DETALLES!B422,HEADER!S422,HEADER!K422,HEADER!T422,
HEADER!C422,HEADER!S422,DETALLES!C422,HEADER!S422,HEADER!K422,HEADER!T422,
HEADER!D422,DETALLES!D422,HEADER!J422,HEADER!T422,
HEADER!E422,HEADER!S422,DETALLES!E422,HEADER!S422,HEADER!K422,HEADER!T422,
HEADER!F422,DETALLES!F422,HEADER!O422,HEADER!T422,
HEADER!G422,DETALLES!G422,HEADER!P422,HEADER!T422,
HEADER!H422,DETALLES!H422,HEADER!Q422,HEADER!T422,
HEADER!I422,S422,DETALLES!J422,"1",DETALLES!M422,HEADER!S422,HEADER!R422)</f>
        <v>id: ,_x000D_titulo: "",_x000D_ubicacion: "",_x000D_precio: ,_x000D_tipo: "",_x000D_habitaciones: ,_x000D_banos: ,_x000D_area: ,_x000D_imagen: "1",</v>
      </c>
    </row>
    <row r="423" spans="1:21" customFormat="1" x14ac:dyDescent="0.25">
      <c r="A423" s="2" t="s">
        <v>48</v>
      </c>
      <c r="B423" s="3" t="s">
        <v>54</v>
      </c>
      <c r="C423" s="3" t="s">
        <v>55</v>
      </c>
      <c r="D423" s="2" t="s">
        <v>49</v>
      </c>
      <c r="E423" s="3" t="s">
        <v>56</v>
      </c>
      <c r="F423" s="2" t="s">
        <v>50</v>
      </c>
      <c r="G423" s="2" t="s">
        <v>51</v>
      </c>
      <c r="H423" s="2" t="s">
        <v>52</v>
      </c>
      <c r="I423" s="3" t="s">
        <v>57</v>
      </c>
      <c r="J423" s="2" t="s">
        <v>46</v>
      </c>
      <c r="K423" s="3" t="s">
        <v>46</v>
      </c>
      <c r="L423" s="3" t="s">
        <v>46</v>
      </c>
      <c r="M423" s="2" t="s">
        <v>46</v>
      </c>
      <c r="N423" s="3" t="s">
        <v>46</v>
      </c>
      <c r="O423" s="2" t="s">
        <v>46</v>
      </c>
      <c r="P423" s="2" t="s">
        <v>46</v>
      </c>
      <c r="Q423" s="2" t="s">
        <v>46</v>
      </c>
      <c r="R423" s="3" t="s">
        <v>46</v>
      </c>
      <c r="S423" s="8" t="str">
        <f t="shared" si="12"/>
        <v>"</v>
      </c>
      <c r="T423" s="8" t="str">
        <f t="shared" si="13"/>
        <v>_x000D_</v>
      </c>
      <c r="U423" s="5" t="str">
        <f>_xlfn.CONCAT(
HEADER!A423,DETALLES!A423,HEADER!J423,HEADER!T423,
HEADER!B423,HEADER!S423,DETALLES!B423,HEADER!S423,HEADER!K423,HEADER!T423,
HEADER!C423,HEADER!S423,DETALLES!C423,HEADER!S423,HEADER!K423,HEADER!T423,
HEADER!D423,DETALLES!D423,HEADER!J423,HEADER!T423,
HEADER!E423,HEADER!S423,DETALLES!E423,HEADER!S423,HEADER!K423,HEADER!T423,
HEADER!F423,DETALLES!F423,HEADER!O423,HEADER!T423,
HEADER!G423,DETALLES!G423,HEADER!P423,HEADER!T423,
HEADER!H423,DETALLES!H423,HEADER!Q423,HEADER!T423,
HEADER!I423,S423,DETALLES!J423,"1",DETALLES!M423,HEADER!S423,HEADER!R423)</f>
        <v>id: ,_x000D_titulo: "",_x000D_ubicacion: "",_x000D_precio: ,_x000D_tipo: "",_x000D_habitaciones: ,_x000D_banos: ,_x000D_area: ,_x000D_imagen: "1",</v>
      </c>
    </row>
    <row r="424" spans="1:21" customFormat="1" x14ac:dyDescent="0.25">
      <c r="A424" s="2" t="s">
        <v>48</v>
      </c>
      <c r="B424" s="3" t="s">
        <v>54</v>
      </c>
      <c r="C424" s="3" t="s">
        <v>55</v>
      </c>
      <c r="D424" s="2" t="s">
        <v>49</v>
      </c>
      <c r="E424" s="3" t="s">
        <v>56</v>
      </c>
      <c r="F424" s="2" t="s">
        <v>50</v>
      </c>
      <c r="G424" s="2" t="s">
        <v>51</v>
      </c>
      <c r="H424" s="2" t="s">
        <v>52</v>
      </c>
      <c r="I424" s="3" t="s">
        <v>57</v>
      </c>
      <c r="J424" s="2" t="s">
        <v>46</v>
      </c>
      <c r="K424" s="3" t="s">
        <v>46</v>
      </c>
      <c r="L424" s="3" t="s">
        <v>46</v>
      </c>
      <c r="M424" s="2" t="s">
        <v>46</v>
      </c>
      <c r="N424" s="3" t="s">
        <v>46</v>
      </c>
      <c r="O424" s="2" t="s">
        <v>46</v>
      </c>
      <c r="P424" s="2" t="s">
        <v>46</v>
      </c>
      <c r="Q424" s="2" t="s">
        <v>46</v>
      </c>
      <c r="R424" s="3" t="s">
        <v>46</v>
      </c>
      <c r="S424" s="8" t="str">
        <f t="shared" si="12"/>
        <v>"</v>
      </c>
      <c r="T424" s="8" t="str">
        <f t="shared" si="13"/>
        <v>_x000D_</v>
      </c>
      <c r="U424" s="5" t="str">
        <f>_xlfn.CONCAT(
HEADER!A424,DETALLES!A424,HEADER!J424,HEADER!T424,
HEADER!B424,HEADER!S424,DETALLES!B424,HEADER!S424,HEADER!K424,HEADER!T424,
HEADER!C424,HEADER!S424,DETALLES!C424,HEADER!S424,HEADER!K424,HEADER!T424,
HEADER!D424,DETALLES!D424,HEADER!J424,HEADER!T424,
HEADER!E424,HEADER!S424,DETALLES!E424,HEADER!S424,HEADER!K424,HEADER!T424,
HEADER!F424,DETALLES!F424,HEADER!O424,HEADER!T424,
HEADER!G424,DETALLES!G424,HEADER!P424,HEADER!T424,
HEADER!H424,DETALLES!H424,HEADER!Q424,HEADER!T424,
HEADER!I424,S424,DETALLES!J424,"1",DETALLES!M424,HEADER!S424,HEADER!R424)</f>
        <v>id: ,_x000D_titulo: "",_x000D_ubicacion: "",_x000D_precio: ,_x000D_tipo: "",_x000D_habitaciones: ,_x000D_banos: ,_x000D_area: ,_x000D_imagen: "1",</v>
      </c>
    </row>
    <row r="425" spans="1:21" customFormat="1" x14ac:dyDescent="0.25">
      <c r="A425" s="2" t="s">
        <v>48</v>
      </c>
      <c r="B425" s="3" t="s">
        <v>54</v>
      </c>
      <c r="C425" s="3" t="s">
        <v>55</v>
      </c>
      <c r="D425" s="2" t="s">
        <v>49</v>
      </c>
      <c r="E425" s="3" t="s">
        <v>56</v>
      </c>
      <c r="F425" s="2" t="s">
        <v>50</v>
      </c>
      <c r="G425" s="2" t="s">
        <v>51</v>
      </c>
      <c r="H425" s="2" t="s">
        <v>52</v>
      </c>
      <c r="I425" s="3" t="s">
        <v>57</v>
      </c>
      <c r="J425" s="2" t="s">
        <v>46</v>
      </c>
      <c r="K425" s="3" t="s">
        <v>46</v>
      </c>
      <c r="L425" s="3" t="s">
        <v>46</v>
      </c>
      <c r="M425" s="2" t="s">
        <v>46</v>
      </c>
      <c r="N425" s="3" t="s">
        <v>46</v>
      </c>
      <c r="O425" s="2" t="s">
        <v>46</v>
      </c>
      <c r="P425" s="2" t="s">
        <v>46</v>
      </c>
      <c r="Q425" s="2" t="s">
        <v>46</v>
      </c>
      <c r="R425" s="3" t="s">
        <v>46</v>
      </c>
      <c r="S425" s="8" t="str">
        <f t="shared" si="12"/>
        <v>"</v>
      </c>
      <c r="T425" s="8" t="str">
        <f t="shared" si="13"/>
        <v>_x000D_</v>
      </c>
      <c r="U425" s="5" t="str">
        <f>_xlfn.CONCAT(
HEADER!A425,DETALLES!A425,HEADER!J425,HEADER!T425,
HEADER!B425,HEADER!S425,DETALLES!B425,HEADER!S425,HEADER!K425,HEADER!T425,
HEADER!C425,HEADER!S425,DETALLES!C425,HEADER!S425,HEADER!K425,HEADER!T425,
HEADER!D425,DETALLES!D425,HEADER!J425,HEADER!T425,
HEADER!E425,HEADER!S425,DETALLES!E425,HEADER!S425,HEADER!K425,HEADER!T425,
HEADER!F425,DETALLES!F425,HEADER!O425,HEADER!T425,
HEADER!G425,DETALLES!G425,HEADER!P425,HEADER!T425,
HEADER!H425,DETALLES!H425,HEADER!Q425,HEADER!T425,
HEADER!I425,S425,DETALLES!J425,"1",DETALLES!M425,HEADER!S425,HEADER!R425)</f>
        <v>id: ,_x000D_titulo: "",_x000D_ubicacion: "",_x000D_precio: ,_x000D_tipo: "",_x000D_habitaciones: ,_x000D_banos: ,_x000D_area: ,_x000D_imagen: "1",</v>
      </c>
    </row>
    <row r="426" spans="1:21" customFormat="1" x14ac:dyDescent="0.25">
      <c r="A426" s="2" t="s">
        <v>48</v>
      </c>
      <c r="B426" s="3" t="s">
        <v>54</v>
      </c>
      <c r="C426" s="3" t="s">
        <v>55</v>
      </c>
      <c r="D426" s="2" t="s">
        <v>49</v>
      </c>
      <c r="E426" s="3" t="s">
        <v>56</v>
      </c>
      <c r="F426" s="2" t="s">
        <v>50</v>
      </c>
      <c r="G426" s="2" t="s">
        <v>51</v>
      </c>
      <c r="H426" s="2" t="s">
        <v>52</v>
      </c>
      <c r="I426" s="3" t="s">
        <v>57</v>
      </c>
      <c r="J426" s="2" t="s">
        <v>46</v>
      </c>
      <c r="K426" s="3" t="s">
        <v>46</v>
      </c>
      <c r="L426" s="3" t="s">
        <v>46</v>
      </c>
      <c r="M426" s="2" t="s">
        <v>46</v>
      </c>
      <c r="N426" s="3" t="s">
        <v>46</v>
      </c>
      <c r="O426" s="2" t="s">
        <v>46</v>
      </c>
      <c r="P426" s="2" t="s">
        <v>46</v>
      </c>
      <c r="Q426" s="2" t="s">
        <v>46</v>
      </c>
      <c r="R426" s="3" t="s">
        <v>46</v>
      </c>
      <c r="S426" s="8" t="str">
        <f t="shared" si="12"/>
        <v>"</v>
      </c>
      <c r="T426" s="8" t="str">
        <f t="shared" si="13"/>
        <v>_x000D_</v>
      </c>
      <c r="U426" s="5" t="str">
        <f>_xlfn.CONCAT(
HEADER!A426,DETALLES!A426,HEADER!J426,HEADER!T426,
HEADER!B426,HEADER!S426,DETALLES!B426,HEADER!S426,HEADER!K426,HEADER!T426,
HEADER!C426,HEADER!S426,DETALLES!C426,HEADER!S426,HEADER!K426,HEADER!T426,
HEADER!D426,DETALLES!D426,HEADER!J426,HEADER!T426,
HEADER!E426,HEADER!S426,DETALLES!E426,HEADER!S426,HEADER!K426,HEADER!T426,
HEADER!F426,DETALLES!F426,HEADER!O426,HEADER!T426,
HEADER!G426,DETALLES!G426,HEADER!P426,HEADER!T426,
HEADER!H426,DETALLES!H426,HEADER!Q426,HEADER!T426,
HEADER!I426,S426,DETALLES!J426,"1",DETALLES!M426,HEADER!S426,HEADER!R426)</f>
        <v>id: ,_x000D_titulo: "",_x000D_ubicacion: "",_x000D_precio: ,_x000D_tipo: "",_x000D_habitaciones: ,_x000D_banos: ,_x000D_area: ,_x000D_imagen: "1",</v>
      </c>
    </row>
    <row r="427" spans="1:21" customFormat="1" x14ac:dyDescent="0.25">
      <c r="A427" s="2" t="s">
        <v>48</v>
      </c>
      <c r="B427" s="3" t="s">
        <v>54</v>
      </c>
      <c r="C427" s="3" t="s">
        <v>55</v>
      </c>
      <c r="D427" s="2" t="s">
        <v>49</v>
      </c>
      <c r="E427" s="3" t="s">
        <v>56</v>
      </c>
      <c r="F427" s="2" t="s">
        <v>50</v>
      </c>
      <c r="G427" s="2" t="s">
        <v>51</v>
      </c>
      <c r="H427" s="2" t="s">
        <v>52</v>
      </c>
      <c r="I427" s="3" t="s">
        <v>57</v>
      </c>
      <c r="J427" s="2" t="s">
        <v>46</v>
      </c>
      <c r="K427" s="3" t="s">
        <v>46</v>
      </c>
      <c r="L427" s="3" t="s">
        <v>46</v>
      </c>
      <c r="M427" s="2" t="s">
        <v>46</v>
      </c>
      <c r="N427" s="3" t="s">
        <v>46</v>
      </c>
      <c r="O427" s="2" t="s">
        <v>46</v>
      </c>
      <c r="P427" s="2" t="s">
        <v>46</v>
      </c>
      <c r="Q427" s="2" t="s">
        <v>46</v>
      </c>
      <c r="R427" s="3" t="s">
        <v>46</v>
      </c>
      <c r="S427" s="8" t="str">
        <f t="shared" si="12"/>
        <v>"</v>
      </c>
      <c r="T427" s="8" t="str">
        <f t="shared" si="13"/>
        <v>_x000D_</v>
      </c>
      <c r="U427" s="5" t="str">
        <f>_xlfn.CONCAT(
HEADER!A427,DETALLES!A427,HEADER!J427,HEADER!T427,
HEADER!B427,HEADER!S427,DETALLES!B427,HEADER!S427,HEADER!K427,HEADER!T427,
HEADER!C427,HEADER!S427,DETALLES!C427,HEADER!S427,HEADER!K427,HEADER!T427,
HEADER!D427,DETALLES!D427,HEADER!J427,HEADER!T427,
HEADER!E427,HEADER!S427,DETALLES!E427,HEADER!S427,HEADER!K427,HEADER!T427,
HEADER!F427,DETALLES!F427,HEADER!O427,HEADER!T427,
HEADER!G427,DETALLES!G427,HEADER!P427,HEADER!T427,
HEADER!H427,DETALLES!H427,HEADER!Q427,HEADER!T427,
HEADER!I427,S427,DETALLES!J427,"1",DETALLES!M427,HEADER!S427,HEADER!R427)</f>
        <v>id: ,_x000D_titulo: "",_x000D_ubicacion: "",_x000D_precio: ,_x000D_tipo: "",_x000D_habitaciones: ,_x000D_banos: ,_x000D_area: ,_x000D_imagen: "1",</v>
      </c>
    </row>
    <row r="428" spans="1:21" customFormat="1" x14ac:dyDescent="0.25">
      <c r="A428" s="2" t="s">
        <v>48</v>
      </c>
      <c r="B428" s="3" t="s">
        <v>54</v>
      </c>
      <c r="C428" s="3" t="s">
        <v>55</v>
      </c>
      <c r="D428" s="2" t="s">
        <v>49</v>
      </c>
      <c r="E428" s="3" t="s">
        <v>56</v>
      </c>
      <c r="F428" s="2" t="s">
        <v>50</v>
      </c>
      <c r="G428" s="2" t="s">
        <v>51</v>
      </c>
      <c r="H428" s="2" t="s">
        <v>52</v>
      </c>
      <c r="I428" s="3" t="s">
        <v>57</v>
      </c>
      <c r="J428" s="2" t="s">
        <v>46</v>
      </c>
      <c r="K428" s="3" t="s">
        <v>46</v>
      </c>
      <c r="L428" s="3" t="s">
        <v>46</v>
      </c>
      <c r="M428" s="2" t="s">
        <v>46</v>
      </c>
      <c r="N428" s="3" t="s">
        <v>46</v>
      </c>
      <c r="O428" s="2" t="s">
        <v>46</v>
      </c>
      <c r="P428" s="2" t="s">
        <v>46</v>
      </c>
      <c r="Q428" s="2" t="s">
        <v>46</v>
      </c>
      <c r="R428" s="3" t="s">
        <v>46</v>
      </c>
      <c r="S428" s="8" t="str">
        <f t="shared" si="12"/>
        <v>"</v>
      </c>
      <c r="T428" s="8" t="str">
        <f t="shared" si="13"/>
        <v>_x000D_</v>
      </c>
      <c r="U428" s="5" t="str">
        <f>_xlfn.CONCAT(
HEADER!A428,DETALLES!A428,HEADER!J428,HEADER!T428,
HEADER!B428,HEADER!S428,DETALLES!B428,HEADER!S428,HEADER!K428,HEADER!T428,
HEADER!C428,HEADER!S428,DETALLES!C428,HEADER!S428,HEADER!K428,HEADER!T428,
HEADER!D428,DETALLES!D428,HEADER!J428,HEADER!T428,
HEADER!E428,HEADER!S428,DETALLES!E428,HEADER!S428,HEADER!K428,HEADER!T428,
HEADER!F428,DETALLES!F428,HEADER!O428,HEADER!T428,
HEADER!G428,DETALLES!G428,HEADER!P428,HEADER!T428,
HEADER!H428,DETALLES!H428,HEADER!Q428,HEADER!T428,
HEADER!I428,S428,DETALLES!J428,"1",DETALLES!M428,HEADER!S428,HEADER!R428)</f>
        <v>id: ,_x000D_titulo: "",_x000D_ubicacion: "",_x000D_precio: ,_x000D_tipo: "",_x000D_habitaciones: ,_x000D_banos: ,_x000D_area: ,_x000D_imagen: "1",</v>
      </c>
    </row>
    <row r="429" spans="1:21" customFormat="1" x14ac:dyDescent="0.25">
      <c r="A429" s="2" t="s">
        <v>48</v>
      </c>
      <c r="B429" s="3" t="s">
        <v>54</v>
      </c>
      <c r="C429" s="3" t="s">
        <v>55</v>
      </c>
      <c r="D429" s="2" t="s">
        <v>49</v>
      </c>
      <c r="E429" s="3" t="s">
        <v>56</v>
      </c>
      <c r="F429" s="2" t="s">
        <v>50</v>
      </c>
      <c r="G429" s="2" t="s">
        <v>51</v>
      </c>
      <c r="H429" s="2" t="s">
        <v>52</v>
      </c>
      <c r="I429" s="3" t="s">
        <v>57</v>
      </c>
      <c r="J429" s="2" t="s">
        <v>46</v>
      </c>
      <c r="K429" s="3" t="s">
        <v>46</v>
      </c>
      <c r="L429" s="3" t="s">
        <v>46</v>
      </c>
      <c r="M429" s="2" t="s">
        <v>46</v>
      </c>
      <c r="N429" s="3" t="s">
        <v>46</v>
      </c>
      <c r="O429" s="2" t="s">
        <v>46</v>
      </c>
      <c r="P429" s="2" t="s">
        <v>46</v>
      </c>
      <c r="Q429" s="2" t="s">
        <v>46</v>
      </c>
      <c r="R429" s="3" t="s">
        <v>46</v>
      </c>
      <c r="S429" s="8" t="str">
        <f t="shared" si="12"/>
        <v>"</v>
      </c>
      <c r="T429" s="8" t="str">
        <f t="shared" si="13"/>
        <v>_x000D_</v>
      </c>
      <c r="U429" s="5" t="str">
        <f>_xlfn.CONCAT(
HEADER!A429,DETALLES!A429,HEADER!J429,HEADER!T429,
HEADER!B429,HEADER!S429,DETALLES!B429,HEADER!S429,HEADER!K429,HEADER!T429,
HEADER!C429,HEADER!S429,DETALLES!C429,HEADER!S429,HEADER!K429,HEADER!T429,
HEADER!D429,DETALLES!D429,HEADER!J429,HEADER!T429,
HEADER!E429,HEADER!S429,DETALLES!E429,HEADER!S429,HEADER!K429,HEADER!T429,
HEADER!F429,DETALLES!F429,HEADER!O429,HEADER!T429,
HEADER!G429,DETALLES!G429,HEADER!P429,HEADER!T429,
HEADER!H429,DETALLES!H429,HEADER!Q429,HEADER!T429,
HEADER!I429,S429,DETALLES!J429,"1",DETALLES!M429,HEADER!S429,HEADER!R429)</f>
        <v>id: ,_x000D_titulo: "",_x000D_ubicacion: "",_x000D_precio: ,_x000D_tipo: "",_x000D_habitaciones: ,_x000D_banos: ,_x000D_area: ,_x000D_imagen: "1",</v>
      </c>
    </row>
    <row r="430" spans="1:21" customFormat="1" x14ac:dyDescent="0.25">
      <c r="A430" s="2" t="s">
        <v>48</v>
      </c>
      <c r="B430" s="3" t="s">
        <v>54</v>
      </c>
      <c r="C430" s="3" t="s">
        <v>55</v>
      </c>
      <c r="D430" s="2" t="s">
        <v>49</v>
      </c>
      <c r="E430" s="3" t="s">
        <v>56</v>
      </c>
      <c r="F430" s="2" t="s">
        <v>50</v>
      </c>
      <c r="G430" s="2" t="s">
        <v>51</v>
      </c>
      <c r="H430" s="2" t="s">
        <v>52</v>
      </c>
      <c r="I430" s="3" t="s">
        <v>57</v>
      </c>
      <c r="J430" s="2" t="s">
        <v>46</v>
      </c>
      <c r="K430" s="3" t="s">
        <v>46</v>
      </c>
      <c r="L430" s="3" t="s">
        <v>46</v>
      </c>
      <c r="M430" s="2" t="s">
        <v>46</v>
      </c>
      <c r="N430" s="3" t="s">
        <v>46</v>
      </c>
      <c r="O430" s="2" t="s">
        <v>46</v>
      </c>
      <c r="P430" s="2" t="s">
        <v>46</v>
      </c>
      <c r="Q430" s="2" t="s">
        <v>46</v>
      </c>
      <c r="R430" s="3" t="s">
        <v>46</v>
      </c>
      <c r="S430" s="8" t="str">
        <f t="shared" si="12"/>
        <v>"</v>
      </c>
      <c r="T430" s="8" t="str">
        <f t="shared" si="13"/>
        <v>_x000D_</v>
      </c>
      <c r="U430" s="5" t="str">
        <f>_xlfn.CONCAT(
HEADER!A430,DETALLES!A430,HEADER!J430,HEADER!T430,
HEADER!B430,HEADER!S430,DETALLES!B430,HEADER!S430,HEADER!K430,HEADER!T430,
HEADER!C430,HEADER!S430,DETALLES!C430,HEADER!S430,HEADER!K430,HEADER!T430,
HEADER!D430,DETALLES!D430,HEADER!J430,HEADER!T430,
HEADER!E430,HEADER!S430,DETALLES!E430,HEADER!S430,HEADER!K430,HEADER!T430,
HEADER!F430,DETALLES!F430,HEADER!O430,HEADER!T430,
HEADER!G430,DETALLES!G430,HEADER!P430,HEADER!T430,
HEADER!H430,DETALLES!H430,HEADER!Q430,HEADER!T430,
HEADER!I430,S430,DETALLES!J430,"1",DETALLES!M430,HEADER!S430,HEADER!R430)</f>
        <v>id: ,_x000D_titulo: "",_x000D_ubicacion: "",_x000D_precio: ,_x000D_tipo: "",_x000D_habitaciones: ,_x000D_banos: ,_x000D_area: ,_x000D_imagen: "1",</v>
      </c>
    </row>
    <row r="431" spans="1:21" customFormat="1" x14ac:dyDescent="0.25">
      <c r="A431" s="2" t="s">
        <v>48</v>
      </c>
      <c r="B431" s="3" t="s">
        <v>54</v>
      </c>
      <c r="C431" s="3" t="s">
        <v>55</v>
      </c>
      <c r="D431" s="2" t="s">
        <v>49</v>
      </c>
      <c r="E431" s="3" t="s">
        <v>56</v>
      </c>
      <c r="F431" s="2" t="s">
        <v>50</v>
      </c>
      <c r="G431" s="2" t="s">
        <v>51</v>
      </c>
      <c r="H431" s="2" t="s">
        <v>52</v>
      </c>
      <c r="I431" s="3" t="s">
        <v>57</v>
      </c>
      <c r="J431" s="2" t="s">
        <v>46</v>
      </c>
      <c r="K431" s="3" t="s">
        <v>46</v>
      </c>
      <c r="L431" s="3" t="s">
        <v>46</v>
      </c>
      <c r="M431" s="2" t="s">
        <v>46</v>
      </c>
      <c r="N431" s="3" t="s">
        <v>46</v>
      </c>
      <c r="O431" s="2" t="s">
        <v>46</v>
      </c>
      <c r="P431" s="2" t="s">
        <v>46</v>
      </c>
      <c r="Q431" s="2" t="s">
        <v>46</v>
      </c>
      <c r="R431" s="3" t="s">
        <v>46</v>
      </c>
      <c r="S431" s="8" t="str">
        <f t="shared" si="12"/>
        <v>"</v>
      </c>
      <c r="T431" s="8" t="str">
        <f t="shared" si="13"/>
        <v>_x000D_</v>
      </c>
      <c r="U431" s="5" t="str">
        <f>_xlfn.CONCAT(
HEADER!A431,DETALLES!A431,HEADER!J431,HEADER!T431,
HEADER!B431,HEADER!S431,DETALLES!B431,HEADER!S431,HEADER!K431,HEADER!T431,
HEADER!C431,HEADER!S431,DETALLES!C431,HEADER!S431,HEADER!K431,HEADER!T431,
HEADER!D431,DETALLES!D431,HEADER!J431,HEADER!T431,
HEADER!E431,HEADER!S431,DETALLES!E431,HEADER!S431,HEADER!K431,HEADER!T431,
HEADER!F431,DETALLES!F431,HEADER!O431,HEADER!T431,
HEADER!G431,DETALLES!G431,HEADER!P431,HEADER!T431,
HEADER!H431,DETALLES!H431,HEADER!Q431,HEADER!T431,
HEADER!I431,S431,DETALLES!J431,"1",DETALLES!M431,HEADER!S431,HEADER!R431)</f>
        <v>id: ,_x000D_titulo: "",_x000D_ubicacion: "",_x000D_precio: ,_x000D_tipo: "",_x000D_habitaciones: ,_x000D_banos: ,_x000D_area: ,_x000D_imagen: "1",</v>
      </c>
    </row>
    <row r="432" spans="1:21" customFormat="1" x14ac:dyDescent="0.25">
      <c r="A432" s="2" t="s">
        <v>48</v>
      </c>
      <c r="B432" s="3" t="s">
        <v>54</v>
      </c>
      <c r="C432" s="3" t="s">
        <v>55</v>
      </c>
      <c r="D432" s="2" t="s">
        <v>49</v>
      </c>
      <c r="E432" s="3" t="s">
        <v>56</v>
      </c>
      <c r="F432" s="2" t="s">
        <v>50</v>
      </c>
      <c r="G432" s="2" t="s">
        <v>51</v>
      </c>
      <c r="H432" s="2" t="s">
        <v>52</v>
      </c>
      <c r="I432" s="3" t="s">
        <v>57</v>
      </c>
      <c r="J432" s="2" t="s">
        <v>46</v>
      </c>
      <c r="K432" s="3" t="s">
        <v>46</v>
      </c>
      <c r="L432" s="3" t="s">
        <v>46</v>
      </c>
      <c r="M432" s="2" t="s">
        <v>46</v>
      </c>
      <c r="N432" s="3" t="s">
        <v>46</v>
      </c>
      <c r="O432" s="2" t="s">
        <v>46</v>
      </c>
      <c r="P432" s="2" t="s">
        <v>46</v>
      </c>
      <c r="Q432" s="2" t="s">
        <v>46</v>
      </c>
      <c r="R432" s="3" t="s">
        <v>46</v>
      </c>
      <c r="S432" s="8" t="str">
        <f t="shared" si="12"/>
        <v>"</v>
      </c>
      <c r="T432" s="8" t="str">
        <f t="shared" si="13"/>
        <v>_x000D_</v>
      </c>
      <c r="U432" s="5" t="str">
        <f>_xlfn.CONCAT(
HEADER!A432,DETALLES!A432,HEADER!J432,HEADER!T432,
HEADER!B432,HEADER!S432,DETALLES!B432,HEADER!S432,HEADER!K432,HEADER!T432,
HEADER!C432,HEADER!S432,DETALLES!C432,HEADER!S432,HEADER!K432,HEADER!T432,
HEADER!D432,DETALLES!D432,HEADER!J432,HEADER!T432,
HEADER!E432,HEADER!S432,DETALLES!E432,HEADER!S432,HEADER!K432,HEADER!T432,
HEADER!F432,DETALLES!F432,HEADER!O432,HEADER!T432,
HEADER!G432,DETALLES!G432,HEADER!P432,HEADER!T432,
HEADER!H432,DETALLES!H432,HEADER!Q432,HEADER!T432,
HEADER!I432,S432,DETALLES!J432,"1",DETALLES!M432,HEADER!S432,HEADER!R432)</f>
        <v>id: ,_x000D_titulo: "",_x000D_ubicacion: "",_x000D_precio: ,_x000D_tipo: "",_x000D_habitaciones: ,_x000D_banos: ,_x000D_area: ,_x000D_imagen: "1",</v>
      </c>
    </row>
    <row r="433" spans="1:21" customFormat="1" x14ac:dyDescent="0.25">
      <c r="A433" s="2" t="s">
        <v>48</v>
      </c>
      <c r="B433" s="3" t="s">
        <v>54</v>
      </c>
      <c r="C433" s="3" t="s">
        <v>55</v>
      </c>
      <c r="D433" s="2" t="s">
        <v>49</v>
      </c>
      <c r="E433" s="3" t="s">
        <v>56</v>
      </c>
      <c r="F433" s="2" t="s">
        <v>50</v>
      </c>
      <c r="G433" s="2" t="s">
        <v>51</v>
      </c>
      <c r="H433" s="2" t="s">
        <v>52</v>
      </c>
      <c r="I433" s="3" t="s">
        <v>57</v>
      </c>
      <c r="J433" s="2" t="s">
        <v>46</v>
      </c>
      <c r="K433" s="3" t="s">
        <v>46</v>
      </c>
      <c r="L433" s="3" t="s">
        <v>46</v>
      </c>
      <c r="M433" s="2" t="s">
        <v>46</v>
      </c>
      <c r="N433" s="3" t="s">
        <v>46</v>
      </c>
      <c r="O433" s="2" t="s">
        <v>46</v>
      </c>
      <c r="P433" s="2" t="s">
        <v>46</v>
      </c>
      <c r="Q433" s="2" t="s">
        <v>46</v>
      </c>
      <c r="R433" s="3" t="s">
        <v>46</v>
      </c>
      <c r="S433" s="8" t="str">
        <f t="shared" si="12"/>
        <v>"</v>
      </c>
      <c r="T433" s="8" t="str">
        <f t="shared" si="13"/>
        <v>_x000D_</v>
      </c>
      <c r="U433" s="5" t="str">
        <f>_xlfn.CONCAT(
HEADER!A433,DETALLES!A433,HEADER!J433,HEADER!T433,
HEADER!B433,HEADER!S433,DETALLES!B433,HEADER!S433,HEADER!K433,HEADER!T433,
HEADER!C433,HEADER!S433,DETALLES!C433,HEADER!S433,HEADER!K433,HEADER!T433,
HEADER!D433,DETALLES!D433,HEADER!J433,HEADER!T433,
HEADER!E433,HEADER!S433,DETALLES!E433,HEADER!S433,HEADER!K433,HEADER!T433,
HEADER!F433,DETALLES!F433,HEADER!O433,HEADER!T433,
HEADER!G433,DETALLES!G433,HEADER!P433,HEADER!T433,
HEADER!H433,DETALLES!H433,HEADER!Q433,HEADER!T433,
HEADER!I433,S433,DETALLES!J433,"1",DETALLES!M433,HEADER!S433,HEADER!R433)</f>
        <v>id: ,_x000D_titulo: "",_x000D_ubicacion: "",_x000D_precio: ,_x000D_tipo: "",_x000D_habitaciones: ,_x000D_banos: ,_x000D_area: ,_x000D_imagen: "1",</v>
      </c>
    </row>
    <row r="434" spans="1:21" customFormat="1" x14ac:dyDescent="0.25">
      <c r="A434" s="2" t="s">
        <v>48</v>
      </c>
      <c r="B434" s="3" t="s">
        <v>54</v>
      </c>
      <c r="C434" s="3" t="s">
        <v>55</v>
      </c>
      <c r="D434" s="2" t="s">
        <v>49</v>
      </c>
      <c r="E434" s="3" t="s">
        <v>56</v>
      </c>
      <c r="F434" s="2" t="s">
        <v>50</v>
      </c>
      <c r="G434" s="2" t="s">
        <v>51</v>
      </c>
      <c r="H434" s="2" t="s">
        <v>52</v>
      </c>
      <c r="I434" s="3" t="s">
        <v>57</v>
      </c>
      <c r="J434" s="2" t="s">
        <v>46</v>
      </c>
      <c r="K434" s="3" t="s">
        <v>46</v>
      </c>
      <c r="L434" s="3" t="s">
        <v>46</v>
      </c>
      <c r="M434" s="2" t="s">
        <v>46</v>
      </c>
      <c r="N434" s="3" t="s">
        <v>46</v>
      </c>
      <c r="O434" s="2" t="s">
        <v>46</v>
      </c>
      <c r="P434" s="2" t="s">
        <v>46</v>
      </c>
      <c r="Q434" s="2" t="s">
        <v>46</v>
      </c>
      <c r="R434" s="3" t="s">
        <v>46</v>
      </c>
      <c r="S434" s="8" t="str">
        <f t="shared" si="12"/>
        <v>"</v>
      </c>
      <c r="T434" s="8" t="str">
        <f t="shared" si="13"/>
        <v>_x000D_</v>
      </c>
      <c r="U434" s="5" t="str">
        <f>_xlfn.CONCAT(
HEADER!A434,DETALLES!A434,HEADER!J434,HEADER!T434,
HEADER!B434,HEADER!S434,DETALLES!B434,HEADER!S434,HEADER!K434,HEADER!T434,
HEADER!C434,HEADER!S434,DETALLES!C434,HEADER!S434,HEADER!K434,HEADER!T434,
HEADER!D434,DETALLES!D434,HEADER!J434,HEADER!T434,
HEADER!E434,HEADER!S434,DETALLES!E434,HEADER!S434,HEADER!K434,HEADER!T434,
HEADER!F434,DETALLES!F434,HEADER!O434,HEADER!T434,
HEADER!G434,DETALLES!G434,HEADER!P434,HEADER!T434,
HEADER!H434,DETALLES!H434,HEADER!Q434,HEADER!T434,
HEADER!I434,S434,DETALLES!J434,"1",DETALLES!M434,HEADER!S434,HEADER!R434)</f>
        <v>id: ,_x000D_titulo: "",_x000D_ubicacion: "",_x000D_precio: ,_x000D_tipo: "",_x000D_habitaciones: ,_x000D_banos: ,_x000D_area: ,_x000D_imagen: "1",</v>
      </c>
    </row>
    <row r="435" spans="1:21" customFormat="1" x14ac:dyDescent="0.25">
      <c r="A435" s="2" t="s">
        <v>48</v>
      </c>
      <c r="B435" s="3" t="s">
        <v>54</v>
      </c>
      <c r="C435" s="3" t="s">
        <v>55</v>
      </c>
      <c r="D435" s="2" t="s">
        <v>49</v>
      </c>
      <c r="E435" s="3" t="s">
        <v>56</v>
      </c>
      <c r="F435" s="2" t="s">
        <v>50</v>
      </c>
      <c r="G435" s="2" t="s">
        <v>51</v>
      </c>
      <c r="H435" s="2" t="s">
        <v>52</v>
      </c>
      <c r="I435" s="3" t="s">
        <v>57</v>
      </c>
      <c r="J435" s="2" t="s">
        <v>46</v>
      </c>
      <c r="K435" s="3" t="s">
        <v>46</v>
      </c>
      <c r="L435" s="3" t="s">
        <v>46</v>
      </c>
      <c r="M435" s="2" t="s">
        <v>46</v>
      </c>
      <c r="N435" s="3" t="s">
        <v>46</v>
      </c>
      <c r="O435" s="2" t="s">
        <v>46</v>
      </c>
      <c r="P435" s="2" t="s">
        <v>46</v>
      </c>
      <c r="Q435" s="2" t="s">
        <v>46</v>
      </c>
      <c r="R435" s="3" t="s">
        <v>46</v>
      </c>
      <c r="S435" s="8" t="str">
        <f t="shared" si="12"/>
        <v>"</v>
      </c>
      <c r="T435" s="8" t="str">
        <f t="shared" si="13"/>
        <v>_x000D_</v>
      </c>
      <c r="U435" s="5" t="str">
        <f>_xlfn.CONCAT(
HEADER!A435,DETALLES!A435,HEADER!J435,HEADER!T435,
HEADER!B435,HEADER!S435,DETALLES!B435,HEADER!S435,HEADER!K435,HEADER!T435,
HEADER!C435,HEADER!S435,DETALLES!C435,HEADER!S435,HEADER!K435,HEADER!T435,
HEADER!D435,DETALLES!D435,HEADER!J435,HEADER!T435,
HEADER!E435,HEADER!S435,DETALLES!E435,HEADER!S435,HEADER!K435,HEADER!T435,
HEADER!F435,DETALLES!F435,HEADER!O435,HEADER!T435,
HEADER!G435,DETALLES!G435,HEADER!P435,HEADER!T435,
HEADER!H435,DETALLES!H435,HEADER!Q435,HEADER!T435,
HEADER!I435,S435,DETALLES!J435,"1",DETALLES!M435,HEADER!S435,HEADER!R435)</f>
        <v>id: ,_x000D_titulo: "",_x000D_ubicacion: "",_x000D_precio: ,_x000D_tipo: "",_x000D_habitaciones: ,_x000D_banos: ,_x000D_area: ,_x000D_imagen: "1",</v>
      </c>
    </row>
    <row r="436" spans="1:21" customFormat="1" x14ac:dyDescent="0.25">
      <c r="A436" s="2" t="s">
        <v>48</v>
      </c>
      <c r="B436" s="3" t="s">
        <v>54</v>
      </c>
      <c r="C436" s="3" t="s">
        <v>55</v>
      </c>
      <c r="D436" s="2" t="s">
        <v>49</v>
      </c>
      <c r="E436" s="3" t="s">
        <v>56</v>
      </c>
      <c r="F436" s="2" t="s">
        <v>50</v>
      </c>
      <c r="G436" s="2" t="s">
        <v>51</v>
      </c>
      <c r="H436" s="2" t="s">
        <v>52</v>
      </c>
      <c r="I436" s="3" t="s">
        <v>57</v>
      </c>
      <c r="J436" s="2" t="s">
        <v>46</v>
      </c>
      <c r="K436" s="3" t="s">
        <v>46</v>
      </c>
      <c r="L436" s="3" t="s">
        <v>46</v>
      </c>
      <c r="M436" s="2" t="s">
        <v>46</v>
      </c>
      <c r="N436" s="3" t="s">
        <v>46</v>
      </c>
      <c r="O436" s="2" t="s">
        <v>46</v>
      </c>
      <c r="P436" s="2" t="s">
        <v>46</v>
      </c>
      <c r="Q436" s="2" t="s">
        <v>46</v>
      </c>
      <c r="R436" s="3" t="s">
        <v>46</v>
      </c>
      <c r="S436" s="8" t="str">
        <f t="shared" si="12"/>
        <v>"</v>
      </c>
      <c r="T436" s="8" t="str">
        <f t="shared" si="13"/>
        <v>_x000D_</v>
      </c>
      <c r="U436" s="5" t="str">
        <f>_xlfn.CONCAT(
HEADER!A436,DETALLES!A436,HEADER!J436,HEADER!T436,
HEADER!B436,HEADER!S436,DETALLES!B436,HEADER!S436,HEADER!K436,HEADER!T436,
HEADER!C436,HEADER!S436,DETALLES!C436,HEADER!S436,HEADER!K436,HEADER!T436,
HEADER!D436,DETALLES!D436,HEADER!J436,HEADER!T436,
HEADER!E436,HEADER!S436,DETALLES!E436,HEADER!S436,HEADER!K436,HEADER!T436,
HEADER!F436,DETALLES!F436,HEADER!O436,HEADER!T436,
HEADER!G436,DETALLES!G436,HEADER!P436,HEADER!T436,
HEADER!H436,DETALLES!H436,HEADER!Q436,HEADER!T436,
HEADER!I436,S436,DETALLES!J436,"1",DETALLES!M436,HEADER!S436,HEADER!R436)</f>
        <v>id: ,_x000D_titulo: "",_x000D_ubicacion: "",_x000D_precio: ,_x000D_tipo: "",_x000D_habitaciones: ,_x000D_banos: ,_x000D_area: ,_x000D_imagen: "1",</v>
      </c>
    </row>
    <row r="437" spans="1:21" customFormat="1" x14ac:dyDescent="0.25">
      <c r="A437" s="2" t="s">
        <v>48</v>
      </c>
      <c r="B437" s="3" t="s">
        <v>54</v>
      </c>
      <c r="C437" s="3" t="s">
        <v>55</v>
      </c>
      <c r="D437" s="2" t="s">
        <v>49</v>
      </c>
      <c r="E437" s="3" t="s">
        <v>56</v>
      </c>
      <c r="F437" s="2" t="s">
        <v>50</v>
      </c>
      <c r="G437" s="2" t="s">
        <v>51</v>
      </c>
      <c r="H437" s="2" t="s">
        <v>52</v>
      </c>
      <c r="I437" s="3" t="s">
        <v>57</v>
      </c>
      <c r="J437" s="2" t="s">
        <v>46</v>
      </c>
      <c r="K437" s="3" t="s">
        <v>46</v>
      </c>
      <c r="L437" s="3" t="s">
        <v>46</v>
      </c>
      <c r="M437" s="2" t="s">
        <v>46</v>
      </c>
      <c r="N437" s="3" t="s">
        <v>46</v>
      </c>
      <c r="O437" s="2" t="s">
        <v>46</v>
      </c>
      <c r="P437" s="2" t="s">
        <v>46</v>
      </c>
      <c r="Q437" s="2" t="s">
        <v>46</v>
      </c>
      <c r="R437" s="3" t="s">
        <v>46</v>
      </c>
      <c r="S437" s="8" t="str">
        <f t="shared" si="12"/>
        <v>"</v>
      </c>
      <c r="T437" s="8" t="str">
        <f t="shared" si="13"/>
        <v>_x000D_</v>
      </c>
      <c r="U437" s="5" t="str">
        <f>_xlfn.CONCAT(
HEADER!A437,DETALLES!A437,HEADER!J437,HEADER!T437,
HEADER!B437,HEADER!S437,DETALLES!B437,HEADER!S437,HEADER!K437,HEADER!T437,
HEADER!C437,HEADER!S437,DETALLES!C437,HEADER!S437,HEADER!K437,HEADER!T437,
HEADER!D437,DETALLES!D437,HEADER!J437,HEADER!T437,
HEADER!E437,HEADER!S437,DETALLES!E437,HEADER!S437,HEADER!K437,HEADER!T437,
HEADER!F437,DETALLES!F437,HEADER!O437,HEADER!T437,
HEADER!G437,DETALLES!G437,HEADER!P437,HEADER!T437,
HEADER!H437,DETALLES!H437,HEADER!Q437,HEADER!T437,
HEADER!I437,S437,DETALLES!J437,"1",DETALLES!M437,HEADER!S437,HEADER!R437)</f>
        <v>id: ,_x000D_titulo: "",_x000D_ubicacion: "",_x000D_precio: ,_x000D_tipo: "",_x000D_habitaciones: ,_x000D_banos: ,_x000D_area: ,_x000D_imagen: "1",</v>
      </c>
    </row>
    <row r="438" spans="1:21" customFormat="1" x14ac:dyDescent="0.25">
      <c r="A438" s="2" t="s">
        <v>48</v>
      </c>
      <c r="B438" s="3" t="s">
        <v>54</v>
      </c>
      <c r="C438" s="3" t="s">
        <v>55</v>
      </c>
      <c r="D438" s="2" t="s">
        <v>49</v>
      </c>
      <c r="E438" s="3" t="s">
        <v>56</v>
      </c>
      <c r="F438" s="2" t="s">
        <v>50</v>
      </c>
      <c r="G438" s="2" t="s">
        <v>51</v>
      </c>
      <c r="H438" s="2" t="s">
        <v>52</v>
      </c>
      <c r="I438" s="3" t="s">
        <v>57</v>
      </c>
      <c r="J438" s="2" t="s">
        <v>46</v>
      </c>
      <c r="K438" s="3" t="s">
        <v>46</v>
      </c>
      <c r="L438" s="3" t="s">
        <v>46</v>
      </c>
      <c r="M438" s="2" t="s">
        <v>46</v>
      </c>
      <c r="N438" s="3" t="s">
        <v>46</v>
      </c>
      <c r="O438" s="2" t="s">
        <v>46</v>
      </c>
      <c r="P438" s="2" t="s">
        <v>46</v>
      </c>
      <c r="Q438" s="2" t="s">
        <v>46</v>
      </c>
      <c r="R438" s="3" t="s">
        <v>46</v>
      </c>
      <c r="S438" s="8" t="str">
        <f t="shared" si="12"/>
        <v>"</v>
      </c>
      <c r="T438" s="8" t="str">
        <f t="shared" si="13"/>
        <v>_x000D_</v>
      </c>
      <c r="U438" s="5" t="str">
        <f>_xlfn.CONCAT(
HEADER!A438,DETALLES!A438,HEADER!J438,HEADER!T438,
HEADER!B438,HEADER!S438,DETALLES!B438,HEADER!S438,HEADER!K438,HEADER!T438,
HEADER!C438,HEADER!S438,DETALLES!C438,HEADER!S438,HEADER!K438,HEADER!T438,
HEADER!D438,DETALLES!D438,HEADER!J438,HEADER!T438,
HEADER!E438,HEADER!S438,DETALLES!E438,HEADER!S438,HEADER!K438,HEADER!T438,
HEADER!F438,DETALLES!F438,HEADER!O438,HEADER!T438,
HEADER!G438,DETALLES!G438,HEADER!P438,HEADER!T438,
HEADER!H438,DETALLES!H438,HEADER!Q438,HEADER!T438,
HEADER!I438,S438,DETALLES!J438,"1",DETALLES!M438,HEADER!S438,HEADER!R438)</f>
        <v>id: ,_x000D_titulo: "",_x000D_ubicacion: "",_x000D_precio: ,_x000D_tipo: "",_x000D_habitaciones: ,_x000D_banos: ,_x000D_area: ,_x000D_imagen: "1",</v>
      </c>
    </row>
    <row r="439" spans="1:21" customFormat="1" x14ac:dyDescent="0.25">
      <c r="A439" s="2" t="s">
        <v>48</v>
      </c>
      <c r="B439" s="3" t="s">
        <v>54</v>
      </c>
      <c r="C439" s="3" t="s">
        <v>55</v>
      </c>
      <c r="D439" s="2" t="s">
        <v>49</v>
      </c>
      <c r="E439" s="3" t="s">
        <v>56</v>
      </c>
      <c r="F439" s="2" t="s">
        <v>50</v>
      </c>
      <c r="G439" s="2" t="s">
        <v>51</v>
      </c>
      <c r="H439" s="2" t="s">
        <v>52</v>
      </c>
      <c r="I439" s="3" t="s">
        <v>57</v>
      </c>
      <c r="J439" s="2" t="s">
        <v>46</v>
      </c>
      <c r="K439" s="3" t="s">
        <v>46</v>
      </c>
      <c r="L439" s="3" t="s">
        <v>46</v>
      </c>
      <c r="M439" s="2" t="s">
        <v>46</v>
      </c>
      <c r="N439" s="3" t="s">
        <v>46</v>
      </c>
      <c r="O439" s="2" t="s">
        <v>46</v>
      </c>
      <c r="P439" s="2" t="s">
        <v>46</v>
      </c>
      <c r="Q439" s="2" t="s">
        <v>46</v>
      </c>
      <c r="R439" s="3" t="s">
        <v>46</v>
      </c>
      <c r="S439" s="8" t="str">
        <f t="shared" si="12"/>
        <v>"</v>
      </c>
      <c r="T439" s="8" t="str">
        <f t="shared" si="13"/>
        <v>_x000D_</v>
      </c>
      <c r="U439" s="5" t="str">
        <f>_xlfn.CONCAT(
HEADER!A439,DETALLES!A439,HEADER!J439,HEADER!T439,
HEADER!B439,HEADER!S439,DETALLES!B439,HEADER!S439,HEADER!K439,HEADER!T439,
HEADER!C439,HEADER!S439,DETALLES!C439,HEADER!S439,HEADER!K439,HEADER!T439,
HEADER!D439,DETALLES!D439,HEADER!J439,HEADER!T439,
HEADER!E439,HEADER!S439,DETALLES!E439,HEADER!S439,HEADER!K439,HEADER!T439,
HEADER!F439,DETALLES!F439,HEADER!O439,HEADER!T439,
HEADER!G439,DETALLES!G439,HEADER!P439,HEADER!T439,
HEADER!H439,DETALLES!H439,HEADER!Q439,HEADER!T439,
HEADER!I439,S439,DETALLES!J439,"1",DETALLES!M439,HEADER!S439,HEADER!R439)</f>
        <v>id: ,_x000D_titulo: "",_x000D_ubicacion: "",_x000D_precio: ,_x000D_tipo: "",_x000D_habitaciones: ,_x000D_banos: ,_x000D_area: ,_x000D_imagen: "1",</v>
      </c>
    </row>
    <row r="440" spans="1:21" customFormat="1" x14ac:dyDescent="0.25">
      <c r="A440" s="2" t="s">
        <v>48</v>
      </c>
      <c r="B440" s="3" t="s">
        <v>54</v>
      </c>
      <c r="C440" s="3" t="s">
        <v>55</v>
      </c>
      <c r="D440" s="2" t="s">
        <v>49</v>
      </c>
      <c r="E440" s="3" t="s">
        <v>56</v>
      </c>
      <c r="F440" s="2" t="s">
        <v>50</v>
      </c>
      <c r="G440" s="2" t="s">
        <v>51</v>
      </c>
      <c r="H440" s="2" t="s">
        <v>52</v>
      </c>
      <c r="I440" s="3" t="s">
        <v>57</v>
      </c>
      <c r="J440" s="2" t="s">
        <v>46</v>
      </c>
      <c r="K440" s="3" t="s">
        <v>46</v>
      </c>
      <c r="L440" s="3" t="s">
        <v>46</v>
      </c>
      <c r="M440" s="2" t="s">
        <v>46</v>
      </c>
      <c r="N440" s="3" t="s">
        <v>46</v>
      </c>
      <c r="O440" s="2" t="s">
        <v>46</v>
      </c>
      <c r="P440" s="2" t="s">
        <v>46</v>
      </c>
      <c r="Q440" s="2" t="s">
        <v>46</v>
      </c>
      <c r="R440" s="3" t="s">
        <v>46</v>
      </c>
      <c r="S440" s="8" t="str">
        <f t="shared" si="12"/>
        <v>"</v>
      </c>
      <c r="T440" s="8" t="str">
        <f t="shared" si="13"/>
        <v>_x000D_</v>
      </c>
      <c r="U440" s="5" t="str">
        <f>_xlfn.CONCAT(
HEADER!A440,DETALLES!A440,HEADER!J440,HEADER!T440,
HEADER!B440,HEADER!S440,DETALLES!B440,HEADER!S440,HEADER!K440,HEADER!T440,
HEADER!C440,HEADER!S440,DETALLES!C440,HEADER!S440,HEADER!K440,HEADER!T440,
HEADER!D440,DETALLES!D440,HEADER!J440,HEADER!T440,
HEADER!E440,HEADER!S440,DETALLES!E440,HEADER!S440,HEADER!K440,HEADER!T440,
HEADER!F440,DETALLES!F440,HEADER!O440,HEADER!T440,
HEADER!G440,DETALLES!G440,HEADER!P440,HEADER!T440,
HEADER!H440,DETALLES!H440,HEADER!Q440,HEADER!T440,
HEADER!I440,S440,DETALLES!J440,"1",DETALLES!M440,HEADER!S440,HEADER!R440)</f>
        <v>id: ,_x000D_titulo: "",_x000D_ubicacion: "",_x000D_precio: ,_x000D_tipo: "",_x000D_habitaciones: ,_x000D_banos: ,_x000D_area: ,_x000D_imagen: "1",</v>
      </c>
    </row>
    <row r="441" spans="1:21" customFormat="1" x14ac:dyDescent="0.25">
      <c r="A441" s="2" t="s">
        <v>48</v>
      </c>
      <c r="B441" s="3" t="s">
        <v>54</v>
      </c>
      <c r="C441" s="3" t="s">
        <v>55</v>
      </c>
      <c r="D441" s="2" t="s">
        <v>49</v>
      </c>
      <c r="E441" s="3" t="s">
        <v>56</v>
      </c>
      <c r="F441" s="2" t="s">
        <v>50</v>
      </c>
      <c r="G441" s="2" t="s">
        <v>51</v>
      </c>
      <c r="H441" s="2" t="s">
        <v>52</v>
      </c>
      <c r="I441" s="3" t="s">
        <v>57</v>
      </c>
      <c r="J441" s="2" t="s">
        <v>46</v>
      </c>
      <c r="K441" s="3" t="s">
        <v>46</v>
      </c>
      <c r="L441" s="3" t="s">
        <v>46</v>
      </c>
      <c r="M441" s="2" t="s">
        <v>46</v>
      </c>
      <c r="N441" s="3" t="s">
        <v>46</v>
      </c>
      <c r="O441" s="2" t="s">
        <v>46</v>
      </c>
      <c r="P441" s="2" t="s">
        <v>46</v>
      </c>
      <c r="Q441" s="2" t="s">
        <v>46</v>
      </c>
      <c r="R441" s="3" t="s">
        <v>46</v>
      </c>
      <c r="S441" s="8" t="str">
        <f t="shared" si="12"/>
        <v>"</v>
      </c>
      <c r="T441" s="8" t="str">
        <f t="shared" si="13"/>
        <v>_x000D_</v>
      </c>
      <c r="U441" s="5" t="str">
        <f>_xlfn.CONCAT(
HEADER!A441,DETALLES!A441,HEADER!J441,HEADER!T441,
HEADER!B441,HEADER!S441,DETALLES!B441,HEADER!S441,HEADER!K441,HEADER!T441,
HEADER!C441,HEADER!S441,DETALLES!C441,HEADER!S441,HEADER!K441,HEADER!T441,
HEADER!D441,DETALLES!D441,HEADER!J441,HEADER!T441,
HEADER!E441,HEADER!S441,DETALLES!E441,HEADER!S441,HEADER!K441,HEADER!T441,
HEADER!F441,DETALLES!F441,HEADER!O441,HEADER!T441,
HEADER!G441,DETALLES!G441,HEADER!P441,HEADER!T441,
HEADER!H441,DETALLES!H441,HEADER!Q441,HEADER!T441,
HEADER!I441,S441,DETALLES!J441,"1",DETALLES!M441,HEADER!S441,HEADER!R441)</f>
        <v>id: ,_x000D_titulo: "",_x000D_ubicacion: "",_x000D_precio: ,_x000D_tipo: "",_x000D_habitaciones: ,_x000D_banos: ,_x000D_area: ,_x000D_imagen: "1",</v>
      </c>
    </row>
    <row r="442" spans="1:21" customFormat="1" x14ac:dyDescent="0.25">
      <c r="A442" s="2" t="s">
        <v>48</v>
      </c>
      <c r="B442" s="3" t="s">
        <v>54</v>
      </c>
      <c r="C442" s="3" t="s">
        <v>55</v>
      </c>
      <c r="D442" s="2" t="s">
        <v>49</v>
      </c>
      <c r="E442" s="3" t="s">
        <v>56</v>
      </c>
      <c r="F442" s="2" t="s">
        <v>50</v>
      </c>
      <c r="G442" s="2" t="s">
        <v>51</v>
      </c>
      <c r="H442" s="2" t="s">
        <v>52</v>
      </c>
      <c r="I442" s="3" t="s">
        <v>57</v>
      </c>
      <c r="J442" s="2" t="s">
        <v>46</v>
      </c>
      <c r="K442" s="3" t="s">
        <v>46</v>
      </c>
      <c r="L442" s="3" t="s">
        <v>46</v>
      </c>
      <c r="M442" s="2" t="s">
        <v>46</v>
      </c>
      <c r="N442" s="3" t="s">
        <v>46</v>
      </c>
      <c r="O442" s="2" t="s">
        <v>46</v>
      </c>
      <c r="P442" s="2" t="s">
        <v>46</v>
      </c>
      <c r="Q442" s="2" t="s">
        <v>46</v>
      </c>
      <c r="R442" s="3" t="s">
        <v>46</v>
      </c>
      <c r="S442" s="8" t="str">
        <f t="shared" si="12"/>
        <v>"</v>
      </c>
      <c r="T442" s="8" t="str">
        <f t="shared" si="13"/>
        <v>_x000D_</v>
      </c>
      <c r="U442" s="5" t="str">
        <f>_xlfn.CONCAT(
HEADER!A442,DETALLES!A442,HEADER!J442,HEADER!T442,
HEADER!B442,HEADER!S442,DETALLES!B442,HEADER!S442,HEADER!K442,HEADER!T442,
HEADER!C442,HEADER!S442,DETALLES!C442,HEADER!S442,HEADER!K442,HEADER!T442,
HEADER!D442,DETALLES!D442,HEADER!J442,HEADER!T442,
HEADER!E442,HEADER!S442,DETALLES!E442,HEADER!S442,HEADER!K442,HEADER!T442,
HEADER!F442,DETALLES!F442,HEADER!O442,HEADER!T442,
HEADER!G442,DETALLES!G442,HEADER!P442,HEADER!T442,
HEADER!H442,DETALLES!H442,HEADER!Q442,HEADER!T442,
HEADER!I442,S442,DETALLES!J442,"1",DETALLES!M442,HEADER!S442,HEADER!R442)</f>
        <v>id: ,_x000D_titulo: "",_x000D_ubicacion: "",_x000D_precio: ,_x000D_tipo: "",_x000D_habitaciones: ,_x000D_banos: ,_x000D_area: ,_x000D_imagen: "1",</v>
      </c>
    </row>
    <row r="443" spans="1:21" customFormat="1" x14ac:dyDescent="0.25">
      <c r="A443" s="2" t="s">
        <v>48</v>
      </c>
      <c r="B443" s="3" t="s">
        <v>54</v>
      </c>
      <c r="C443" s="3" t="s">
        <v>55</v>
      </c>
      <c r="D443" s="2" t="s">
        <v>49</v>
      </c>
      <c r="E443" s="3" t="s">
        <v>56</v>
      </c>
      <c r="F443" s="2" t="s">
        <v>50</v>
      </c>
      <c r="G443" s="2" t="s">
        <v>51</v>
      </c>
      <c r="H443" s="2" t="s">
        <v>52</v>
      </c>
      <c r="I443" s="3" t="s">
        <v>57</v>
      </c>
      <c r="J443" s="2" t="s">
        <v>46</v>
      </c>
      <c r="K443" s="3" t="s">
        <v>46</v>
      </c>
      <c r="L443" s="3" t="s">
        <v>46</v>
      </c>
      <c r="M443" s="2" t="s">
        <v>46</v>
      </c>
      <c r="N443" s="3" t="s">
        <v>46</v>
      </c>
      <c r="O443" s="2" t="s">
        <v>46</v>
      </c>
      <c r="P443" s="2" t="s">
        <v>46</v>
      </c>
      <c r="Q443" s="2" t="s">
        <v>46</v>
      </c>
      <c r="R443" s="3" t="s">
        <v>46</v>
      </c>
      <c r="S443" s="8" t="str">
        <f t="shared" si="12"/>
        <v>"</v>
      </c>
      <c r="T443" s="8" t="str">
        <f t="shared" si="13"/>
        <v>_x000D_</v>
      </c>
      <c r="U443" s="5" t="str">
        <f>_xlfn.CONCAT(
HEADER!A443,DETALLES!A443,HEADER!J443,HEADER!T443,
HEADER!B443,HEADER!S443,DETALLES!B443,HEADER!S443,HEADER!K443,HEADER!T443,
HEADER!C443,HEADER!S443,DETALLES!C443,HEADER!S443,HEADER!K443,HEADER!T443,
HEADER!D443,DETALLES!D443,HEADER!J443,HEADER!T443,
HEADER!E443,HEADER!S443,DETALLES!E443,HEADER!S443,HEADER!K443,HEADER!T443,
HEADER!F443,DETALLES!F443,HEADER!O443,HEADER!T443,
HEADER!G443,DETALLES!G443,HEADER!P443,HEADER!T443,
HEADER!H443,DETALLES!H443,HEADER!Q443,HEADER!T443,
HEADER!I443,S443,DETALLES!J443,"1",DETALLES!M443,HEADER!S443,HEADER!R443)</f>
        <v>id: ,_x000D_titulo: "",_x000D_ubicacion: "",_x000D_precio: ,_x000D_tipo: "",_x000D_habitaciones: ,_x000D_banos: ,_x000D_area: ,_x000D_imagen: "1",</v>
      </c>
    </row>
    <row r="444" spans="1:21" customFormat="1" x14ac:dyDescent="0.25">
      <c r="A444" s="2" t="s">
        <v>48</v>
      </c>
      <c r="B444" s="3" t="s">
        <v>54</v>
      </c>
      <c r="C444" s="3" t="s">
        <v>55</v>
      </c>
      <c r="D444" s="2" t="s">
        <v>49</v>
      </c>
      <c r="E444" s="3" t="s">
        <v>56</v>
      </c>
      <c r="F444" s="2" t="s">
        <v>50</v>
      </c>
      <c r="G444" s="2" t="s">
        <v>51</v>
      </c>
      <c r="H444" s="2" t="s">
        <v>52</v>
      </c>
      <c r="I444" s="3" t="s">
        <v>57</v>
      </c>
      <c r="J444" s="2" t="s">
        <v>46</v>
      </c>
      <c r="K444" s="3" t="s">
        <v>46</v>
      </c>
      <c r="L444" s="3" t="s">
        <v>46</v>
      </c>
      <c r="M444" s="2" t="s">
        <v>46</v>
      </c>
      <c r="N444" s="3" t="s">
        <v>46</v>
      </c>
      <c r="O444" s="2" t="s">
        <v>46</v>
      </c>
      <c r="P444" s="2" t="s">
        <v>46</v>
      </c>
      <c r="Q444" s="2" t="s">
        <v>46</v>
      </c>
      <c r="R444" s="3" t="s">
        <v>46</v>
      </c>
      <c r="S444" s="8" t="str">
        <f t="shared" si="12"/>
        <v>"</v>
      </c>
      <c r="T444" s="8" t="str">
        <f t="shared" si="13"/>
        <v>_x000D_</v>
      </c>
      <c r="U444" s="5" t="str">
        <f>_xlfn.CONCAT(
HEADER!A444,DETALLES!A444,HEADER!J444,HEADER!T444,
HEADER!B444,HEADER!S444,DETALLES!B444,HEADER!S444,HEADER!K444,HEADER!T444,
HEADER!C444,HEADER!S444,DETALLES!C444,HEADER!S444,HEADER!K444,HEADER!T444,
HEADER!D444,DETALLES!D444,HEADER!J444,HEADER!T444,
HEADER!E444,HEADER!S444,DETALLES!E444,HEADER!S444,HEADER!K444,HEADER!T444,
HEADER!F444,DETALLES!F444,HEADER!O444,HEADER!T444,
HEADER!G444,DETALLES!G444,HEADER!P444,HEADER!T444,
HEADER!H444,DETALLES!H444,HEADER!Q444,HEADER!T444,
HEADER!I444,S444,DETALLES!J444,"1",DETALLES!M444,HEADER!S444,HEADER!R444)</f>
        <v>id: ,_x000D_titulo: "",_x000D_ubicacion: "",_x000D_precio: ,_x000D_tipo: "",_x000D_habitaciones: ,_x000D_banos: ,_x000D_area: ,_x000D_imagen: "1",</v>
      </c>
    </row>
    <row r="445" spans="1:21" customFormat="1" x14ac:dyDescent="0.25">
      <c r="A445" s="2" t="s">
        <v>48</v>
      </c>
      <c r="B445" s="3" t="s">
        <v>54</v>
      </c>
      <c r="C445" s="3" t="s">
        <v>55</v>
      </c>
      <c r="D445" s="2" t="s">
        <v>49</v>
      </c>
      <c r="E445" s="3" t="s">
        <v>56</v>
      </c>
      <c r="F445" s="2" t="s">
        <v>50</v>
      </c>
      <c r="G445" s="2" t="s">
        <v>51</v>
      </c>
      <c r="H445" s="2" t="s">
        <v>52</v>
      </c>
      <c r="I445" s="3" t="s">
        <v>57</v>
      </c>
      <c r="J445" s="2" t="s">
        <v>46</v>
      </c>
      <c r="K445" s="3" t="s">
        <v>46</v>
      </c>
      <c r="L445" s="3" t="s">
        <v>46</v>
      </c>
      <c r="M445" s="2" t="s">
        <v>46</v>
      </c>
      <c r="N445" s="3" t="s">
        <v>46</v>
      </c>
      <c r="O445" s="2" t="s">
        <v>46</v>
      </c>
      <c r="P445" s="2" t="s">
        <v>46</v>
      </c>
      <c r="Q445" s="2" t="s">
        <v>46</v>
      </c>
      <c r="R445" s="3" t="s">
        <v>46</v>
      </c>
      <c r="S445" s="8" t="str">
        <f t="shared" si="12"/>
        <v>"</v>
      </c>
      <c r="T445" s="8" t="str">
        <f t="shared" si="13"/>
        <v>_x000D_</v>
      </c>
      <c r="U445" s="5" t="str">
        <f>_xlfn.CONCAT(
HEADER!A445,DETALLES!A445,HEADER!J445,HEADER!T445,
HEADER!B445,HEADER!S445,DETALLES!B445,HEADER!S445,HEADER!K445,HEADER!T445,
HEADER!C445,HEADER!S445,DETALLES!C445,HEADER!S445,HEADER!K445,HEADER!T445,
HEADER!D445,DETALLES!D445,HEADER!J445,HEADER!T445,
HEADER!E445,HEADER!S445,DETALLES!E445,HEADER!S445,HEADER!K445,HEADER!T445,
HEADER!F445,DETALLES!F445,HEADER!O445,HEADER!T445,
HEADER!G445,DETALLES!G445,HEADER!P445,HEADER!T445,
HEADER!H445,DETALLES!H445,HEADER!Q445,HEADER!T445,
HEADER!I445,S445,DETALLES!J445,"1",DETALLES!M445,HEADER!S445,HEADER!R445)</f>
        <v>id: ,_x000D_titulo: "",_x000D_ubicacion: "",_x000D_precio: ,_x000D_tipo: "",_x000D_habitaciones: ,_x000D_banos: ,_x000D_area: ,_x000D_imagen: "1",</v>
      </c>
    </row>
    <row r="446" spans="1:21" customFormat="1" x14ac:dyDescent="0.25">
      <c r="A446" s="2" t="s">
        <v>48</v>
      </c>
      <c r="B446" s="3" t="s">
        <v>54</v>
      </c>
      <c r="C446" s="3" t="s">
        <v>55</v>
      </c>
      <c r="D446" s="2" t="s">
        <v>49</v>
      </c>
      <c r="E446" s="3" t="s">
        <v>56</v>
      </c>
      <c r="F446" s="2" t="s">
        <v>50</v>
      </c>
      <c r="G446" s="2" t="s">
        <v>51</v>
      </c>
      <c r="H446" s="2" t="s">
        <v>52</v>
      </c>
      <c r="I446" s="3" t="s">
        <v>57</v>
      </c>
      <c r="J446" s="2" t="s">
        <v>46</v>
      </c>
      <c r="K446" s="3" t="s">
        <v>46</v>
      </c>
      <c r="L446" s="3" t="s">
        <v>46</v>
      </c>
      <c r="M446" s="2" t="s">
        <v>46</v>
      </c>
      <c r="N446" s="3" t="s">
        <v>46</v>
      </c>
      <c r="O446" s="2" t="s">
        <v>46</v>
      </c>
      <c r="P446" s="2" t="s">
        <v>46</v>
      </c>
      <c r="Q446" s="2" t="s">
        <v>46</v>
      </c>
      <c r="R446" s="3" t="s">
        <v>46</v>
      </c>
      <c r="S446" s="8" t="str">
        <f t="shared" si="12"/>
        <v>"</v>
      </c>
      <c r="T446" s="8" t="str">
        <f t="shared" si="13"/>
        <v>_x000D_</v>
      </c>
      <c r="U446" s="5" t="str">
        <f>_xlfn.CONCAT(
HEADER!A446,DETALLES!A446,HEADER!J446,HEADER!T446,
HEADER!B446,HEADER!S446,DETALLES!B446,HEADER!S446,HEADER!K446,HEADER!T446,
HEADER!C446,HEADER!S446,DETALLES!C446,HEADER!S446,HEADER!K446,HEADER!T446,
HEADER!D446,DETALLES!D446,HEADER!J446,HEADER!T446,
HEADER!E446,HEADER!S446,DETALLES!E446,HEADER!S446,HEADER!K446,HEADER!T446,
HEADER!F446,DETALLES!F446,HEADER!O446,HEADER!T446,
HEADER!G446,DETALLES!G446,HEADER!P446,HEADER!T446,
HEADER!H446,DETALLES!H446,HEADER!Q446,HEADER!T446,
HEADER!I446,S446,DETALLES!J446,"1",DETALLES!M446,HEADER!S446,HEADER!R446)</f>
        <v>id: ,_x000D_titulo: "",_x000D_ubicacion: "",_x000D_precio: ,_x000D_tipo: "",_x000D_habitaciones: ,_x000D_banos: ,_x000D_area: ,_x000D_imagen: "1",</v>
      </c>
    </row>
    <row r="447" spans="1:21" customFormat="1" x14ac:dyDescent="0.25">
      <c r="A447" s="2" t="s">
        <v>48</v>
      </c>
      <c r="B447" s="3" t="s">
        <v>54</v>
      </c>
      <c r="C447" s="3" t="s">
        <v>55</v>
      </c>
      <c r="D447" s="2" t="s">
        <v>49</v>
      </c>
      <c r="E447" s="3" t="s">
        <v>56</v>
      </c>
      <c r="F447" s="2" t="s">
        <v>50</v>
      </c>
      <c r="G447" s="2" t="s">
        <v>51</v>
      </c>
      <c r="H447" s="2" t="s">
        <v>52</v>
      </c>
      <c r="I447" s="3" t="s">
        <v>57</v>
      </c>
      <c r="J447" s="2" t="s">
        <v>46</v>
      </c>
      <c r="K447" s="3" t="s">
        <v>46</v>
      </c>
      <c r="L447" s="3" t="s">
        <v>46</v>
      </c>
      <c r="M447" s="2" t="s">
        <v>46</v>
      </c>
      <c r="N447" s="3" t="s">
        <v>46</v>
      </c>
      <c r="O447" s="2" t="s">
        <v>46</v>
      </c>
      <c r="P447" s="2" t="s">
        <v>46</v>
      </c>
      <c r="Q447" s="2" t="s">
        <v>46</v>
      </c>
      <c r="R447" s="3" t="s">
        <v>46</v>
      </c>
      <c r="S447" s="8" t="str">
        <f t="shared" si="12"/>
        <v>"</v>
      </c>
      <c r="T447" s="8" t="str">
        <f t="shared" si="13"/>
        <v>_x000D_</v>
      </c>
      <c r="U447" s="5" t="str">
        <f>_xlfn.CONCAT(
HEADER!A447,DETALLES!A447,HEADER!J447,HEADER!T447,
HEADER!B447,HEADER!S447,DETALLES!B447,HEADER!S447,HEADER!K447,HEADER!T447,
HEADER!C447,HEADER!S447,DETALLES!C447,HEADER!S447,HEADER!K447,HEADER!T447,
HEADER!D447,DETALLES!D447,HEADER!J447,HEADER!T447,
HEADER!E447,HEADER!S447,DETALLES!E447,HEADER!S447,HEADER!K447,HEADER!T447,
HEADER!F447,DETALLES!F447,HEADER!O447,HEADER!T447,
HEADER!G447,DETALLES!G447,HEADER!P447,HEADER!T447,
HEADER!H447,DETALLES!H447,HEADER!Q447,HEADER!T447,
HEADER!I447,S447,DETALLES!J447,"1",DETALLES!M447,HEADER!S447,HEADER!R447)</f>
        <v>id: ,_x000D_titulo: "",_x000D_ubicacion: "",_x000D_precio: ,_x000D_tipo: "",_x000D_habitaciones: ,_x000D_banos: ,_x000D_area: ,_x000D_imagen: "1",</v>
      </c>
    </row>
    <row r="448" spans="1:21" customFormat="1" x14ac:dyDescent="0.25">
      <c r="A448" s="2" t="s">
        <v>48</v>
      </c>
      <c r="B448" s="3" t="s">
        <v>54</v>
      </c>
      <c r="C448" s="3" t="s">
        <v>55</v>
      </c>
      <c r="D448" s="2" t="s">
        <v>49</v>
      </c>
      <c r="E448" s="3" t="s">
        <v>56</v>
      </c>
      <c r="F448" s="2" t="s">
        <v>50</v>
      </c>
      <c r="G448" s="2" t="s">
        <v>51</v>
      </c>
      <c r="H448" s="2" t="s">
        <v>52</v>
      </c>
      <c r="I448" s="3" t="s">
        <v>57</v>
      </c>
      <c r="J448" s="2" t="s">
        <v>46</v>
      </c>
      <c r="K448" s="3" t="s">
        <v>46</v>
      </c>
      <c r="L448" s="3" t="s">
        <v>46</v>
      </c>
      <c r="M448" s="2" t="s">
        <v>46</v>
      </c>
      <c r="N448" s="3" t="s">
        <v>46</v>
      </c>
      <c r="O448" s="2" t="s">
        <v>46</v>
      </c>
      <c r="P448" s="2" t="s">
        <v>46</v>
      </c>
      <c r="Q448" s="2" t="s">
        <v>46</v>
      </c>
      <c r="R448" s="3" t="s">
        <v>46</v>
      </c>
      <c r="S448" s="8" t="str">
        <f t="shared" si="12"/>
        <v>"</v>
      </c>
      <c r="T448" s="8" t="str">
        <f t="shared" si="13"/>
        <v>_x000D_</v>
      </c>
      <c r="U448" s="5" t="str">
        <f>_xlfn.CONCAT(
HEADER!A448,DETALLES!A448,HEADER!J448,HEADER!T448,
HEADER!B448,HEADER!S448,DETALLES!B448,HEADER!S448,HEADER!K448,HEADER!T448,
HEADER!C448,HEADER!S448,DETALLES!C448,HEADER!S448,HEADER!K448,HEADER!T448,
HEADER!D448,DETALLES!D448,HEADER!J448,HEADER!T448,
HEADER!E448,HEADER!S448,DETALLES!E448,HEADER!S448,HEADER!K448,HEADER!T448,
HEADER!F448,DETALLES!F448,HEADER!O448,HEADER!T448,
HEADER!G448,DETALLES!G448,HEADER!P448,HEADER!T448,
HEADER!H448,DETALLES!H448,HEADER!Q448,HEADER!T448,
HEADER!I448,S448,DETALLES!J448,"1",DETALLES!M448,HEADER!S448,HEADER!R448)</f>
        <v>id: ,_x000D_titulo: "",_x000D_ubicacion: "",_x000D_precio: ,_x000D_tipo: "",_x000D_habitaciones: ,_x000D_banos: ,_x000D_area: ,_x000D_imagen: "1",</v>
      </c>
    </row>
    <row r="449" spans="1:21" customFormat="1" x14ac:dyDescent="0.25">
      <c r="A449" s="2" t="s">
        <v>48</v>
      </c>
      <c r="B449" s="3" t="s">
        <v>54</v>
      </c>
      <c r="C449" s="3" t="s">
        <v>55</v>
      </c>
      <c r="D449" s="2" t="s">
        <v>49</v>
      </c>
      <c r="E449" s="3" t="s">
        <v>56</v>
      </c>
      <c r="F449" s="2" t="s">
        <v>50</v>
      </c>
      <c r="G449" s="2" t="s">
        <v>51</v>
      </c>
      <c r="H449" s="2" t="s">
        <v>52</v>
      </c>
      <c r="I449" s="3" t="s">
        <v>57</v>
      </c>
      <c r="J449" s="2" t="s">
        <v>46</v>
      </c>
      <c r="K449" s="3" t="s">
        <v>46</v>
      </c>
      <c r="L449" s="3" t="s">
        <v>46</v>
      </c>
      <c r="M449" s="2" t="s">
        <v>46</v>
      </c>
      <c r="N449" s="3" t="s">
        <v>46</v>
      </c>
      <c r="O449" s="2" t="s">
        <v>46</v>
      </c>
      <c r="P449" s="2" t="s">
        <v>46</v>
      </c>
      <c r="Q449" s="2" t="s">
        <v>46</v>
      </c>
      <c r="R449" s="3" t="s">
        <v>46</v>
      </c>
      <c r="S449" s="8" t="str">
        <f t="shared" si="12"/>
        <v>"</v>
      </c>
      <c r="T449" s="8" t="str">
        <f t="shared" si="13"/>
        <v>_x000D_</v>
      </c>
      <c r="U449" s="5" t="str">
        <f>_xlfn.CONCAT(
HEADER!A449,DETALLES!A449,HEADER!J449,HEADER!T449,
HEADER!B449,HEADER!S449,DETALLES!B449,HEADER!S449,HEADER!K449,HEADER!T449,
HEADER!C449,HEADER!S449,DETALLES!C449,HEADER!S449,HEADER!K449,HEADER!T449,
HEADER!D449,DETALLES!D449,HEADER!J449,HEADER!T449,
HEADER!E449,HEADER!S449,DETALLES!E449,HEADER!S449,HEADER!K449,HEADER!T449,
HEADER!F449,DETALLES!F449,HEADER!O449,HEADER!T449,
HEADER!G449,DETALLES!G449,HEADER!P449,HEADER!T449,
HEADER!H449,DETALLES!H449,HEADER!Q449,HEADER!T449,
HEADER!I449,S449,DETALLES!J449,"1",DETALLES!M449,HEADER!S449,HEADER!R449)</f>
        <v>id: ,_x000D_titulo: "",_x000D_ubicacion: "",_x000D_precio: ,_x000D_tipo: "",_x000D_habitaciones: ,_x000D_banos: ,_x000D_area: ,_x000D_imagen: "1",</v>
      </c>
    </row>
    <row r="450" spans="1:21" customFormat="1" x14ac:dyDescent="0.25">
      <c r="A450" s="2" t="s">
        <v>48</v>
      </c>
      <c r="B450" s="3" t="s">
        <v>54</v>
      </c>
      <c r="C450" s="3" t="s">
        <v>55</v>
      </c>
      <c r="D450" s="2" t="s">
        <v>49</v>
      </c>
      <c r="E450" s="3" t="s">
        <v>56</v>
      </c>
      <c r="F450" s="2" t="s">
        <v>50</v>
      </c>
      <c r="G450" s="2" t="s">
        <v>51</v>
      </c>
      <c r="H450" s="2" t="s">
        <v>52</v>
      </c>
      <c r="I450" s="3" t="s">
        <v>57</v>
      </c>
      <c r="J450" s="2" t="s">
        <v>46</v>
      </c>
      <c r="K450" s="3" t="s">
        <v>46</v>
      </c>
      <c r="L450" s="3" t="s">
        <v>46</v>
      </c>
      <c r="M450" s="2" t="s">
        <v>46</v>
      </c>
      <c r="N450" s="3" t="s">
        <v>46</v>
      </c>
      <c r="O450" s="2" t="s">
        <v>46</v>
      </c>
      <c r="P450" s="2" t="s">
        <v>46</v>
      </c>
      <c r="Q450" s="2" t="s">
        <v>46</v>
      </c>
      <c r="R450" s="3" t="s">
        <v>46</v>
      </c>
      <c r="S450" s="8" t="str">
        <f t="shared" si="12"/>
        <v>"</v>
      </c>
      <c r="T450" s="8" t="str">
        <f t="shared" si="13"/>
        <v>_x000D_</v>
      </c>
      <c r="U450" s="5" t="str">
        <f>_xlfn.CONCAT(
HEADER!A450,DETALLES!A450,HEADER!J450,HEADER!T450,
HEADER!B450,HEADER!S450,DETALLES!B450,HEADER!S450,HEADER!K450,HEADER!T450,
HEADER!C450,HEADER!S450,DETALLES!C450,HEADER!S450,HEADER!K450,HEADER!T450,
HEADER!D450,DETALLES!D450,HEADER!J450,HEADER!T450,
HEADER!E450,HEADER!S450,DETALLES!E450,HEADER!S450,HEADER!K450,HEADER!T450,
HEADER!F450,DETALLES!F450,HEADER!O450,HEADER!T450,
HEADER!G450,DETALLES!G450,HEADER!P450,HEADER!T450,
HEADER!H450,DETALLES!H450,HEADER!Q450,HEADER!T450,
HEADER!I450,S450,DETALLES!J450,"1",DETALLES!M450,HEADER!S450,HEADER!R450)</f>
        <v>id: ,_x000D_titulo: "",_x000D_ubicacion: "",_x000D_precio: ,_x000D_tipo: "",_x000D_habitaciones: ,_x000D_banos: ,_x000D_area: ,_x000D_imagen: "1",</v>
      </c>
    </row>
    <row r="451" spans="1:21" customFormat="1" x14ac:dyDescent="0.25">
      <c r="A451" s="2" t="s">
        <v>48</v>
      </c>
      <c r="B451" s="3" t="s">
        <v>54</v>
      </c>
      <c r="C451" s="3" t="s">
        <v>55</v>
      </c>
      <c r="D451" s="2" t="s">
        <v>49</v>
      </c>
      <c r="E451" s="3" t="s">
        <v>56</v>
      </c>
      <c r="F451" s="2" t="s">
        <v>50</v>
      </c>
      <c r="G451" s="2" t="s">
        <v>51</v>
      </c>
      <c r="H451" s="2" t="s">
        <v>52</v>
      </c>
      <c r="I451" s="3" t="s">
        <v>57</v>
      </c>
      <c r="J451" s="2" t="s">
        <v>46</v>
      </c>
      <c r="K451" s="3" t="s">
        <v>46</v>
      </c>
      <c r="L451" s="3" t="s">
        <v>46</v>
      </c>
      <c r="M451" s="2" t="s">
        <v>46</v>
      </c>
      <c r="N451" s="3" t="s">
        <v>46</v>
      </c>
      <c r="O451" s="2" t="s">
        <v>46</v>
      </c>
      <c r="P451" s="2" t="s">
        <v>46</v>
      </c>
      <c r="Q451" s="2" t="s">
        <v>46</v>
      </c>
      <c r="R451" s="3" t="s">
        <v>46</v>
      </c>
      <c r="S451" s="8" t="str">
        <f t="shared" ref="S451:S514" si="14">CHAR(34)</f>
        <v>"</v>
      </c>
      <c r="T451" s="8" t="str">
        <f t="shared" ref="T451:T514" si="15">CHAR(13)</f>
        <v>_x000D_</v>
      </c>
      <c r="U451" s="5" t="str">
        <f>_xlfn.CONCAT(
HEADER!A451,DETALLES!A451,HEADER!J451,HEADER!T451,
HEADER!B451,HEADER!S451,DETALLES!B451,HEADER!S451,HEADER!K451,HEADER!T451,
HEADER!C451,HEADER!S451,DETALLES!C451,HEADER!S451,HEADER!K451,HEADER!T451,
HEADER!D451,DETALLES!D451,HEADER!J451,HEADER!T451,
HEADER!E451,HEADER!S451,DETALLES!E451,HEADER!S451,HEADER!K451,HEADER!T451,
HEADER!F451,DETALLES!F451,HEADER!O451,HEADER!T451,
HEADER!G451,DETALLES!G451,HEADER!P451,HEADER!T451,
HEADER!H451,DETALLES!H451,HEADER!Q451,HEADER!T451,
HEADER!I451,S451,DETALLES!J451,"1",DETALLES!M451,HEADER!S451,HEADER!R451)</f>
        <v>id: ,_x000D_titulo: "",_x000D_ubicacion: "",_x000D_precio: ,_x000D_tipo: "",_x000D_habitaciones: ,_x000D_banos: ,_x000D_area: ,_x000D_imagen: "1",</v>
      </c>
    </row>
    <row r="452" spans="1:21" customFormat="1" x14ac:dyDescent="0.25">
      <c r="A452" s="2" t="s">
        <v>48</v>
      </c>
      <c r="B452" s="3" t="s">
        <v>54</v>
      </c>
      <c r="C452" s="3" t="s">
        <v>55</v>
      </c>
      <c r="D452" s="2" t="s">
        <v>49</v>
      </c>
      <c r="E452" s="3" t="s">
        <v>56</v>
      </c>
      <c r="F452" s="2" t="s">
        <v>50</v>
      </c>
      <c r="G452" s="2" t="s">
        <v>51</v>
      </c>
      <c r="H452" s="2" t="s">
        <v>52</v>
      </c>
      <c r="I452" s="3" t="s">
        <v>57</v>
      </c>
      <c r="J452" s="2" t="s">
        <v>46</v>
      </c>
      <c r="K452" s="3" t="s">
        <v>46</v>
      </c>
      <c r="L452" s="3" t="s">
        <v>46</v>
      </c>
      <c r="M452" s="2" t="s">
        <v>46</v>
      </c>
      <c r="N452" s="3" t="s">
        <v>46</v>
      </c>
      <c r="O452" s="2" t="s">
        <v>46</v>
      </c>
      <c r="P452" s="2" t="s">
        <v>46</v>
      </c>
      <c r="Q452" s="2" t="s">
        <v>46</v>
      </c>
      <c r="R452" s="3" t="s">
        <v>46</v>
      </c>
      <c r="S452" s="8" t="str">
        <f t="shared" si="14"/>
        <v>"</v>
      </c>
      <c r="T452" s="8" t="str">
        <f t="shared" si="15"/>
        <v>_x000D_</v>
      </c>
      <c r="U452" s="5" t="str">
        <f>_xlfn.CONCAT(
HEADER!A452,DETALLES!A452,HEADER!J452,HEADER!T452,
HEADER!B452,HEADER!S452,DETALLES!B452,HEADER!S452,HEADER!K452,HEADER!T452,
HEADER!C452,HEADER!S452,DETALLES!C452,HEADER!S452,HEADER!K452,HEADER!T452,
HEADER!D452,DETALLES!D452,HEADER!J452,HEADER!T452,
HEADER!E452,HEADER!S452,DETALLES!E452,HEADER!S452,HEADER!K452,HEADER!T452,
HEADER!F452,DETALLES!F452,HEADER!O452,HEADER!T452,
HEADER!G452,DETALLES!G452,HEADER!P452,HEADER!T452,
HEADER!H452,DETALLES!H452,HEADER!Q452,HEADER!T452,
HEADER!I452,S452,DETALLES!J452,"1",DETALLES!M452,HEADER!S452,HEADER!R452)</f>
        <v>id: ,_x000D_titulo: "",_x000D_ubicacion: "",_x000D_precio: ,_x000D_tipo: "",_x000D_habitaciones: ,_x000D_banos: ,_x000D_area: ,_x000D_imagen: "1",</v>
      </c>
    </row>
    <row r="453" spans="1:21" customFormat="1" x14ac:dyDescent="0.25">
      <c r="A453" s="2" t="s">
        <v>48</v>
      </c>
      <c r="B453" s="3" t="s">
        <v>54</v>
      </c>
      <c r="C453" s="3" t="s">
        <v>55</v>
      </c>
      <c r="D453" s="2" t="s">
        <v>49</v>
      </c>
      <c r="E453" s="3" t="s">
        <v>56</v>
      </c>
      <c r="F453" s="2" t="s">
        <v>50</v>
      </c>
      <c r="G453" s="2" t="s">
        <v>51</v>
      </c>
      <c r="H453" s="2" t="s">
        <v>52</v>
      </c>
      <c r="I453" s="3" t="s">
        <v>57</v>
      </c>
      <c r="J453" s="2" t="s">
        <v>46</v>
      </c>
      <c r="K453" s="3" t="s">
        <v>46</v>
      </c>
      <c r="L453" s="3" t="s">
        <v>46</v>
      </c>
      <c r="M453" s="2" t="s">
        <v>46</v>
      </c>
      <c r="N453" s="3" t="s">
        <v>46</v>
      </c>
      <c r="O453" s="2" t="s">
        <v>46</v>
      </c>
      <c r="P453" s="2" t="s">
        <v>46</v>
      </c>
      <c r="Q453" s="2" t="s">
        <v>46</v>
      </c>
      <c r="R453" s="3" t="s">
        <v>46</v>
      </c>
      <c r="S453" s="8" t="str">
        <f t="shared" si="14"/>
        <v>"</v>
      </c>
      <c r="T453" s="8" t="str">
        <f t="shared" si="15"/>
        <v>_x000D_</v>
      </c>
      <c r="U453" s="5" t="str">
        <f>_xlfn.CONCAT(
HEADER!A453,DETALLES!A453,HEADER!J453,HEADER!T453,
HEADER!B453,HEADER!S453,DETALLES!B453,HEADER!S453,HEADER!K453,HEADER!T453,
HEADER!C453,HEADER!S453,DETALLES!C453,HEADER!S453,HEADER!K453,HEADER!T453,
HEADER!D453,DETALLES!D453,HEADER!J453,HEADER!T453,
HEADER!E453,HEADER!S453,DETALLES!E453,HEADER!S453,HEADER!K453,HEADER!T453,
HEADER!F453,DETALLES!F453,HEADER!O453,HEADER!T453,
HEADER!G453,DETALLES!G453,HEADER!P453,HEADER!T453,
HEADER!H453,DETALLES!H453,HEADER!Q453,HEADER!T453,
HEADER!I453,S453,DETALLES!J453,"1",DETALLES!M453,HEADER!S453,HEADER!R453)</f>
        <v>id: ,_x000D_titulo: "",_x000D_ubicacion: "",_x000D_precio: ,_x000D_tipo: "",_x000D_habitaciones: ,_x000D_banos: ,_x000D_area: ,_x000D_imagen: "1",</v>
      </c>
    </row>
    <row r="454" spans="1:21" customFormat="1" x14ac:dyDescent="0.25">
      <c r="A454" s="2" t="s">
        <v>48</v>
      </c>
      <c r="B454" s="3" t="s">
        <v>54</v>
      </c>
      <c r="C454" s="3" t="s">
        <v>55</v>
      </c>
      <c r="D454" s="2" t="s">
        <v>49</v>
      </c>
      <c r="E454" s="3" t="s">
        <v>56</v>
      </c>
      <c r="F454" s="2" t="s">
        <v>50</v>
      </c>
      <c r="G454" s="2" t="s">
        <v>51</v>
      </c>
      <c r="H454" s="2" t="s">
        <v>52</v>
      </c>
      <c r="I454" s="3" t="s">
        <v>57</v>
      </c>
      <c r="J454" s="2" t="s">
        <v>46</v>
      </c>
      <c r="K454" s="3" t="s">
        <v>46</v>
      </c>
      <c r="L454" s="3" t="s">
        <v>46</v>
      </c>
      <c r="M454" s="2" t="s">
        <v>46</v>
      </c>
      <c r="N454" s="3" t="s">
        <v>46</v>
      </c>
      <c r="O454" s="2" t="s">
        <v>46</v>
      </c>
      <c r="P454" s="2" t="s">
        <v>46</v>
      </c>
      <c r="Q454" s="2" t="s">
        <v>46</v>
      </c>
      <c r="R454" s="3" t="s">
        <v>46</v>
      </c>
      <c r="S454" s="8" t="str">
        <f t="shared" si="14"/>
        <v>"</v>
      </c>
      <c r="T454" s="8" t="str">
        <f t="shared" si="15"/>
        <v>_x000D_</v>
      </c>
      <c r="U454" s="5" t="str">
        <f>_xlfn.CONCAT(
HEADER!A454,DETALLES!A454,HEADER!J454,HEADER!T454,
HEADER!B454,HEADER!S454,DETALLES!B454,HEADER!S454,HEADER!K454,HEADER!T454,
HEADER!C454,HEADER!S454,DETALLES!C454,HEADER!S454,HEADER!K454,HEADER!T454,
HEADER!D454,DETALLES!D454,HEADER!J454,HEADER!T454,
HEADER!E454,HEADER!S454,DETALLES!E454,HEADER!S454,HEADER!K454,HEADER!T454,
HEADER!F454,DETALLES!F454,HEADER!O454,HEADER!T454,
HEADER!G454,DETALLES!G454,HEADER!P454,HEADER!T454,
HEADER!H454,DETALLES!H454,HEADER!Q454,HEADER!T454,
HEADER!I454,S454,DETALLES!J454,"1",DETALLES!M454,HEADER!S454,HEADER!R454)</f>
        <v>id: ,_x000D_titulo: "",_x000D_ubicacion: "",_x000D_precio: ,_x000D_tipo: "",_x000D_habitaciones: ,_x000D_banos: ,_x000D_area: ,_x000D_imagen: "1",</v>
      </c>
    </row>
    <row r="455" spans="1:21" customFormat="1" x14ac:dyDescent="0.25">
      <c r="A455" s="2" t="s">
        <v>48</v>
      </c>
      <c r="B455" s="3" t="s">
        <v>54</v>
      </c>
      <c r="C455" s="3" t="s">
        <v>55</v>
      </c>
      <c r="D455" s="2" t="s">
        <v>49</v>
      </c>
      <c r="E455" s="3" t="s">
        <v>56</v>
      </c>
      <c r="F455" s="2" t="s">
        <v>50</v>
      </c>
      <c r="G455" s="2" t="s">
        <v>51</v>
      </c>
      <c r="H455" s="2" t="s">
        <v>52</v>
      </c>
      <c r="I455" s="3" t="s">
        <v>57</v>
      </c>
      <c r="J455" s="2" t="s">
        <v>46</v>
      </c>
      <c r="K455" s="3" t="s">
        <v>46</v>
      </c>
      <c r="L455" s="3" t="s">
        <v>46</v>
      </c>
      <c r="M455" s="2" t="s">
        <v>46</v>
      </c>
      <c r="N455" s="3" t="s">
        <v>46</v>
      </c>
      <c r="O455" s="2" t="s">
        <v>46</v>
      </c>
      <c r="P455" s="2" t="s">
        <v>46</v>
      </c>
      <c r="Q455" s="2" t="s">
        <v>46</v>
      </c>
      <c r="R455" s="3" t="s">
        <v>46</v>
      </c>
      <c r="S455" s="8" t="str">
        <f t="shared" si="14"/>
        <v>"</v>
      </c>
      <c r="T455" s="8" t="str">
        <f t="shared" si="15"/>
        <v>_x000D_</v>
      </c>
      <c r="U455" s="5" t="str">
        <f>_xlfn.CONCAT(
HEADER!A455,DETALLES!A455,HEADER!J455,HEADER!T455,
HEADER!B455,HEADER!S455,DETALLES!B455,HEADER!S455,HEADER!K455,HEADER!T455,
HEADER!C455,HEADER!S455,DETALLES!C455,HEADER!S455,HEADER!K455,HEADER!T455,
HEADER!D455,DETALLES!D455,HEADER!J455,HEADER!T455,
HEADER!E455,HEADER!S455,DETALLES!E455,HEADER!S455,HEADER!K455,HEADER!T455,
HEADER!F455,DETALLES!F455,HEADER!O455,HEADER!T455,
HEADER!G455,DETALLES!G455,HEADER!P455,HEADER!T455,
HEADER!H455,DETALLES!H455,HEADER!Q455,HEADER!T455,
HEADER!I455,S455,DETALLES!J455,"1",DETALLES!M455,HEADER!S455,HEADER!R455)</f>
        <v>id: ,_x000D_titulo: "",_x000D_ubicacion: "",_x000D_precio: ,_x000D_tipo: "",_x000D_habitaciones: ,_x000D_banos: ,_x000D_area: ,_x000D_imagen: "1",</v>
      </c>
    </row>
    <row r="456" spans="1:21" customFormat="1" x14ac:dyDescent="0.25">
      <c r="A456" s="2" t="s">
        <v>48</v>
      </c>
      <c r="B456" s="3" t="s">
        <v>54</v>
      </c>
      <c r="C456" s="3" t="s">
        <v>55</v>
      </c>
      <c r="D456" s="2" t="s">
        <v>49</v>
      </c>
      <c r="E456" s="3" t="s">
        <v>56</v>
      </c>
      <c r="F456" s="2" t="s">
        <v>50</v>
      </c>
      <c r="G456" s="2" t="s">
        <v>51</v>
      </c>
      <c r="H456" s="2" t="s">
        <v>52</v>
      </c>
      <c r="I456" s="3" t="s">
        <v>57</v>
      </c>
      <c r="J456" s="2" t="s">
        <v>46</v>
      </c>
      <c r="K456" s="3" t="s">
        <v>46</v>
      </c>
      <c r="L456" s="3" t="s">
        <v>46</v>
      </c>
      <c r="M456" s="2" t="s">
        <v>46</v>
      </c>
      <c r="N456" s="3" t="s">
        <v>46</v>
      </c>
      <c r="O456" s="2" t="s">
        <v>46</v>
      </c>
      <c r="P456" s="2" t="s">
        <v>46</v>
      </c>
      <c r="Q456" s="2" t="s">
        <v>46</v>
      </c>
      <c r="R456" s="3" t="s">
        <v>46</v>
      </c>
      <c r="S456" s="8" t="str">
        <f t="shared" si="14"/>
        <v>"</v>
      </c>
      <c r="T456" s="8" t="str">
        <f t="shared" si="15"/>
        <v>_x000D_</v>
      </c>
      <c r="U456" s="5" t="str">
        <f>_xlfn.CONCAT(
HEADER!A456,DETALLES!A456,HEADER!J456,HEADER!T456,
HEADER!B456,HEADER!S456,DETALLES!B456,HEADER!S456,HEADER!K456,HEADER!T456,
HEADER!C456,HEADER!S456,DETALLES!C456,HEADER!S456,HEADER!K456,HEADER!T456,
HEADER!D456,DETALLES!D456,HEADER!J456,HEADER!T456,
HEADER!E456,HEADER!S456,DETALLES!E456,HEADER!S456,HEADER!K456,HEADER!T456,
HEADER!F456,DETALLES!F456,HEADER!O456,HEADER!T456,
HEADER!G456,DETALLES!G456,HEADER!P456,HEADER!T456,
HEADER!H456,DETALLES!H456,HEADER!Q456,HEADER!T456,
HEADER!I456,S456,DETALLES!J456,"1",DETALLES!M456,HEADER!S456,HEADER!R456)</f>
        <v>id: ,_x000D_titulo: "",_x000D_ubicacion: "",_x000D_precio: ,_x000D_tipo: "",_x000D_habitaciones: ,_x000D_banos: ,_x000D_area: ,_x000D_imagen: "1",</v>
      </c>
    </row>
    <row r="457" spans="1:21" customFormat="1" x14ac:dyDescent="0.25">
      <c r="A457" s="2" t="s">
        <v>48</v>
      </c>
      <c r="B457" s="3" t="s">
        <v>54</v>
      </c>
      <c r="C457" s="3" t="s">
        <v>55</v>
      </c>
      <c r="D457" s="2" t="s">
        <v>49</v>
      </c>
      <c r="E457" s="3" t="s">
        <v>56</v>
      </c>
      <c r="F457" s="2" t="s">
        <v>50</v>
      </c>
      <c r="G457" s="2" t="s">
        <v>51</v>
      </c>
      <c r="H457" s="2" t="s">
        <v>52</v>
      </c>
      <c r="I457" s="3" t="s">
        <v>57</v>
      </c>
      <c r="J457" s="2" t="s">
        <v>46</v>
      </c>
      <c r="K457" s="3" t="s">
        <v>46</v>
      </c>
      <c r="L457" s="3" t="s">
        <v>46</v>
      </c>
      <c r="M457" s="2" t="s">
        <v>46</v>
      </c>
      <c r="N457" s="3" t="s">
        <v>46</v>
      </c>
      <c r="O457" s="2" t="s">
        <v>46</v>
      </c>
      <c r="P457" s="2" t="s">
        <v>46</v>
      </c>
      <c r="Q457" s="2" t="s">
        <v>46</v>
      </c>
      <c r="R457" s="3" t="s">
        <v>46</v>
      </c>
      <c r="S457" s="8" t="str">
        <f t="shared" si="14"/>
        <v>"</v>
      </c>
      <c r="T457" s="8" t="str">
        <f t="shared" si="15"/>
        <v>_x000D_</v>
      </c>
      <c r="U457" s="5" t="str">
        <f>_xlfn.CONCAT(
HEADER!A457,DETALLES!A457,HEADER!J457,HEADER!T457,
HEADER!B457,HEADER!S457,DETALLES!B457,HEADER!S457,HEADER!K457,HEADER!T457,
HEADER!C457,HEADER!S457,DETALLES!C457,HEADER!S457,HEADER!K457,HEADER!T457,
HEADER!D457,DETALLES!D457,HEADER!J457,HEADER!T457,
HEADER!E457,HEADER!S457,DETALLES!E457,HEADER!S457,HEADER!K457,HEADER!T457,
HEADER!F457,DETALLES!F457,HEADER!O457,HEADER!T457,
HEADER!G457,DETALLES!G457,HEADER!P457,HEADER!T457,
HEADER!H457,DETALLES!H457,HEADER!Q457,HEADER!T457,
HEADER!I457,S457,DETALLES!J457,"1",DETALLES!M457,HEADER!S457,HEADER!R457)</f>
        <v>id: ,_x000D_titulo: "",_x000D_ubicacion: "",_x000D_precio: ,_x000D_tipo: "",_x000D_habitaciones: ,_x000D_banos: ,_x000D_area: ,_x000D_imagen: "1",</v>
      </c>
    </row>
    <row r="458" spans="1:21" customFormat="1" x14ac:dyDescent="0.25">
      <c r="A458" s="2" t="s">
        <v>48</v>
      </c>
      <c r="B458" s="3" t="s">
        <v>54</v>
      </c>
      <c r="C458" s="3" t="s">
        <v>55</v>
      </c>
      <c r="D458" s="2" t="s">
        <v>49</v>
      </c>
      <c r="E458" s="3" t="s">
        <v>56</v>
      </c>
      <c r="F458" s="2" t="s">
        <v>50</v>
      </c>
      <c r="G458" s="2" t="s">
        <v>51</v>
      </c>
      <c r="H458" s="2" t="s">
        <v>52</v>
      </c>
      <c r="I458" s="3" t="s">
        <v>57</v>
      </c>
      <c r="J458" s="2" t="s">
        <v>46</v>
      </c>
      <c r="K458" s="3" t="s">
        <v>46</v>
      </c>
      <c r="L458" s="3" t="s">
        <v>46</v>
      </c>
      <c r="M458" s="2" t="s">
        <v>46</v>
      </c>
      <c r="N458" s="3" t="s">
        <v>46</v>
      </c>
      <c r="O458" s="2" t="s">
        <v>46</v>
      </c>
      <c r="P458" s="2" t="s">
        <v>46</v>
      </c>
      <c r="Q458" s="2" t="s">
        <v>46</v>
      </c>
      <c r="R458" s="3" t="s">
        <v>46</v>
      </c>
      <c r="S458" s="8" t="str">
        <f t="shared" si="14"/>
        <v>"</v>
      </c>
      <c r="T458" s="8" t="str">
        <f t="shared" si="15"/>
        <v>_x000D_</v>
      </c>
      <c r="U458" s="5" t="str">
        <f>_xlfn.CONCAT(
HEADER!A458,DETALLES!A458,HEADER!J458,HEADER!T458,
HEADER!B458,HEADER!S458,DETALLES!B458,HEADER!S458,HEADER!K458,HEADER!T458,
HEADER!C458,HEADER!S458,DETALLES!C458,HEADER!S458,HEADER!K458,HEADER!T458,
HEADER!D458,DETALLES!D458,HEADER!J458,HEADER!T458,
HEADER!E458,HEADER!S458,DETALLES!E458,HEADER!S458,HEADER!K458,HEADER!T458,
HEADER!F458,DETALLES!F458,HEADER!O458,HEADER!T458,
HEADER!G458,DETALLES!G458,HEADER!P458,HEADER!T458,
HEADER!H458,DETALLES!H458,HEADER!Q458,HEADER!T458,
HEADER!I458,S458,DETALLES!J458,"1",DETALLES!M458,HEADER!S458,HEADER!R458)</f>
        <v>id: ,_x000D_titulo: "",_x000D_ubicacion: "",_x000D_precio: ,_x000D_tipo: "",_x000D_habitaciones: ,_x000D_banos: ,_x000D_area: ,_x000D_imagen: "1",</v>
      </c>
    </row>
    <row r="459" spans="1:21" customFormat="1" x14ac:dyDescent="0.25">
      <c r="A459" s="2" t="s">
        <v>48</v>
      </c>
      <c r="B459" s="3" t="s">
        <v>54</v>
      </c>
      <c r="C459" s="3" t="s">
        <v>55</v>
      </c>
      <c r="D459" s="2" t="s">
        <v>49</v>
      </c>
      <c r="E459" s="3" t="s">
        <v>56</v>
      </c>
      <c r="F459" s="2" t="s">
        <v>50</v>
      </c>
      <c r="G459" s="2" t="s">
        <v>51</v>
      </c>
      <c r="H459" s="2" t="s">
        <v>52</v>
      </c>
      <c r="I459" s="3" t="s">
        <v>57</v>
      </c>
      <c r="J459" s="2" t="s">
        <v>46</v>
      </c>
      <c r="K459" s="3" t="s">
        <v>46</v>
      </c>
      <c r="L459" s="3" t="s">
        <v>46</v>
      </c>
      <c r="M459" s="2" t="s">
        <v>46</v>
      </c>
      <c r="N459" s="3" t="s">
        <v>46</v>
      </c>
      <c r="O459" s="2" t="s">
        <v>46</v>
      </c>
      <c r="P459" s="2" t="s">
        <v>46</v>
      </c>
      <c r="Q459" s="2" t="s">
        <v>46</v>
      </c>
      <c r="R459" s="3" t="s">
        <v>46</v>
      </c>
      <c r="S459" s="8" t="str">
        <f t="shared" si="14"/>
        <v>"</v>
      </c>
      <c r="T459" s="8" t="str">
        <f t="shared" si="15"/>
        <v>_x000D_</v>
      </c>
      <c r="U459" s="5" t="str">
        <f>_xlfn.CONCAT(
HEADER!A459,DETALLES!A459,HEADER!J459,HEADER!T459,
HEADER!B459,HEADER!S459,DETALLES!B459,HEADER!S459,HEADER!K459,HEADER!T459,
HEADER!C459,HEADER!S459,DETALLES!C459,HEADER!S459,HEADER!K459,HEADER!T459,
HEADER!D459,DETALLES!D459,HEADER!J459,HEADER!T459,
HEADER!E459,HEADER!S459,DETALLES!E459,HEADER!S459,HEADER!K459,HEADER!T459,
HEADER!F459,DETALLES!F459,HEADER!O459,HEADER!T459,
HEADER!G459,DETALLES!G459,HEADER!P459,HEADER!T459,
HEADER!H459,DETALLES!H459,HEADER!Q459,HEADER!T459,
HEADER!I459,S459,DETALLES!J459,"1",DETALLES!M459,HEADER!S459,HEADER!R459)</f>
        <v>id: ,_x000D_titulo: "",_x000D_ubicacion: "",_x000D_precio: ,_x000D_tipo: "",_x000D_habitaciones: ,_x000D_banos: ,_x000D_area: ,_x000D_imagen: "1",</v>
      </c>
    </row>
    <row r="460" spans="1:21" customFormat="1" x14ac:dyDescent="0.25">
      <c r="A460" s="2" t="s">
        <v>48</v>
      </c>
      <c r="B460" s="3" t="s">
        <v>54</v>
      </c>
      <c r="C460" s="3" t="s">
        <v>55</v>
      </c>
      <c r="D460" s="2" t="s">
        <v>49</v>
      </c>
      <c r="E460" s="3" t="s">
        <v>56</v>
      </c>
      <c r="F460" s="2" t="s">
        <v>50</v>
      </c>
      <c r="G460" s="2" t="s">
        <v>51</v>
      </c>
      <c r="H460" s="2" t="s">
        <v>52</v>
      </c>
      <c r="I460" s="3" t="s">
        <v>57</v>
      </c>
      <c r="J460" s="2" t="s">
        <v>46</v>
      </c>
      <c r="K460" s="3" t="s">
        <v>46</v>
      </c>
      <c r="L460" s="3" t="s">
        <v>46</v>
      </c>
      <c r="M460" s="2" t="s">
        <v>46</v>
      </c>
      <c r="N460" s="3" t="s">
        <v>46</v>
      </c>
      <c r="O460" s="2" t="s">
        <v>46</v>
      </c>
      <c r="P460" s="2" t="s">
        <v>46</v>
      </c>
      <c r="Q460" s="2" t="s">
        <v>46</v>
      </c>
      <c r="R460" s="3" t="s">
        <v>46</v>
      </c>
      <c r="S460" s="8" t="str">
        <f t="shared" si="14"/>
        <v>"</v>
      </c>
      <c r="T460" s="8" t="str">
        <f t="shared" si="15"/>
        <v>_x000D_</v>
      </c>
      <c r="U460" s="5" t="str">
        <f>_xlfn.CONCAT(
HEADER!A460,DETALLES!A460,HEADER!J460,HEADER!T460,
HEADER!B460,HEADER!S460,DETALLES!B460,HEADER!S460,HEADER!K460,HEADER!T460,
HEADER!C460,HEADER!S460,DETALLES!C460,HEADER!S460,HEADER!K460,HEADER!T460,
HEADER!D460,DETALLES!D460,HEADER!J460,HEADER!T460,
HEADER!E460,HEADER!S460,DETALLES!E460,HEADER!S460,HEADER!K460,HEADER!T460,
HEADER!F460,DETALLES!F460,HEADER!O460,HEADER!T460,
HEADER!G460,DETALLES!G460,HEADER!P460,HEADER!T460,
HEADER!H460,DETALLES!H460,HEADER!Q460,HEADER!T460,
HEADER!I460,S460,DETALLES!J460,"1",DETALLES!M460,HEADER!S460,HEADER!R460)</f>
        <v>id: ,_x000D_titulo: "",_x000D_ubicacion: "",_x000D_precio: ,_x000D_tipo: "",_x000D_habitaciones: ,_x000D_banos: ,_x000D_area: ,_x000D_imagen: "1",</v>
      </c>
    </row>
    <row r="461" spans="1:21" customFormat="1" x14ac:dyDescent="0.25">
      <c r="A461" s="2" t="s">
        <v>48</v>
      </c>
      <c r="B461" s="3" t="s">
        <v>54</v>
      </c>
      <c r="C461" s="3" t="s">
        <v>55</v>
      </c>
      <c r="D461" s="2" t="s">
        <v>49</v>
      </c>
      <c r="E461" s="3" t="s">
        <v>56</v>
      </c>
      <c r="F461" s="2" t="s">
        <v>50</v>
      </c>
      <c r="G461" s="2" t="s">
        <v>51</v>
      </c>
      <c r="H461" s="2" t="s">
        <v>52</v>
      </c>
      <c r="I461" s="3" t="s">
        <v>57</v>
      </c>
      <c r="J461" s="2" t="s">
        <v>46</v>
      </c>
      <c r="K461" s="3" t="s">
        <v>46</v>
      </c>
      <c r="L461" s="3" t="s">
        <v>46</v>
      </c>
      <c r="M461" s="2" t="s">
        <v>46</v>
      </c>
      <c r="N461" s="3" t="s">
        <v>46</v>
      </c>
      <c r="O461" s="2" t="s">
        <v>46</v>
      </c>
      <c r="P461" s="2" t="s">
        <v>46</v>
      </c>
      <c r="Q461" s="2" t="s">
        <v>46</v>
      </c>
      <c r="R461" s="3" t="s">
        <v>46</v>
      </c>
      <c r="S461" s="8" t="str">
        <f t="shared" si="14"/>
        <v>"</v>
      </c>
      <c r="T461" s="8" t="str">
        <f t="shared" si="15"/>
        <v>_x000D_</v>
      </c>
      <c r="U461" s="5" t="str">
        <f>_xlfn.CONCAT(
HEADER!A461,DETALLES!A461,HEADER!J461,HEADER!T461,
HEADER!B461,HEADER!S461,DETALLES!B461,HEADER!S461,HEADER!K461,HEADER!T461,
HEADER!C461,HEADER!S461,DETALLES!C461,HEADER!S461,HEADER!K461,HEADER!T461,
HEADER!D461,DETALLES!D461,HEADER!J461,HEADER!T461,
HEADER!E461,HEADER!S461,DETALLES!E461,HEADER!S461,HEADER!K461,HEADER!T461,
HEADER!F461,DETALLES!F461,HEADER!O461,HEADER!T461,
HEADER!G461,DETALLES!G461,HEADER!P461,HEADER!T461,
HEADER!H461,DETALLES!H461,HEADER!Q461,HEADER!T461,
HEADER!I461,S461,DETALLES!J461,"1",DETALLES!M461,HEADER!S461,HEADER!R461)</f>
        <v>id: ,_x000D_titulo: "",_x000D_ubicacion: "",_x000D_precio: ,_x000D_tipo: "",_x000D_habitaciones: ,_x000D_banos: ,_x000D_area: ,_x000D_imagen: "1",</v>
      </c>
    </row>
    <row r="462" spans="1:21" customFormat="1" x14ac:dyDescent="0.25">
      <c r="A462" s="2" t="s">
        <v>48</v>
      </c>
      <c r="B462" s="3" t="s">
        <v>54</v>
      </c>
      <c r="C462" s="3" t="s">
        <v>55</v>
      </c>
      <c r="D462" s="2" t="s">
        <v>49</v>
      </c>
      <c r="E462" s="3" t="s">
        <v>56</v>
      </c>
      <c r="F462" s="2" t="s">
        <v>50</v>
      </c>
      <c r="G462" s="2" t="s">
        <v>51</v>
      </c>
      <c r="H462" s="2" t="s">
        <v>52</v>
      </c>
      <c r="I462" s="3" t="s">
        <v>57</v>
      </c>
      <c r="J462" s="2" t="s">
        <v>46</v>
      </c>
      <c r="K462" s="3" t="s">
        <v>46</v>
      </c>
      <c r="L462" s="3" t="s">
        <v>46</v>
      </c>
      <c r="M462" s="2" t="s">
        <v>46</v>
      </c>
      <c r="N462" s="3" t="s">
        <v>46</v>
      </c>
      <c r="O462" s="2" t="s">
        <v>46</v>
      </c>
      <c r="P462" s="2" t="s">
        <v>46</v>
      </c>
      <c r="Q462" s="2" t="s">
        <v>46</v>
      </c>
      <c r="R462" s="3" t="s">
        <v>46</v>
      </c>
      <c r="S462" s="8" t="str">
        <f t="shared" si="14"/>
        <v>"</v>
      </c>
      <c r="T462" s="8" t="str">
        <f t="shared" si="15"/>
        <v>_x000D_</v>
      </c>
      <c r="U462" s="5" t="str">
        <f>_xlfn.CONCAT(
HEADER!A462,DETALLES!A462,HEADER!J462,HEADER!T462,
HEADER!B462,HEADER!S462,DETALLES!B462,HEADER!S462,HEADER!K462,HEADER!T462,
HEADER!C462,HEADER!S462,DETALLES!C462,HEADER!S462,HEADER!K462,HEADER!T462,
HEADER!D462,DETALLES!D462,HEADER!J462,HEADER!T462,
HEADER!E462,HEADER!S462,DETALLES!E462,HEADER!S462,HEADER!K462,HEADER!T462,
HEADER!F462,DETALLES!F462,HEADER!O462,HEADER!T462,
HEADER!G462,DETALLES!G462,HEADER!P462,HEADER!T462,
HEADER!H462,DETALLES!H462,HEADER!Q462,HEADER!T462,
HEADER!I462,S462,DETALLES!J462,"1",DETALLES!M462,HEADER!S462,HEADER!R462)</f>
        <v>id: ,_x000D_titulo: "",_x000D_ubicacion: "",_x000D_precio: ,_x000D_tipo: "",_x000D_habitaciones: ,_x000D_banos: ,_x000D_area: ,_x000D_imagen: "1",</v>
      </c>
    </row>
    <row r="463" spans="1:21" customFormat="1" x14ac:dyDescent="0.25">
      <c r="A463" s="2" t="s">
        <v>48</v>
      </c>
      <c r="B463" s="3" t="s">
        <v>54</v>
      </c>
      <c r="C463" s="3" t="s">
        <v>55</v>
      </c>
      <c r="D463" s="2" t="s">
        <v>49</v>
      </c>
      <c r="E463" s="3" t="s">
        <v>56</v>
      </c>
      <c r="F463" s="2" t="s">
        <v>50</v>
      </c>
      <c r="G463" s="2" t="s">
        <v>51</v>
      </c>
      <c r="H463" s="2" t="s">
        <v>52</v>
      </c>
      <c r="I463" s="3" t="s">
        <v>57</v>
      </c>
      <c r="J463" s="2" t="s">
        <v>46</v>
      </c>
      <c r="K463" s="3" t="s">
        <v>46</v>
      </c>
      <c r="L463" s="3" t="s">
        <v>46</v>
      </c>
      <c r="M463" s="2" t="s">
        <v>46</v>
      </c>
      <c r="N463" s="3" t="s">
        <v>46</v>
      </c>
      <c r="O463" s="2" t="s">
        <v>46</v>
      </c>
      <c r="P463" s="2" t="s">
        <v>46</v>
      </c>
      <c r="Q463" s="2" t="s">
        <v>46</v>
      </c>
      <c r="R463" s="3" t="s">
        <v>46</v>
      </c>
      <c r="S463" s="8" t="str">
        <f t="shared" si="14"/>
        <v>"</v>
      </c>
      <c r="T463" s="8" t="str">
        <f t="shared" si="15"/>
        <v>_x000D_</v>
      </c>
      <c r="U463" s="5" t="str">
        <f>_xlfn.CONCAT(
HEADER!A463,DETALLES!A463,HEADER!J463,HEADER!T463,
HEADER!B463,HEADER!S463,DETALLES!B463,HEADER!S463,HEADER!K463,HEADER!T463,
HEADER!C463,HEADER!S463,DETALLES!C463,HEADER!S463,HEADER!K463,HEADER!T463,
HEADER!D463,DETALLES!D463,HEADER!J463,HEADER!T463,
HEADER!E463,HEADER!S463,DETALLES!E463,HEADER!S463,HEADER!K463,HEADER!T463,
HEADER!F463,DETALLES!F463,HEADER!O463,HEADER!T463,
HEADER!G463,DETALLES!G463,HEADER!P463,HEADER!T463,
HEADER!H463,DETALLES!H463,HEADER!Q463,HEADER!T463,
HEADER!I463,S463,DETALLES!J463,"1",DETALLES!M463,HEADER!S463,HEADER!R463)</f>
        <v>id: ,_x000D_titulo: "",_x000D_ubicacion: "",_x000D_precio: ,_x000D_tipo: "",_x000D_habitaciones: ,_x000D_banos: ,_x000D_area: ,_x000D_imagen: "1",</v>
      </c>
    </row>
    <row r="464" spans="1:21" customFormat="1" x14ac:dyDescent="0.25">
      <c r="A464" s="2" t="s">
        <v>48</v>
      </c>
      <c r="B464" s="3" t="s">
        <v>54</v>
      </c>
      <c r="C464" s="3" t="s">
        <v>55</v>
      </c>
      <c r="D464" s="2" t="s">
        <v>49</v>
      </c>
      <c r="E464" s="3" t="s">
        <v>56</v>
      </c>
      <c r="F464" s="2" t="s">
        <v>50</v>
      </c>
      <c r="G464" s="2" t="s">
        <v>51</v>
      </c>
      <c r="H464" s="2" t="s">
        <v>52</v>
      </c>
      <c r="I464" s="3" t="s">
        <v>57</v>
      </c>
      <c r="J464" s="2" t="s">
        <v>46</v>
      </c>
      <c r="K464" s="3" t="s">
        <v>46</v>
      </c>
      <c r="L464" s="3" t="s">
        <v>46</v>
      </c>
      <c r="M464" s="2" t="s">
        <v>46</v>
      </c>
      <c r="N464" s="3" t="s">
        <v>46</v>
      </c>
      <c r="O464" s="2" t="s">
        <v>46</v>
      </c>
      <c r="P464" s="2" t="s">
        <v>46</v>
      </c>
      <c r="Q464" s="2" t="s">
        <v>46</v>
      </c>
      <c r="R464" s="3" t="s">
        <v>46</v>
      </c>
      <c r="S464" s="8" t="str">
        <f t="shared" si="14"/>
        <v>"</v>
      </c>
      <c r="T464" s="8" t="str">
        <f t="shared" si="15"/>
        <v>_x000D_</v>
      </c>
      <c r="U464" s="5" t="str">
        <f>_xlfn.CONCAT(
HEADER!A464,DETALLES!A464,HEADER!J464,HEADER!T464,
HEADER!B464,HEADER!S464,DETALLES!B464,HEADER!S464,HEADER!K464,HEADER!T464,
HEADER!C464,HEADER!S464,DETALLES!C464,HEADER!S464,HEADER!K464,HEADER!T464,
HEADER!D464,DETALLES!D464,HEADER!J464,HEADER!T464,
HEADER!E464,HEADER!S464,DETALLES!E464,HEADER!S464,HEADER!K464,HEADER!T464,
HEADER!F464,DETALLES!F464,HEADER!O464,HEADER!T464,
HEADER!G464,DETALLES!G464,HEADER!P464,HEADER!T464,
HEADER!H464,DETALLES!H464,HEADER!Q464,HEADER!T464,
HEADER!I464,S464,DETALLES!J464,"1",DETALLES!M464,HEADER!S464,HEADER!R464)</f>
        <v>id: ,_x000D_titulo: "",_x000D_ubicacion: "",_x000D_precio: ,_x000D_tipo: "",_x000D_habitaciones: ,_x000D_banos: ,_x000D_area: ,_x000D_imagen: "1",</v>
      </c>
    </row>
    <row r="465" spans="1:21" customFormat="1" x14ac:dyDescent="0.25">
      <c r="A465" s="2" t="s">
        <v>48</v>
      </c>
      <c r="B465" s="3" t="s">
        <v>54</v>
      </c>
      <c r="C465" s="3" t="s">
        <v>55</v>
      </c>
      <c r="D465" s="2" t="s">
        <v>49</v>
      </c>
      <c r="E465" s="3" t="s">
        <v>56</v>
      </c>
      <c r="F465" s="2" t="s">
        <v>50</v>
      </c>
      <c r="G465" s="2" t="s">
        <v>51</v>
      </c>
      <c r="H465" s="2" t="s">
        <v>52</v>
      </c>
      <c r="I465" s="3" t="s">
        <v>57</v>
      </c>
      <c r="J465" s="2" t="s">
        <v>46</v>
      </c>
      <c r="K465" s="3" t="s">
        <v>46</v>
      </c>
      <c r="L465" s="3" t="s">
        <v>46</v>
      </c>
      <c r="M465" s="2" t="s">
        <v>46</v>
      </c>
      <c r="N465" s="3" t="s">
        <v>46</v>
      </c>
      <c r="O465" s="2" t="s">
        <v>46</v>
      </c>
      <c r="P465" s="2" t="s">
        <v>46</v>
      </c>
      <c r="Q465" s="2" t="s">
        <v>46</v>
      </c>
      <c r="R465" s="3" t="s">
        <v>46</v>
      </c>
      <c r="S465" s="8" t="str">
        <f t="shared" si="14"/>
        <v>"</v>
      </c>
      <c r="T465" s="8" t="str">
        <f t="shared" si="15"/>
        <v>_x000D_</v>
      </c>
      <c r="U465" s="5" t="str">
        <f>_xlfn.CONCAT(
HEADER!A465,DETALLES!A465,HEADER!J465,HEADER!T465,
HEADER!B465,HEADER!S465,DETALLES!B465,HEADER!S465,HEADER!K465,HEADER!T465,
HEADER!C465,HEADER!S465,DETALLES!C465,HEADER!S465,HEADER!K465,HEADER!T465,
HEADER!D465,DETALLES!D465,HEADER!J465,HEADER!T465,
HEADER!E465,HEADER!S465,DETALLES!E465,HEADER!S465,HEADER!K465,HEADER!T465,
HEADER!F465,DETALLES!F465,HEADER!O465,HEADER!T465,
HEADER!G465,DETALLES!G465,HEADER!P465,HEADER!T465,
HEADER!H465,DETALLES!H465,HEADER!Q465,HEADER!T465,
HEADER!I465,S465,DETALLES!J465,"1",DETALLES!M465,HEADER!S465,HEADER!R465)</f>
        <v>id: ,_x000D_titulo: "",_x000D_ubicacion: "",_x000D_precio: ,_x000D_tipo: "",_x000D_habitaciones: ,_x000D_banos: ,_x000D_area: ,_x000D_imagen: "1",</v>
      </c>
    </row>
    <row r="466" spans="1:21" customFormat="1" x14ac:dyDescent="0.25">
      <c r="A466" s="2" t="s">
        <v>48</v>
      </c>
      <c r="B466" s="3" t="s">
        <v>54</v>
      </c>
      <c r="C466" s="3" t="s">
        <v>55</v>
      </c>
      <c r="D466" s="2" t="s">
        <v>49</v>
      </c>
      <c r="E466" s="3" t="s">
        <v>56</v>
      </c>
      <c r="F466" s="2" t="s">
        <v>50</v>
      </c>
      <c r="G466" s="2" t="s">
        <v>51</v>
      </c>
      <c r="H466" s="2" t="s">
        <v>52</v>
      </c>
      <c r="I466" s="3" t="s">
        <v>57</v>
      </c>
      <c r="J466" s="2" t="s">
        <v>46</v>
      </c>
      <c r="K466" s="3" t="s">
        <v>46</v>
      </c>
      <c r="L466" s="3" t="s">
        <v>46</v>
      </c>
      <c r="M466" s="2" t="s">
        <v>46</v>
      </c>
      <c r="N466" s="3" t="s">
        <v>46</v>
      </c>
      <c r="O466" s="2" t="s">
        <v>46</v>
      </c>
      <c r="P466" s="2" t="s">
        <v>46</v>
      </c>
      <c r="Q466" s="2" t="s">
        <v>46</v>
      </c>
      <c r="R466" s="3" t="s">
        <v>46</v>
      </c>
      <c r="S466" s="8" t="str">
        <f t="shared" si="14"/>
        <v>"</v>
      </c>
      <c r="T466" s="8" t="str">
        <f t="shared" si="15"/>
        <v>_x000D_</v>
      </c>
      <c r="U466" s="5" t="str">
        <f>_xlfn.CONCAT(
HEADER!A466,DETALLES!A466,HEADER!J466,HEADER!T466,
HEADER!B466,HEADER!S466,DETALLES!B466,HEADER!S466,HEADER!K466,HEADER!T466,
HEADER!C466,HEADER!S466,DETALLES!C466,HEADER!S466,HEADER!K466,HEADER!T466,
HEADER!D466,DETALLES!D466,HEADER!J466,HEADER!T466,
HEADER!E466,HEADER!S466,DETALLES!E466,HEADER!S466,HEADER!K466,HEADER!T466,
HEADER!F466,DETALLES!F466,HEADER!O466,HEADER!T466,
HEADER!G466,DETALLES!G466,HEADER!P466,HEADER!T466,
HEADER!H466,DETALLES!H466,HEADER!Q466,HEADER!T466,
HEADER!I466,S466,DETALLES!J466,"1",DETALLES!M466,HEADER!S466,HEADER!R466)</f>
        <v>id: ,_x000D_titulo: "",_x000D_ubicacion: "",_x000D_precio: ,_x000D_tipo: "",_x000D_habitaciones: ,_x000D_banos: ,_x000D_area: ,_x000D_imagen: "1",</v>
      </c>
    </row>
    <row r="467" spans="1:21" customFormat="1" x14ac:dyDescent="0.25">
      <c r="A467" s="2" t="s">
        <v>48</v>
      </c>
      <c r="B467" s="3" t="s">
        <v>54</v>
      </c>
      <c r="C467" s="3" t="s">
        <v>55</v>
      </c>
      <c r="D467" s="2" t="s">
        <v>49</v>
      </c>
      <c r="E467" s="3" t="s">
        <v>56</v>
      </c>
      <c r="F467" s="2" t="s">
        <v>50</v>
      </c>
      <c r="G467" s="2" t="s">
        <v>51</v>
      </c>
      <c r="H467" s="2" t="s">
        <v>52</v>
      </c>
      <c r="I467" s="3" t="s">
        <v>57</v>
      </c>
      <c r="J467" s="2" t="s">
        <v>46</v>
      </c>
      <c r="K467" s="3" t="s">
        <v>46</v>
      </c>
      <c r="L467" s="3" t="s">
        <v>46</v>
      </c>
      <c r="M467" s="2" t="s">
        <v>46</v>
      </c>
      <c r="N467" s="3" t="s">
        <v>46</v>
      </c>
      <c r="O467" s="2" t="s">
        <v>46</v>
      </c>
      <c r="P467" s="2" t="s">
        <v>46</v>
      </c>
      <c r="Q467" s="2" t="s">
        <v>46</v>
      </c>
      <c r="R467" s="3" t="s">
        <v>46</v>
      </c>
      <c r="S467" s="8" t="str">
        <f t="shared" si="14"/>
        <v>"</v>
      </c>
      <c r="T467" s="8" t="str">
        <f t="shared" si="15"/>
        <v>_x000D_</v>
      </c>
      <c r="U467" s="5" t="str">
        <f>_xlfn.CONCAT(
HEADER!A467,DETALLES!A467,HEADER!J467,HEADER!T467,
HEADER!B467,HEADER!S467,DETALLES!B467,HEADER!S467,HEADER!K467,HEADER!T467,
HEADER!C467,HEADER!S467,DETALLES!C467,HEADER!S467,HEADER!K467,HEADER!T467,
HEADER!D467,DETALLES!D467,HEADER!J467,HEADER!T467,
HEADER!E467,HEADER!S467,DETALLES!E467,HEADER!S467,HEADER!K467,HEADER!T467,
HEADER!F467,DETALLES!F467,HEADER!O467,HEADER!T467,
HEADER!G467,DETALLES!G467,HEADER!P467,HEADER!T467,
HEADER!H467,DETALLES!H467,HEADER!Q467,HEADER!T467,
HEADER!I467,S467,DETALLES!J467,"1",DETALLES!M467,HEADER!S467,HEADER!R467)</f>
        <v>id: ,_x000D_titulo: "",_x000D_ubicacion: "",_x000D_precio: ,_x000D_tipo: "",_x000D_habitaciones: ,_x000D_banos: ,_x000D_area: ,_x000D_imagen: "1",</v>
      </c>
    </row>
    <row r="468" spans="1:21" customFormat="1" x14ac:dyDescent="0.25">
      <c r="A468" s="2" t="s">
        <v>48</v>
      </c>
      <c r="B468" s="3" t="s">
        <v>54</v>
      </c>
      <c r="C468" s="3" t="s">
        <v>55</v>
      </c>
      <c r="D468" s="2" t="s">
        <v>49</v>
      </c>
      <c r="E468" s="3" t="s">
        <v>56</v>
      </c>
      <c r="F468" s="2" t="s">
        <v>50</v>
      </c>
      <c r="G468" s="2" t="s">
        <v>51</v>
      </c>
      <c r="H468" s="2" t="s">
        <v>52</v>
      </c>
      <c r="I468" s="3" t="s">
        <v>57</v>
      </c>
      <c r="J468" s="2" t="s">
        <v>46</v>
      </c>
      <c r="K468" s="3" t="s">
        <v>46</v>
      </c>
      <c r="L468" s="3" t="s">
        <v>46</v>
      </c>
      <c r="M468" s="2" t="s">
        <v>46</v>
      </c>
      <c r="N468" s="3" t="s">
        <v>46</v>
      </c>
      <c r="O468" s="2" t="s">
        <v>46</v>
      </c>
      <c r="P468" s="2" t="s">
        <v>46</v>
      </c>
      <c r="Q468" s="2" t="s">
        <v>46</v>
      </c>
      <c r="R468" s="3" t="s">
        <v>46</v>
      </c>
      <c r="S468" s="8" t="str">
        <f t="shared" si="14"/>
        <v>"</v>
      </c>
      <c r="T468" s="8" t="str">
        <f t="shared" si="15"/>
        <v>_x000D_</v>
      </c>
      <c r="U468" s="5" t="str">
        <f>_xlfn.CONCAT(
HEADER!A468,DETALLES!A468,HEADER!J468,HEADER!T468,
HEADER!B468,HEADER!S468,DETALLES!B468,HEADER!S468,HEADER!K468,HEADER!T468,
HEADER!C468,HEADER!S468,DETALLES!C468,HEADER!S468,HEADER!K468,HEADER!T468,
HEADER!D468,DETALLES!D468,HEADER!J468,HEADER!T468,
HEADER!E468,HEADER!S468,DETALLES!E468,HEADER!S468,HEADER!K468,HEADER!T468,
HEADER!F468,DETALLES!F468,HEADER!O468,HEADER!T468,
HEADER!G468,DETALLES!G468,HEADER!P468,HEADER!T468,
HEADER!H468,DETALLES!H468,HEADER!Q468,HEADER!T468,
HEADER!I468,S468,DETALLES!J468,"1",DETALLES!M468,HEADER!S468,HEADER!R468)</f>
        <v>id: ,_x000D_titulo: "",_x000D_ubicacion: "",_x000D_precio: ,_x000D_tipo: "",_x000D_habitaciones: ,_x000D_banos: ,_x000D_area: ,_x000D_imagen: "1",</v>
      </c>
    </row>
    <row r="469" spans="1:21" customFormat="1" x14ac:dyDescent="0.25">
      <c r="A469" s="2" t="s">
        <v>48</v>
      </c>
      <c r="B469" s="3" t="s">
        <v>54</v>
      </c>
      <c r="C469" s="3" t="s">
        <v>55</v>
      </c>
      <c r="D469" s="2" t="s">
        <v>49</v>
      </c>
      <c r="E469" s="3" t="s">
        <v>56</v>
      </c>
      <c r="F469" s="2" t="s">
        <v>50</v>
      </c>
      <c r="G469" s="2" t="s">
        <v>51</v>
      </c>
      <c r="H469" s="2" t="s">
        <v>52</v>
      </c>
      <c r="I469" s="3" t="s">
        <v>57</v>
      </c>
      <c r="J469" s="2" t="s">
        <v>46</v>
      </c>
      <c r="K469" s="3" t="s">
        <v>46</v>
      </c>
      <c r="L469" s="3" t="s">
        <v>46</v>
      </c>
      <c r="M469" s="2" t="s">
        <v>46</v>
      </c>
      <c r="N469" s="3" t="s">
        <v>46</v>
      </c>
      <c r="O469" s="2" t="s">
        <v>46</v>
      </c>
      <c r="P469" s="2" t="s">
        <v>46</v>
      </c>
      <c r="Q469" s="2" t="s">
        <v>46</v>
      </c>
      <c r="R469" s="3" t="s">
        <v>46</v>
      </c>
      <c r="S469" s="8" t="str">
        <f t="shared" si="14"/>
        <v>"</v>
      </c>
      <c r="T469" s="8" t="str">
        <f t="shared" si="15"/>
        <v>_x000D_</v>
      </c>
      <c r="U469" s="5" t="str">
        <f>_xlfn.CONCAT(
HEADER!A469,DETALLES!A469,HEADER!J469,HEADER!T469,
HEADER!B469,HEADER!S469,DETALLES!B469,HEADER!S469,HEADER!K469,HEADER!T469,
HEADER!C469,HEADER!S469,DETALLES!C469,HEADER!S469,HEADER!K469,HEADER!T469,
HEADER!D469,DETALLES!D469,HEADER!J469,HEADER!T469,
HEADER!E469,HEADER!S469,DETALLES!E469,HEADER!S469,HEADER!K469,HEADER!T469,
HEADER!F469,DETALLES!F469,HEADER!O469,HEADER!T469,
HEADER!G469,DETALLES!G469,HEADER!P469,HEADER!T469,
HEADER!H469,DETALLES!H469,HEADER!Q469,HEADER!T469,
HEADER!I469,S469,DETALLES!J469,"1",DETALLES!M469,HEADER!S469,HEADER!R469)</f>
        <v>id: ,_x000D_titulo: "",_x000D_ubicacion: "",_x000D_precio: ,_x000D_tipo: "",_x000D_habitaciones: ,_x000D_banos: ,_x000D_area: ,_x000D_imagen: "1",</v>
      </c>
    </row>
    <row r="470" spans="1:21" customFormat="1" x14ac:dyDescent="0.25">
      <c r="A470" s="2" t="s">
        <v>48</v>
      </c>
      <c r="B470" s="3" t="s">
        <v>54</v>
      </c>
      <c r="C470" s="3" t="s">
        <v>55</v>
      </c>
      <c r="D470" s="2" t="s">
        <v>49</v>
      </c>
      <c r="E470" s="3" t="s">
        <v>56</v>
      </c>
      <c r="F470" s="2" t="s">
        <v>50</v>
      </c>
      <c r="G470" s="2" t="s">
        <v>51</v>
      </c>
      <c r="H470" s="2" t="s">
        <v>52</v>
      </c>
      <c r="I470" s="3" t="s">
        <v>57</v>
      </c>
      <c r="J470" s="2" t="s">
        <v>46</v>
      </c>
      <c r="K470" s="3" t="s">
        <v>46</v>
      </c>
      <c r="L470" s="3" t="s">
        <v>46</v>
      </c>
      <c r="M470" s="2" t="s">
        <v>46</v>
      </c>
      <c r="N470" s="3" t="s">
        <v>46</v>
      </c>
      <c r="O470" s="2" t="s">
        <v>46</v>
      </c>
      <c r="P470" s="2" t="s">
        <v>46</v>
      </c>
      <c r="Q470" s="2" t="s">
        <v>46</v>
      </c>
      <c r="R470" s="3" t="s">
        <v>46</v>
      </c>
      <c r="S470" s="8" t="str">
        <f t="shared" si="14"/>
        <v>"</v>
      </c>
      <c r="T470" s="8" t="str">
        <f t="shared" si="15"/>
        <v>_x000D_</v>
      </c>
      <c r="U470" s="5" t="str">
        <f>_xlfn.CONCAT(
HEADER!A470,DETALLES!A470,HEADER!J470,HEADER!T470,
HEADER!B470,HEADER!S470,DETALLES!B470,HEADER!S470,HEADER!K470,HEADER!T470,
HEADER!C470,HEADER!S470,DETALLES!C470,HEADER!S470,HEADER!K470,HEADER!T470,
HEADER!D470,DETALLES!D470,HEADER!J470,HEADER!T470,
HEADER!E470,HEADER!S470,DETALLES!E470,HEADER!S470,HEADER!K470,HEADER!T470,
HEADER!F470,DETALLES!F470,HEADER!O470,HEADER!T470,
HEADER!G470,DETALLES!G470,HEADER!P470,HEADER!T470,
HEADER!H470,DETALLES!H470,HEADER!Q470,HEADER!T470,
HEADER!I470,S470,DETALLES!J470,"1",DETALLES!M470,HEADER!S470,HEADER!R470)</f>
        <v>id: ,_x000D_titulo: "",_x000D_ubicacion: "",_x000D_precio: ,_x000D_tipo: "",_x000D_habitaciones: ,_x000D_banos: ,_x000D_area: ,_x000D_imagen: "1",</v>
      </c>
    </row>
    <row r="471" spans="1:21" customFormat="1" x14ac:dyDescent="0.25">
      <c r="A471" s="2" t="s">
        <v>48</v>
      </c>
      <c r="B471" s="3" t="s">
        <v>54</v>
      </c>
      <c r="C471" s="3" t="s">
        <v>55</v>
      </c>
      <c r="D471" s="2" t="s">
        <v>49</v>
      </c>
      <c r="E471" s="3" t="s">
        <v>56</v>
      </c>
      <c r="F471" s="2" t="s">
        <v>50</v>
      </c>
      <c r="G471" s="2" t="s">
        <v>51</v>
      </c>
      <c r="H471" s="2" t="s">
        <v>52</v>
      </c>
      <c r="I471" s="3" t="s">
        <v>57</v>
      </c>
      <c r="J471" s="2" t="s">
        <v>46</v>
      </c>
      <c r="K471" s="3" t="s">
        <v>46</v>
      </c>
      <c r="L471" s="3" t="s">
        <v>46</v>
      </c>
      <c r="M471" s="2" t="s">
        <v>46</v>
      </c>
      <c r="N471" s="3" t="s">
        <v>46</v>
      </c>
      <c r="O471" s="2" t="s">
        <v>46</v>
      </c>
      <c r="P471" s="2" t="s">
        <v>46</v>
      </c>
      <c r="Q471" s="2" t="s">
        <v>46</v>
      </c>
      <c r="R471" s="3" t="s">
        <v>46</v>
      </c>
      <c r="S471" s="8" t="str">
        <f t="shared" si="14"/>
        <v>"</v>
      </c>
      <c r="T471" s="8" t="str">
        <f t="shared" si="15"/>
        <v>_x000D_</v>
      </c>
      <c r="U471" s="5" t="str">
        <f>_xlfn.CONCAT(
HEADER!A471,DETALLES!A471,HEADER!J471,HEADER!T471,
HEADER!B471,HEADER!S471,DETALLES!B471,HEADER!S471,HEADER!K471,HEADER!T471,
HEADER!C471,HEADER!S471,DETALLES!C471,HEADER!S471,HEADER!K471,HEADER!T471,
HEADER!D471,DETALLES!D471,HEADER!J471,HEADER!T471,
HEADER!E471,HEADER!S471,DETALLES!E471,HEADER!S471,HEADER!K471,HEADER!T471,
HEADER!F471,DETALLES!F471,HEADER!O471,HEADER!T471,
HEADER!G471,DETALLES!G471,HEADER!P471,HEADER!T471,
HEADER!H471,DETALLES!H471,HEADER!Q471,HEADER!T471,
HEADER!I471,S471,DETALLES!J471,"1",DETALLES!M471,HEADER!S471,HEADER!R471)</f>
        <v>id: ,_x000D_titulo: "",_x000D_ubicacion: "",_x000D_precio: ,_x000D_tipo: "",_x000D_habitaciones: ,_x000D_banos: ,_x000D_area: ,_x000D_imagen: "1",</v>
      </c>
    </row>
    <row r="472" spans="1:21" customFormat="1" x14ac:dyDescent="0.25">
      <c r="A472" s="2" t="s">
        <v>48</v>
      </c>
      <c r="B472" s="3" t="s">
        <v>54</v>
      </c>
      <c r="C472" s="3" t="s">
        <v>55</v>
      </c>
      <c r="D472" s="2" t="s">
        <v>49</v>
      </c>
      <c r="E472" s="3" t="s">
        <v>56</v>
      </c>
      <c r="F472" s="2" t="s">
        <v>50</v>
      </c>
      <c r="G472" s="2" t="s">
        <v>51</v>
      </c>
      <c r="H472" s="2" t="s">
        <v>52</v>
      </c>
      <c r="I472" s="3" t="s">
        <v>57</v>
      </c>
      <c r="J472" s="2" t="s">
        <v>46</v>
      </c>
      <c r="K472" s="3" t="s">
        <v>46</v>
      </c>
      <c r="L472" s="3" t="s">
        <v>46</v>
      </c>
      <c r="M472" s="2" t="s">
        <v>46</v>
      </c>
      <c r="N472" s="3" t="s">
        <v>46</v>
      </c>
      <c r="O472" s="2" t="s">
        <v>46</v>
      </c>
      <c r="P472" s="2" t="s">
        <v>46</v>
      </c>
      <c r="Q472" s="2" t="s">
        <v>46</v>
      </c>
      <c r="R472" s="3" t="s">
        <v>46</v>
      </c>
      <c r="S472" s="8" t="str">
        <f t="shared" si="14"/>
        <v>"</v>
      </c>
      <c r="T472" s="8" t="str">
        <f t="shared" si="15"/>
        <v>_x000D_</v>
      </c>
      <c r="U472" s="5" t="str">
        <f>_xlfn.CONCAT(
HEADER!A472,DETALLES!A472,HEADER!J472,HEADER!T472,
HEADER!B472,HEADER!S472,DETALLES!B472,HEADER!S472,HEADER!K472,HEADER!T472,
HEADER!C472,HEADER!S472,DETALLES!C472,HEADER!S472,HEADER!K472,HEADER!T472,
HEADER!D472,DETALLES!D472,HEADER!J472,HEADER!T472,
HEADER!E472,HEADER!S472,DETALLES!E472,HEADER!S472,HEADER!K472,HEADER!T472,
HEADER!F472,DETALLES!F472,HEADER!O472,HEADER!T472,
HEADER!G472,DETALLES!G472,HEADER!P472,HEADER!T472,
HEADER!H472,DETALLES!H472,HEADER!Q472,HEADER!T472,
HEADER!I472,S472,DETALLES!J472,"1",DETALLES!M472,HEADER!S472,HEADER!R472)</f>
        <v>id: ,_x000D_titulo: "",_x000D_ubicacion: "",_x000D_precio: ,_x000D_tipo: "",_x000D_habitaciones: ,_x000D_banos: ,_x000D_area: ,_x000D_imagen: "1",</v>
      </c>
    </row>
    <row r="473" spans="1:21" customFormat="1" x14ac:dyDescent="0.25">
      <c r="A473" s="2" t="s">
        <v>48</v>
      </c>
      <c r="B473" s="3" t="s">
        <v>54</v>
      </c>
      <c r="C473" s="3" t="s">
        <v>55</v>
      </c>
      <c r="D473" s="2" t="s">
        <v>49</v>
      </c>
      <c r="E473" s="3" t="s">
        <v>56</v>
      </c>
      <c r="F473" s="2" t="s">
        <v>50</v>
      </c>
      <c r="G473" s="2" t="s">
        <v>51</v>
      </c>
      <c r="H473" s="2" t="s">
        <v>52</v>
      </c>
      <c r="I473" s="3" t="s">
        <v>57</v>
      </c>
      <c r="J473" s="2" t="s">
        <v>46</v>
      </c>
      <c r="K473" s="3" t="s">
        <v>46</v>
      </c>
      <c r="L473" s="3" t="s">
        <v>46</v>
      </c>
      <c r="M473" s="2" t="s">
        <v>46</v>
      </c>
      <c r="N473" s="3" t="s">
        <v>46</v>
      </c>
      <c r="O473" s="2" t="s">
        <v>46</v>
      </c>
      <c r="P473" s="2" t="s">
        <v>46</v>
      </c>
      <c r="Q473" s="2" t="s">
        <v>46</v>
      </c>
      <c r="R473" s="3" t="s">
        <v>46</v>
      </c>
      <c r="S473" s="8" t="str">
        <f t="shared" si="14"/>
        <v>"</v>
      </c>
      <c r="T473" s="8" t="str">
        <f t="shared" si="15"/>
        <v>_x000D_</v>
      </c>
      <c r="U473" s="5" t="str">
        <f>_xlfn.CONCAT(
HEADER!A473,DETALLES!A473,HEADER!J473,HEADER!T473,
HEADER!B473,HEADER!S473,DETALLES!B473,HEADER!S473,HEADER!K473,HEADER!T473,
HEADER!C473,HEADER!S473,DETALLES!C473,HEADER!S473,HEADER!K473,HEADER!T473,
HEADER!D473,DETALLES!D473,HEADER!J473,HEADER!T473,
HEADER!E473,HEADER!S473,DETALLES!E473,HEADER!S473,HEADER!K473,HEADER!T473,
HEADER!F473,DETALLES!F473,HEADER!O473,HEADER!T473,
HEADER!G473,DETALLES!G473,HEADER!P473,HEADER!T473,
HEADER!H473,DETALLES!H473,HEADER!Q473,HEADER!T473,
HEADER!I473,S473,DETALLES!J473,"1",DETALLES!M473,HEADER!S473,HEADER!R473)</f>
        <v>id: ,_x000D_titulo: "",_x000D_ubicacion: "",_x000D_precio: ,_x000D_tipo: "",_x000D_habitaciones: ,_x000D_banos: ,_x000D_area: ,_x000D_imagen: "1",</v>
      </c>
    </row>
    <row r="474" spans="1:21" customFormat="1" x14ac:dyDescent="0.25">
      <c r="A474" s="2" t="s">
        <v>48</v>
      </c>
      <c r="B474" s="3" t="s">
        <v>54</v>
      </c>
      <c r="C474" s="3" t="s">
        <v>55</v>
      </c>
      <c r="D474" s="2" t="s">
        <v>49</v>
      </c>
      <c r="E474" s="3" t="s">
        <v>56</v>
      </c>
      <c r="F474" s="2" t="s">
        <v>50</v>
      </c>
      <c r="G474" s="2" t="s">
        <v>51</v>
      </c>
      <c r="H474" s="2" t="s">
        <v>52</v>
      </c>
      <c r="I474" s="3" t="s">
        <v>57</v>
      </c>
      <c r="J474" s="2" t="s">
        <v>46</v>
      </c>
      <c r="K474" s="3" t="s">
        <v>46</v>
      </c>
      <c r="L474" s="3" t="s">
        <v>46</v>
      </c>
      <c r="M474" s="2" t="s">
        <v>46</v>
      </c>
      <c r="N474" s="3" t="s">
        <v>46</v>
      </c>
      <c r="O474" s="2" t="s">
        <v>46</v>
      </c>
      <c r="P474" s="2" t="s">
        <v>46</v>
      </c>
      <c r="Q474" s="2" t="s">
        <v>46</v>
      </c>
      <c r="R474" s="3" t="s">
        <v>46</v>
      </c>
      <c r="S474" s="8" t="str">
        <f t="shared" si="14"/>
        <v>"</v>
      </c>
      <c r="T474" s="8" t="str">
        <f t="shared" si="15"/>
        <v>_x000D_</v>
      </c>
      <c r="U474" s="5" t="str">
        <f>_xlfn.CONCAT(
HEADER!A474,DETALLES!A474,HEADER!J474,HEADER!T474,
HEADER!B474,HEADER!S474,DETALLES!B474,HEADER!S474,HEADER!K474,HEADER!T474,
HEADER!C474,HEADER!S474,DETALLES!C474,HEADER!S474,HEADER!K474,HEADER!T474,
HEADER!D474,DETALLES!D474,HEADER!J474,HEADER!T474,
HEADER!E474,HEADER!S474,DETALLES!E474,HEADER!S474,HEADER!K474,HEADER!T474,
HEADER!F474,DETALLES!F474,HEADER!O474,HEADER!T474,
HEADER!G474,DETALLES!G474,HEADER!P474,HEADER!T474,
HEADER!H474,DETALLES!H474,HEADER!Q474,HEADER!T474,
HEADER!I474,S474,DETALLES!J474,"1",DETALLES!M474,HEADER!S474,HEADER!R474)</f>
        <v>id: ,_x000D_titulo: "",_x000D_ubicacion: "",_x000D_precio: ,_x000D_tipo: "",_x000D_habitaciones: ,_x000D_banos: ,_x000D_area: ,_x000D_imagen: "1",</v>
      </c>
    </row>
    <row r="475" spans="1:21" customFormat="1" x14ac:dyDescent="0.25">
      <c r="A475" s="2" t="s">
        <v>48</v>
      </c>
      <c r="B475" s="3" t="s">
        <v>54</v>
      </c>
      <c r="C475" s="3" t="s">
        <v>55</v>
      </c>
      <c r="D475" s="2" t="s">
        <v>49</v>
      </c>
      <c r="E475" s="3" t="s">
        <v>56</v>
      </c>
      <c r="F475" s="2" t="s">
        <v>50</v>
      </c>
      <c r="G475" s="2" t="s">
        <v>51</v>
      </c>
      <c r="H475" s="2" t="s">
        <v>52</v>
      </c>
      <c r="I475" s="3" t="s">
        <v>57</v>
      </c>
      <c r="J475" s="2" t="s">
        <v>46</v>
      </c>
      <c r="K475" s="3" t="s">
        <v>46</v>
      </c>
      <c r="L475" s="3" t="s">
        <v>46</v>
      </c>
      <c r="M475" s="2" t="s">
        <v>46</v>
      </c>
      <c r="N475" s="3" t="s">
        <v>46</v>
      </c>
      <c r="O475" s="2" t="s">
        <v>46</v>
      </c>
      <c r="P475" s="2" t="s">
        <v>46</v>
      </c>
      <c r="Q475" s="2" t="s">
        <v>46</v>
      </c>
      <c r="R475" s="3" t="s">
        <v>46</v>
      </c>
      <c r="S475" s="8" t="str">
        <f t="shared" si="14"/>
        <v>"</v>
      </c>
      <c r="T475" s="8" t="str">
        <f t="shared" si="15"/>
        <v>_x000D_</v>
      </c>
      <c r="U475" s="5" t="str">
        <f>_xlfn.CONCAT(
HEADER!A475,DETALLES!A475,HEADER!J475,HEADER!T475,
HEADER!B475,HEADER!S475,DETALLES!B475,HEADER!S475,HEADER!K475,HEADER!T475,
HEADER!C475,HEADER!S475,DETALLES!C475,HEADER!S475,HEADER!K475,HEADER!T475,
HEADER!D475,DETALLES!D475,HEADER!J475,HEADER!T475,
HEADER!E475,HEADER!S475,DETALLES!E475,HEADER!S475,HEADER!K475,HEADER!T475,
HEADER!F475,DETALLES!F475,HEADER!O475,HEADER!T475,
HEADER!G475,DETALLES!G475,HEADER!P475,HEADER!T475,
HEADER!H475,DETALLES!H475,HEADER!Q475,HEADER!T475,
HEADER!I475,S475,DETALLES!J475,"1",DETALLES!M475,HEADER!S475,HEADER!R475)</f>
        <v>id: ,_x000D_titulo: "",_x000D_ubicacion: "",_x000D_precio: ,_x000D_tipo: "",_x000D_habitaciones: ,_x000D_banos: ,_x000D_area: ,_x000D_imagen: "1",</v>
      </c>
    </row>
    <row r="476" spans="1:21" customFormat="1" x14ac:dyDescent="0.25">
      <c r="A476" s="2" t="s">
        <v>48</v>
      </c>
      <c r="B476" s="3" t="s">
        <v>54</v>
      </c>
      <c r="C476" s="3" t="s">
        <v>55</v>
      </c>
      <c r="D476" s="2" t="s">
        <v>49</v>
      </c>
      <c r="E476" s="3" t="s">
        <v>56</v>
      </c>
      <c r="F476" s="2" t="s">
        <v>50</v>
      </c>
      <c r="G476" s="2" t="s">
        <v>51</v>
      </c>
      <c r="H476" s="2" t="s">
        <v>52</v>
      </c>
      <c r="I476" s="3" t="s">
        <v>57</v>
      </c>
      <c r="J476" s="2" t="s">
        <v>46</v>
      </c>
      <c r="K476" s="3" t="s">
        <v>46</v>
      </c>
      <c r="L476" s="3" t="s">
        <v>46</v>
      </c>
      <c r="M476" s="2" t="s">
        <v>46</v>
      </c>
      <c r="N476" s="3" t="s">
        <v>46</v>
      </c>
      <c r="O476" s="2" t="s">
        <v>46</v>
      </c>
      <c r="P476" s="2" t="s">
        <v>46</v>
      </c>
      <c r="Q476" s="2" t="s">
        <v>46</v>
      </c>
      <c r="R476" s="3" t="s">
        <v>46</v>
      </c>
      <c r="S476" s="8" t="str">
        <f t="shared" si="14"/>
        <v>"</v>
      </c>
      <c r="T476" s="8" t="str">
        <f t="shared" si="15"/>
        <v>_x000D_</v>
      </c>
      <c r="U476" s="5" t="str">
        <f>_xlfn.CONCAT(
HEADER!A476,DETALLES!A476,HEADER!J476,HEADER!T476,
HEADER!B476,HEADER!S476,DETALLES!B476,HEADER!S476,HEADER!K476,HEADER!T476,
HEADER!C476,HEADER!S476,DETALLES!C476,HEADER!S476,HEADER!K476,HEADER!T476,
HEADER!D476,DETALLES!D476,HEADER!J476,HEADER!T476,
HEADER!E476,HEADER!S476,DETALLES!E476,HEADER!S476,HEADER!K476,HEADER!T476,
HEADER!F476,DETALLES!F476,HEADER!O476,HEADER!T476,
HEADER!G476,DETALLES!G476,HEADER!P476,HEADER!T476,
HEADER!H476,DETALLES!H476,HEADER!Q476,HEADER!T476,
HEADER!I476,S476,DETALLES!J476,"1",DETALLES!M476,HEADER!S476,HEADER!R476)</f>
        <v>id: ,_x000D_titulo: "",_x000D_ubicacion: "",_x000D_precio: ,_x000D_tipo: "",_x000D_habitaciones: ,_x000D_banos: ,_x000D_area: ,_x000D_imagen: "1",</v>
      </c>
    </row>
    <row r="477" spans="1:21" customFormat="1" x14ac:dyDescent="0.25">
      <c r="A477" s="2" t="s">
        <v>48</v>
      </c>
      <c r="B477" s="3" t="s">
        <v>54</v>
      </c>
      <c r="C477" s="3" t="s">
        <v>55</v>
      </c>
      <c r="D477" s="2" t="s">
        <v>49</v>
      </c>
      <c r="E477" s="3" t="s">
        <v>56</v>
      </c>
      <c r="F477" s="2" t="s">
        <v>50</v>
      </c>
      <c r="G477" s="2" t="s">
        <v>51</v>
      </c>
      <c r="H477" s="2" t="s">
        <v>52</v>
      </c>
      <c r="I477" s="3" t="s">
        <v>57</v>
      </c>
      <c r="J477" s="2" t="s">
        <v>46</v>
      </c>
      <c r="K477" s="3" t="s">
        <v>46</v>
      </c>
      <c r="L477" s="3" t="s">
        <v>46</v>
      </c>
      <c r="M477" s="2" t="s">
        <v>46</v>
      </c>
      <c r="N477" s="3" t="s">
        <v>46</v>
      </c>
      <c r="O477" s="2" t="s">
        <v>46</v>
      </c>
      <c r="P477" s="2" t="s">
        <v>46</v>
      </c>
      <c r="Q477" s="2" t="s">
        <v>46</v>
      </c>
      <c r="R477" s="3" t="s">
        <v>46</v>
      </c>
      <c r="S477" s="8" t="str">
        <f t="shared" si="14"/>
        <v>"</v>
      </c>
      <c r="T477" s="8" t="str">
        <f t="shared" si="15"/>
        <v>_x000D_</v>
      </c>
      <c r="U477" s="5" t="str">
        <f>_xlfn.CONCAT(
HEADER!A477,DETALLES!A477,HEADER!J477,HEADER!T477,
HEADER!B477,HEADER!S477,DETALLES!B477,HEADER!S477,HEADER!K477,HEADER!T477,
HEADER!C477,HEADER!S477,DETALLES!C477,HEADER!S477,HEADER!K477,HEADER!T477,
HEADER!D477,DETALLES!D477,HEADER!J477,HEADER!T477,
HEADER!E477,HEADER!S477,DETALLES!E477,HEADER!S477,HEADER!K477,HEADER!T477,
HEADER!F477,DETALLES!F477,HEADER!O477,HEADER!T477,
HEADER!G477,DETALLES!G477,HEADER!P477,HEADER!T477,
HEADER!H477,DETALLES!H477,HEADER!Q477,HEADER!T477,
HEADER!I477,S477,DETALLES!J477,"1",DETALLES!M477,HEADER!S477,HEADER!R477)</f>
        <v>id: ,_x000D_titulo: "",_x000D_ubicacion: "",_x000D_precio: ,_x000D_tipo: "",_x000D_habitaciones: ,_x000D_banos: ,_x000D_area: ,_x000D_imagen: "1",</v>
      </c>
    </row>
    <row r="478" spans="1:21" customFormat="1" x14ac:dyDescent="0.25">
      <c r="A478" s="2" t="s">
        <v>48</v>
      </c>
      <c r="B478" s="3" t="s">
        <v>54</v>
      </c>
      <c r="C478" s="3" t="s">
        <v>55</v>
      </c>
      <c r="D478" s="2" t="s">
        <v>49</v>
      </c>
      <c r="E478" s="3" t="s">
        <v>56</v>
      </c>
      <c r="F478" s="2" t="s">
        <v>50</v>
      </c>
      <c r="G478" s="2" t="s">
        <v>51</v>
      </c>
      <c r="H478" s="2" t="s">
        <v>52</v>
      </c>
      <c r="I478" s="3" t="s">
        <v>57</v>
      </c>
      <c r="J478" s="2" t="s">
        <v>46</v>
      </c>
      <c r="K478" s="3" t="s">
        <v>46</v>
      </c>
      <c r="L478" s="3" t="s">
        <v>46</v>
      </c>
      <c r="M478" s="2" t="s">
        <v>46</v>
      </c>
      <c r="N478" s="3" t="s">
        <v>46</v>
      </c>
      <c r="O478" s="2" t="s">
        <v>46</v>
      </c>
      <c r="P478" s="2" t="s">
        <v>46</v>
      </c>
      <c r="Q478" s="2" t="s">
        <v>46</v>
      </c>
      <c r="R478" s="3" t="s">
        <v>46</v>
      </c>
      <c r="S478" s="8" t="str">
        <f t="shared" si="14"/>
        <v>"</v>
      </c>
      <c r="T478" s="8" t="str">
        <f t="shared" si="15"/>
        <v>_x000D_</v>
      </c>
      <c r="U478" s="5" t="str">
        <f>_xlfn.CONCAT(
HEADER!A478,DETALLES!A478,HEADER!J478,HEADER!T478,
HEADER!B478,HEADER!S478,DETALLES!B478,HEADER!S478,HEADER!K478,HEADER!T478,
HEADER!C478,HEADER!S478,DETALLES!C478,HEADER!S478,HEADER!K478,HEADER!T478,
HEADER!D478,DETALLES!D478,HEADER!J478,HEADER!T478,
HEADER!E478,HEADER!S478,DETALLES!E478,HEADER!S478,HEADER!K478,HEADER!T478,
HEADER!F478,DETALLES!F478,HEADER!O478,HEADER!T478,
HEADER!G478,DETALLES!G478,HEADER!P478,HEADER!T478,
HEADER!H478,DETALLES!H478,HEADER!Q478,HEADER!T478,
HEADER!I478,S478,DETALLES!J478,"1",DETALLES!M478,HEADER!S478,HEADER!R478)</f>
        <v>id: ,_x000D_titulo: "",_x000D_ubicacion: "",_x000D_precio: ,_x000D_tipo: "",_x000D_habitaciones: ,_x000D_banos: ,_x000D_area: ,_x000D_imagen: "1",</v>
      </c>
    </row>
    <row r="479" spans="1:21" customFormat="1" x14ac:dyDescent="0.25">
      <c r="A479" s="2" t="s">
        <v>48</v>
      </c>
      <c r="B479" s="3" t="s">
        <v>54</v>
      </c>
      <c r="C479" s="3" t="s">
        <v>55</v>
      </c>
      <c r="D479" s="2" t="s">
        <v>49</v>
      </c>
      <c r="E479" s="3" t="s">
        <v>56</v>
      </c>
      <c r="F479" s="2" t="s">
        <v>50</v>
      </c>
      <c r="G479" s="2" t="s">
        <v>51</v>
      </c>
      <c r="H479" s="2" t="s">
        <v>52</v>
      </c>
      <c r="I479" s="3" t="s">
        <v>57</v>
      </c>
      <c r="J479" s="2" t="s">
        <v>46</v>
      </c>
      <c r="K479" s="3" t="s">
        <v>46</v>
      </c>
      <c r="L479" s="3" t="s">
        <v>46</v>
      </c>
      <c r="M479" s="2" t="s">
        <v>46</v>
      </c>
      <c r="N479" s="3" t="s">
        <v>46</v>
      </c>
      <c r="O479" s="2" t="s">
        <v>46</v>
      </c>
      <c r="P479" s="2" t="s">
        <v>46</v>
      </c>
      <c r="Q479" s="2" t="s">
        <v>46</v>
      </c>
      <c r="R479" s="3" t="s">
        <v>46</v>
      </c>
      <c r="S479" s="8" t="str">
        <f t="shared" si="14"/>
        <v>"</v>
      </c>
      <c r="T479" s="8" t="str">
        <f t="shared" si="15"/>
        <v>_x000D_</v>
      </c>
      <c r="U479" s="5" t="str">
        <f>_xlfn.CONCAT(
HEADER!A479,DETALLES!A479,HEADER!J479,HEADER!T479,
HEADER!B479,HEADER!S479,DETALLES!B479,HEADER!S479,HEADER!K479,HEADER!T479,
HEADER!C479,HEADER!S479,DETALLES!C479,HEADER!S479,HEADER!K479,HEADER!T479,
HEADER!D479,DETALLES!D479,HEADER!J479,HEADER!T479,
HEADER!E479,HEADER!S479,DETALLES!E479,HEADER!S479,HEADER!K479,HEADER!T479,
HEADER!F479,DETALLES!F479,HEADER!O479,HEADER!T479,
HEADER!G479,DETALLES!G479,HEADER!P479,HEADER!T479,
HEADER!H479,DETALLES!H479,HEADER!Q479,HEADER!T479,
HEADER!I479,S479,DETALLES!J479,"1",DETALLES!M479,HEADER!S479,HEADER!R479)</f>
        <v>id: ,_x000D_titulo: "",_x000D_ubicacion: "",_x000D_precio: ,_x000D_tipo: "",_x000D_habitaciones: ,_x000D_banos: ,_x000D_area: ,_x000D_imagen: "1",</v>
      </c>
    </row>
    <row r="480" spans="1:21" customFormat="1" x14ac:dyDescent="0.25">
      <c r="A480" s="2" t="s">
        <v>48</v>
      </c>
      <c r="B480" s="3" t="s">
        <v>54</v>
      </c>
      <c r="C480" s="3" t="s">
        <v>55</v>
      </c>
      <c r="D480" s="2" t="s">
        <v>49</v>
      </c>
      <c r="E480" s="3" t="s">
        <v>56</v>
      </c>
      <c r="F480" s="2" t="s">
        <v>50</v>
      </c>
      <c r="G480" s="2" t="s">
        <v>51</v>
      </c>
      <c r="H480" s="2" t="s">
        <v>52</v>
      </c>
      <c r="I480" s="3" t="s">
        <v>57</v>
      </c>
      <c r="J480" s="2" t="s">
        <v>46</v>
      </c>
      <c r="K480" s="3" t="s">
        <v>46</v>
      </c>
      <c r="L480" s="3" t="s">
        <v>46</v>
      </c>
      <c r="M480" s="2" t="s">
        <v>46</v>
      </c>
      <c r="N480" s="3" t="s">
        <v>46</v>
      </c>
      <c r="O480" s="2" t="s">
        <v>46</v>
      </c>
      <c r="P480" s="2" t="s">
        <v>46</v>
      </c>
      <c r="Q480" s="2" t="s">
        <v>46</v>
      </c>
      <c r="R480" s="3" t="s">
        <v>46</v>
      </c>
      <c r="S480" s="8" t="str">
        <f t="shared" si="14"/>
        <v>"</v>
      </c>
      <c r="T480" s="8" t="str">
        <f t="shared" si="15"/>
        <v>_x000D_</v>
      </c>
      <c r="U480" s="5" t="str">
        <f>_xlfn.CONCAT(
HEADER!A480,DETALLES!A480,HEADER!J480,HEADER!T480,
HEADER!B480,HEADER!S480,DETALLES!B480,HEADER!S480,HEADER!K480,HEADER!T480,
HEADER!C480,HEADER!S480,DETALLES!C480,HEADER!S480,HEADER!K480,HEADER!T480,
HEADER!D480,DETALLES!D480,HEADER!J480,HEADER!T480,
HEADER!E480,HEADER!S480,DETALLES!E480,HEADER!S480,HEADER!K480,HEADER!T480,
HEADER!F480,DETALLES!F480,HEADER!O480,HEADER!T480,
HEADER!G480,DETALLES!G480,HEADER!P480,HEADER!T480,
HEADER!H480,DETALLES!H480,HEADER!Q480,HEADER!T480,
HEADER!I480,S480,DETALLES!J480,"1",DETALLES!M480,HEADER!S480,HEADER!R480)</f>
        <v>id: ,_x000D_titulo: "",_x000D_ubicacion: "",_x000D_precio: ,_x000D_tipo: "",_x000D_habitaciones: ,_x000D_banos: ,_x000D_area: ,_x000D_imagen: "1",</v>
      </c>
    </row>
    <row r="481" spans="1:21" customFormat="1" x14ac:dyDescent="0.25">
      <c r="A481" s="2" t="s">
        <v>48</v>
      </c>
      <c r="B481" s="3" t="s">
        <v>54</v>
      </c>
      <c r="C481" s="3" t="s">
        <v>55</v>
      </c>
      <c r="D481" s="2" t="s">
        <v>49</v>
      </c>
      <c r="E481" s="3" t="s">
        <v>56</v>
      </c>
      <c r="F481" s="2" t="s">
        <v>50</v>
      </c>
      <c r="G481" s="2" t="s">
        <v>51</v>
      </c>
      <c r="H481" s="2" t="s">
        <v>52</v>
      </c>
      <c r="I481" s="3" t="s">
        <v>57</v>
      </c>
      <c r="J481" s="2" t="s">
        <v>46</v>
      </c>
      <c r="K481" s="3" t="s">
        <v>46</v>
      </c>
      <c r="L481" s="3" t="s">
        <v>46</v>
      </c>
      <c r="M481" s="2" t="s">
        <v>46</v>
      </c>
      <c r="N481" s="3" t="s">
        <v>46</v>
      </c>
      <c r="O481" s="2" t="s">
        <v>46</v>
      </c>
      <c r="P481" s="2" t="s">
        <v>46</v>
      </c>
      <c r="Q481" s="2" t="s">
        <v>46</v>
      </c>
      <c r="R481" s="3" t="s">
        <v>46</v>
      </c>
      <c r="S481" s="8" t="str">
        <f t="shared" si="14"/>
        <v>"</v>
      </c>
      <c r="T481" s="8" t="str">
        <f t="shared" si="15"/>
        <v>_x000D_</v>
      </c>
      <c r="U481" s="5" t="str">
        <f>_xlfn.CONCAT(
HEADER!A481,DETALLES!A481,HEADER!J481,HEADER!T481,
HEADER!B481,HEADER!S481,DETALLES!B481,HEADER!S481,HEADER!K481,HEADER!T481,
HEADER!C481,HEADER!S481,DETALLES!C481,HEADER!S481,HEADER!K481,HEADER!T481,
HEADER!D481,DETALLES!D481,HEADER!J481,HEADER!T481,
HEADER!E481,HEADER!S481,DETALLES!E481,HEADER!S481,HEADER!K481,HEADER!T481,
HEADER!F481,DETALLES!F481,HEADER!O481,HEADER!T481,
HEADER!G481,DETALLES!G481,HEADER!P481,HEADER!T481,
HEADER!H481,DETALLES!H481,HEADER!Q481,HEADER!T481,
HEADER!I481,S481,DETALLES!J481,"1",DETALLES!M481,HEADER!S481,HEADER!R481)</f>
        <v>id: ,_x000D_titulo: "",_x000D_ubicacion: "",_x000D_precio: ,_x000D_tipo: "",_x000D_habitaciones: ,_x000D_banos: ,_x000D_area: ,_x000D_imagen: "1",</v>
      </c>
    </row>
    <row r="482" spans="1:21" customFormat="1" x14ac:dyDescent="0.25">
      <c r="A482" s="2" t="s">
        <v>48</v>
      </c>
      <c r="B482" s="3" t="s">
        <v>54</v>
      </c>
      <c r="C482" s="3" t="s">
        <v>55</v>
      </c>
      <c r="D482" s="2" t="s">
        <v>49</v>
      </c>
      <c r="E482" s="3" t="s">
        <v>56</v>
      </c>
      <c r="F482" s="2" t="s">
        <v>50</v>
      </c>
      <c r="G482" s="2" t="s">
        <v>51</v>
      </c>
      <c r="H482" s="2" t="s">
        <v>52</v>
      </c>
      <c r="I482" s="3" t="s">
        <v>57</v>
      </c>
      <c r="J482" s="2" t="s">
        <v>46</v>
      </c>
      <c r="K482" s="3" t="s">
        <v>46</v>
      </c>
      <c r="L482" s="3" t="s">
        <v>46</v>
      </c>
      <c r="M482" s="2" t="s">
        <v>46</v>
      </c>
      <c r="N482" s="3" t="s">
        <v>46</v>
      </c>
      <c r="O482" s="2" t="s">
        <v>46</v>
      </c>
      <c r="P482" s="2" t="s">
        <v>46</v>
      </c>
      <c r="Q482" s="2" t="s">
        <v>46</v>
      </c>
      <c r="R482" s="3" t="s">
        <v>46</v>
      </c>
      <c r="S482" s="8" t="str">
        <f t="shared" si="14"/>
        <v>"</v>
      </c>
      <c r="T482" s="8" t="str">
        <f t="shared" si="15"/>
        <v>_x000D_</v>
      </c>
      <c r="U482" s="5" t="str">
        <f>_xlfn.CONCAT(
HEADER!A482,DETALLES!A482,HEADER!J482,HEADER!T482,
HEADER!B482,HEADER!S482,DETALLES!B482,HEADER!S482,HEADER!K482,HEADER!T482,
HEADER!C482,HEADER!S482,DETALLES!C482,HEADER!S482,HEADER!K482,HEADER!T482,
HEADER!D482,DETALLES!D482,HEADER!J482,HEADER!T482,
HEADER!E482,HEADER!S482,DETALLES!E482,HEADER!S482,HEADER!K482,HEADER!T482,
HEADER!F482,DETALLES!F482,HEADER!O482,HEADER!T482,
HEADER!G482,DETALLES!G482,HEADER!P482,HEADER!T482,
HEADER!H482,DETALLES!H482,HEADER!Q482,HEADER!T482,
HEADER!I482,S482,DETALLES!J482,"1",DETALLES!M482,HEADER!S482,HEADER!R482)</f>
        <v>id: ,_x000D_titulo: "",_x000D_ubicacion: "",_x000D_precio: ,_x000D_tipo: "",_x000D_habitaciones: ,_x000D_banos: ,_x000D_area: ,_x000D_imagen: "1",</v>
      </c>
    </row>
    <row r="483" spans="1:21" customFormat="1" x14ac:dyDescent="0.25">
      <c r="A483" s="2" t="s">
        <v>48</v>
      </c>
      <c r="B483" s="3" t="s">
        <v>54</v>
      </c>
      <c r="C483" s="3" t="s">
        <v>55</v>
      </c>
      <c r="D483" s="2" t="s">
        <v>49</v>
      </c>
      <c r="E483" s="3" t="s">
        <v>56</v>
      </c>
      <c r="F483" s="2" t="s">
        <v>50</v>
      </c>
      <c r="G483" s="2" t="s">
        <v>51</v>
      </c>
      <c r="H483" s="2" t="s">
        <v>52</v>
      </c>
      <c r="I483" s="3" t="s">
        <v>57</v>
      </c>
      <c r="J483" s="2" t="s">
        <v>46</v>
      </c>
      <c r="K483" s="3" t="s">
        <v>46</v>
      </c>
      <c r="L483" s="3" t="s">
        <v>46</v>
      </c>
      <c r="M483" s="2" t="s">
        <v>46</v>
      </c>
      <c r="N483" s="3" t="s">
        <v>46</v>
      </c>
      <c r="O483" s="2" t="s">
        <v>46</v>
      </c>
      <c r="P483" s="2" t="s">
        <v>46</v>
      </c>
      <c r="Q483" s="2" t="s">
        <v>46</v>
      </c>
      <c r="R483" s="3" t="s">
        <v>46</v>
      </c>
      <c r="S483" s="8" t="str">
        <f t="shared" si="14"/>
        <v>"</v>
      </c>
      <c r="T483" s="8" t="str">
        <f t="shared" si="15"/>
        <v>_x000D_</v>
      </c>
      <c r="U483" s="5" t="str">
        <f>_xlfn.CONCAT(
HEADER!A483,DETALLES!A483,HEADER!J483,HEADER!T483,
HEADER!B483,HEADER!S483,DETALLES!B483,HEADER!S483,HEADER!K483,HEADER!T483,
HEADER!C483,HEADER!S483,DETALLES!C483,HEADER!S483,HEADER!K483,HEADER!T483,
HEADER!D483,DETALLES!D483,HEADER!J483,HEADER!T483,
HEADER!E483,HEADER!S483,DETALLES!E483,HEADER!S483,HEADER!K483,HEADER!T483,
HEADER!F483,DETALLES!F483,HEADER!O483,HEADER!T483,
HEADER!G483,DETALLES!G483,HEADER!P483,HEADER!T483,
HEADER!H483,DETALLES!H483,HEADER!Q483,HEADER!T483,
HEADER!I483,S483,DETALLES!J483,"1",DETALLES!M483,HEADER!S483,HEADER!R483)</f>
        <v>id: ,_x000D_titulo: "",_x000D_ubicacion: "",_x000D_precio: ,_x000D_tipo: "",_x000D_habitaciones: ,_x000D_banos: ,_x000D_area: ,_x000D_imagen: "1",</v>
      </c>
    </row>
    <row r="484" spans="1:21" customFormat="1" x14ac:dyDescent="0.25">
      <c r="A484" s="2" t="s">
        <v>48</v>
      </c>
      <c r="B484" s="3" t="s">
        <v>54</v>
      </c>
      <c r="C484" s="3" t="s">
        <v>55</v>
      </c>
      <c r="D484" s="2" t="s">
        <v>49</v>
      </c>
      <c r="E484" s="3" t="s">
        <v>56</v>
      </c>
      <c r="F484" s="2" t="s">
        <v>50</v>
      </c>
      <c r="G484" s="2" t="s">
        <v>51</v>
      </c>
      <c r="H484" s="2" t="s">
        <v>52</v>
      </c>
      <c r="I484" s="3" t="s">
        <v>57</v>
      </c>
      <c r="J484" s="2" t="s">
        <v>46</v>
      </c>
      <c r="K484" s="3" t="s">
        <v>46</v>
      </c>
      <c r="L484" s="3" t="s">
        <v>46</v>
      </c>
      <c r="M484" s="2" t="s">
        <v>46</v>
      </c>
      <c r="N484" s="3" t="s">
        <v>46</v>
      </c>
      <c r="O484" s="2" t="s">
        <v>46</v>
      </c>
      <c r="P484" s="2" t="s">
        <v>46</v>
      </c>
      <c r="Q484" s="2" t="s">
        <v>46</v>
      </c>
      <c r="R484" s="3" t="s">
        <v>46</v>
      </c>
      <c r="S484" s="8" t="str">
        <f t="shared" si="14"/>
        <v>"</v>
      </c>
      <c r="T484" s="8" t="str">
        <f t="shared" si="15"/>
        <v>_x000D_</v>
      </c>
      <c r="U484" s="5" t="str">
        <f>_xlfn.CONCAT(
HEADER!A484,DETALLES!A484,HEADER!J484,HEADER!T484,
HEADER!B484,HEADER!S484,DETALLES!B484,HEADER!S484,HEADER!K484,HEADER!T484,
HEADER!C484,HEADER!S484,DETALLES!C484,HEADER!S484,HEADER!K484,HEADER!T484,
HEADER!D484,DETALLES!D484,HEADER!J484,HEADER!T484,
HEADER!E484,HEADER!S484,DETALLES!E484,HEADER!S484,HEADER!K484,HEADER!T484,
HEADER!F484,DETALLES!F484,HEADER!O484,HEADER!T484,
HEADER!G484,DETALLES!G484,HEADER!P484,HEADER!T484,
HEADER!H484,DETALLES!H484,HEADER!Q484,HEADER!T484,
HEADER!I484,S484,DETALLES!J484,"1",DETALLES!M484,HEADER!S484,HEADER!R484)</f>
        <v>id: ,_x000D_titulo: "",_x000D_ubicacion: "",_x000D_precio: ,_x000D_tipo: "",_x000D_habitaciones: ,_x000D_banos: ,_x000D_area: ,_x000D_imagen: "1",</v>
      </c>
    </row>
    <row r="485" spans="1:21" customFormat="1" x14ac:dyDescent="0.25">
      <c r="A485" s="2" t="s">
        <v>48</v>
      </c>
      <c r="B485" s="3" t="s">
        <v>54</v>
      </c>
      <c r="C485" s="3" t="s">
        <v>55</v>
      </c>
      <c r="D485" s="2" t="s">
        <v>49</v>
      </c>
      <c r="E485" s="3" t="s">
        <v>56</v>
      </c>
      <c r="F485" s="2" t="s">
        <v>50</v>
      </c>
      <c r="G485" s="2" t="s">
        <v>51</v>
      </c>
      <c r="H485" s="2" t="s">
        <v>52</v>
      </c>
      <c r="I485" s="3" t="s">
        <v>57</v>
      </c>
      <c r="J485" s="2" t="s">
        <v>46</v>
      </c>
      <c r="K485" s="3" t="s">
        <v>46</v>
      </c>
      <c r="L485" s="3" t="s">
        <v>46</v>
      </c>
      <c r="M485" s="2" t="s">
        <v>46</v>
      </c>
      <c r="N485" s="3" t="s">
        <v>46</v>
      </c>
      <c r="O485" s="2" t="s">
        <v>46</v>
      </c>
      <c r="P485" s="2" t="s">
        <v>46</v>
      </c>
      <c r="Q485" s="2" t="s">
        <v>46</v>
      </c>
      <c r="R485" s="3" t="s">
        <v>46</v>
      </c>
      <c r="S485" s="8" t="str">
        <f t="shared" si="14"/>
        <v>"</v>
      </c>
      <c r="T485" s="8" t="str">
        <f t="shared" si="15"/>
        <v>_x000D_</v>
      </c>
      <c r="U485" s="5" t="str">
        <f>_xlfn.CONCAT(
HEADER!A485,DETALLES!A485,HEADER!J485,HEADER!T485,
HEADER!B485,HEADER!S485,DETALLES!B485,HEADER!S485,HEADER!K485,HEADER!T485,
HEADER!C485,HEADER!S485,DETALLES!C485,HEADER!S485,HEADER!K485,HEADER!T485,
HEADER!D485,DETALLES!D485,HEADER!J485,HEADER!T485,
HEADER!E485,HEADER!S485,DETALLES!E485,HEADER!S485,HEADER!K485,HEADER!T485,
HEADER!F485,DETALLES!F485,HEADER!O485,HEADER!T485,
HEADER!G485,DETALLES!G485,HEADER!P485,HEADER!T485,
HEADER!H485,DETALLES!H485,HEADER!Q485,HEADER!T485,
HEADER!I485,S485,DETALLES!J485,"1",DETALLES!M485,HEADER!S485,HEADER!R485)</f>
        <v>id: ,_x000D_titulo: "",_x000D_ubicacion: "",_x000D_precio: ,_x000D_tipo: "",_x000D_habitaciones: ,_x000D_banos: ,_x000D_area: ,_x000D_imagen: "1",</v>
      </c>
    </row>
    <row r="486" spans="1:21" customFormat="1" x14ac:dyDescent="0.25">
      <c r="A486" s="2" t="s">
        <v>48</v>
      </c>
      <c r="B486" s="3" t="s">
        <v>54</v>
      </c>
      <c r="C486" s="3" t="s">
        <v>55</v>
      </c>
      <c r="D486" s="2" t="s">
        <v>49</v>
      </c>
      <c r="E486" s="3" t="s">
        <v>56</v>
      </c>
      <c r="F486" s="2" t="s">
        <v>50</v>
      </c>
      <c r="G486" s="2" t="s">
        <v>51</v>
      </c>
      <c r="H486" s="2" t="s">
        <v>52</v>
      </c>
      <c r="I486" s="3" t="s">
        <v>57</v>
      </c>
      <c r="J486" s="2" t="s">
        <v>46</v>
      </c>
      <c r="K486" s="3" t="s">
        <v>46</v>
      </c>
      <c r="L486" s="3" t="s">
        <v>46</v>
      </c>
      <c r="M486" s="2" t="s">
        <v>46</v>
      </c>
      <c r="N486" s="3" t="s">
        <v>46</v>
      </c>
      <c r="O486" s="2" t="s">
        <v>46</v>
      </c>
      <c r="P486" s="2" t="s">
        <v>46</v>
      </c>
      <c r="Q486" s="2" t="s">
        <v>46</v>
      </c>
      <c r="R486" s="3" t="s">
        <v>46</v>
      </c>
      <c r="S486" s="8" t="str">
        <f t="shared" si="14"/>
        <v>"</v>
      </c>
      <c r="T486" s="8" t="str">
        <f t="shared" si="15"/>
        <v>_x000D_</v>
      </c>
      <c r="U486" s="5" t="str">
        <f>_xlfn.CONCAT(
HEADER!A486,DETALLES!A486,HEADER!J486,HEADER!T486,
HEADER!B486,HEADER!S486,DETALLES!B486,HEADER!S486,HEADER!K486,HEADER!T486,
HEADER!C486,HEADER!S486,DETALLES!C486,HEADER!S486,HEADER!K486,HEADER!T486,
HEADER!D486,DETALLES!D486,HEADER!J486,HEADER!T486,
HEADER!E486,HEADER!S486,DETALLES!E486,HEADER!S486,HEADER!K486,HEADER!T486,
HEADER!F486,DETALLES!F486,HEADER!O486,HEADER!T486,
HEADER!G486,DETALLES!G486,HEADER!P486,HEADER!T486,
HEADER!H486,DETALLES!H486,HEADER!Q486,HEADER!T486,
HEADER!I486,S486,DETALLES!J486,"1",DETALLES!M486,HEADER!S486,HEADER!R486)</f>
        <v>id: ,_x000D_titulo: "",_x000D_ubicacion: "",_x000D_precio: ,_x000D_tipo: "",_x000D_habitaciones: ,_x000D_banos: ,_x000D_area: ,_x000D_imagen: "1",</v>
      </c>
    </row>
    <row r="487" spans="1:21" customFormat="1" x14ac:dyDescent="0.25">
      <c r="A487" s="2" t="s">
        <v>48</v>
      </c>
      <c r="B487" s="3" t="s">
        <v>54</v>
      </c>
      <c r="C487" s="3" t="s">
        <v>55</v>
      </c>
      <c r="D487" s="2" t="s">
        <v>49</v>
      </c>
      <c r="E487" s="3" t="s">
        <v>56</v>
      </c>
      <c r="F487" s="2" t="s">
        <v>50</v>
      </c>
      <c r="G487" s="2" t="s">
        <v>51</v>
      </c>
      <c r="H487" s="2" t="s">
        <v>52</v>
      </c>
      <c r="I487" s="3" t="s">
        <v>57</v>
      </c>
      <c r="J487" s="2" t="s">
        <v>46</v>
      </c>
      <c r="K487" s="3" t="s">
        <v>46</v>
      </c>
      <c r="L487" s="3" t="s">
        <v>46</v>
      </c>
      <c r="M487" s="2" t="s">
        <v>46</v>
      </c>
      <c r="N487" s="3" t="s">
        <v>46</v>
      </c>
      <c r="O487" s="2" t="s">
        <v>46</v>
      </c>
      <c r="P487" s="2" t="s">
        <v>46</v>
      </c>
      <c r="Q487" s="2" t="s">
        <v>46</v>
      </c>
      <c r="R487" s="3" t="s">
        <v>46</v>
      </c>
      <c r="S487" s="8" t="str">
        <f t="shared" si="14"/>
        <v>"</v>
      </c>
      <c r="T487" s="8" t="str">
        <f t="shared" si="15"/>
        <v>_x000D_</v>
      </c>
      <c r="U487" s="5" t="str">
        <f>_xlfn.CONCAT(
HEADER!A487,DETALLES!A487,HEADER!J487,HEADER!T487,
HEADER!B487,HEADER!S487,DETALLES!B487,HEADER!S487,HEADER!K487,HEADER!T487,
HEADER!C487,HEADER!S487,DETALLES!C487,HEADER!S487,HEADER!K487,HEADER!T487,
HEADER!D487,DETALLES!D487,HEADER!J487,HEADER!T487,
HEADER!E487,HEADER!S487,DETALLES!E487,HEADER!S487,HEADER!K487,HEADER!T487,
HEADER!F487,DETALLES!F487,HEADER!O487,HEADER!T487,
HEADER!G487,DETALLES!G487,HEADER!P487,HEADER!T487,
HEADER!H487,DETALLES!H487,HEADER!Q487,HEADER!T487,
HEADER!I487,S487,DETALLES!J487,"1",DETALLES!M487,HEADER!S487,HEADER!R487)</f>
        <v>id: ,_x000D_titulo: "",_x000D_ubicacion: "",_x000D_precio: ,_x000D_tipo: "",_x000D_habitaciones: ,_x000D_banos: ,_x000D_area: ,_x000D_imagen: "1",</v>
      </c>
    </row>
    <row r="488" spans="1:21" customFormat="1" x14ac:dyDescent="0.25">
      <c r="A488" s="2" t="s">
        <v>48</v>
      </c>
      <c r="B488" s="3" t="s">
        <v>54</v>
      </c>
      <c r="C488" s="3" t="s">
        <v>55</v>
      </c>
      <c r="D488" s="2" t="s">
        <v>49</v>
      </c>
      <c r="E488" s="3" t="s">
        <v>56</v>
      </c>
      <c r="F488" s="2" t="s">
        <v>50</v>
      </c>
      <c r="G488" s="2" t="s">
        <v>51</v>
      </c>
      <c r="H488" s="2" t="s">
        <v>52</v>
      </c>
      <c r="I488" s="3" t="s">
        <v>57</v>
      </c>
      <c r="J488" s="2" t="s">
        <v>46</v>
      </c>
      <c r="K488" s="3" t="s">
        <v>46</v>
      </c>
      <c r="L488" s="3" t="s">
        <v>46</v>
      </c>
      <c r="M488" s="2" t="s">
        <v>46</v>
      </c>
      <c r="N488" s="3" t="s">
        <v>46</v>
      </c>
      <c r="O488" s="2" t="s">
        <v>46</v>
      </c>
      <c r="P488" s="2" t="s">
        <v>46</v>
      </c>
      <c r="Q488" s="2" t="s">
        <v>46</v>
      </c>
      <c r="R488" s="3" t="s">
        <v>46</v>
      </c>
      <c r="S488" s="8" t="str">
        <f t="shared" si="14"/>
        <v>"</v>
      </c>
      <c r="T488" s="8" t="str">
        <f t="shared" si="15"/>
        <v>_x000D_</v>
      </c>
      <c r="U488" s="5" t="str">
        <f>_xlfn.CONCAT(
HEADER!A488,DETALLES!A488,HEADER!J488,HEADER!T488,
HEADER!B488,HEADER!S488,DETALLES!B488,HEADER!S488,HEADER!K488,HEADER!T488,
HEADER!C488,HEADER!S488,DETALLES!C488,HEADER!S488,HEADER!K488,HEADER!T488,
HEADER!D488,DETALLES!D488,HEADER!J488,HEADER!T488,
HEADER!E488,HEADER!S488,DETALLES!E488,HEADER!S488,HEADER!K488,HEADER!T488,
HEADER!F488,DETALLES!F488,HEADER!O488,HEADER!T488,
HEADER!G488,DETALLES!G488,HEADER!P488,HEADER!T488,
HEADER!H488,DETALLES!H488,HEADER!Q488,HEADER!T488,
HEADER!I488,S488,DETALLES!J488,"1",DETALLES!M488,HEADER!S488,HEADER!R488)</f>
        <v>id: ,_x000D_titulo: "",_x000D_ubicacion: "",_x000D_precio: ,_x000D_tipo: "",_x000D_habitaciones: ,_x000D_banos: ,_x000D_area: ,_x000D_imagen: "1",</v>
      </c>
    </row>
    <row r="489" spans="1:21" customFormat="1" x14ac:dyDescent="0.25">
      <c r="A489" s="2" t="s">
        <v>48</v>
      </c>
      <c r="B489" s="3" t="s">
        <v>54</v>
      </c>
      <c r="C489" s="3" t="s">
        <v>55</v>
      </c>
      <c r="D489" s="2" t="s">
        <v>49</v>
      </c>
      <c r="E489" s="3" t="s">
        <v>56</v>
      </c>
      <c r="F489" s="2" t="s">
        <v>50</v>
      </c>
      <c r="G489" s="2" t="s">
        <v>51</v>
      </c>
      <c r="H489" s="2" t="s">
        <v>52</v>
      </c>
      <c r="I489" s="3" t="s">
        <v>57</v>
      </c>
      <c r="J489" s="2" t="s">
        <v>46</v>
      </c>
      <c r="K489" s="3" t="s">
        <v>46</v>
      </c>
      <c r="L489" s="3" t="s">
        <v>46</v>
      </c>
      <c r="M489" s="2" t="s">
        <v>46</v>
      </c>
      <c r="N489" s="3" t="s">
        <v>46</v>
      </c>
      <c r="O489" s="2" t="s">
        <v>46</v>
      </c>
      <c r="P489" s="2" t="s">
        <v>46</v>
      </c>
      <c r="Q489" s="2" t="s">
        <v>46</v>
      </c>
      <c r="R489" s="3" t="s">
        <v>46</v>
      </c>
      <c r="S489" s="8" t="str">
        <f t="shared" si="14"/>
        <v>"</v>
      </c>
      <c r="T489" s="8" t="str">
        <f t="shared" si="15"/>
        <v>_x000D_</v>
      </c>
      <c r="U489" s="5" t="str">
        <f>_xlfn.CONCAT(
HEADER!A489,DETALLES!A489,HEADER!J489,HEADER!T489,
HEADER!B489,HEADER!S489,DETALLES!B489,HEADER!S489,HEADER!K489,HEADER!T489,
HEADER!C489,HEADER!S489,DETALLES!C489,HEADER!S489,HEADER!K489,HEADER!T489,
HEADER!D489,DETALLES!D489,HEADER!J489,HEADER!T489,
HEADER!E489,HEADER!S489,DETALLES!E489,HEADER!S489,HEADER!K489,HEADER!T489,
HEADER!F489,DETALLES!F489,HEADER!O489,HEADER!T489,
HEADER!G489,DETALLES!G489,HEADER!P489,HEADER!T489,
HEADER!H489,DETALLES!H489,HEADER!Q489,HEADER!T489,
HEADER!I489,S489,DETALLES!J489,"1",DETALLES!M489,HEADER!S489,HEADER!R489)</f>
        <v>id: ,_x000D_titulo: "",_x000D_ubicacion: "",_x000D_precio: ,_x000D_tipo: "",_x000D_habitaciones: ,_x000D_banos: ,_x000D_area: ,_x000D_imagen: "1",</v>
      </c>
    </row>
    <row r="490" spans="1:21" customFormat="1" x14ac:dyDescent="0.25">
      <c r="A490" s="2" t="s">
        <v>48</v>
      </c>
      <c r="B490" s="3" t="s">
        <v>54</v>
      </c>
      <c r="C490" s="3" t="s">
        <v>55</v>
      </c>
      <c r="D490" s="2" t="s">
        <v>49</v>
      </c>
      <c r="E490" s="3" t="s">
        <v>56</v>
      </c>
      <c r="F490" s="2" t="s">
        <v>50</v>
      </c>
      <c r="G490" s="2" t="s">
        <v>51</v>
      </c>
      <c r="H490" s="2" t="s">
        <v>52</v>
      </c>
      <c r="I490" s="3" t="s">
        <v>57</v>
      </c>
      <c r="J490" s="2" t="s">
        <v>46</v>
      </c>
      <c r="K490" s="3" t="s">
        <v>46</v>
      </c>
      <c r="L490" s="3" t="s">
        <v>46</v>
      </c>
      <c r="M490" s="2" t="s">
        <v>46</v>
      </c>
      <c r="N490" s="3" t="s">
        <v>46</v>
      </c>
      <c r="O490" s="2" t="s">
        <v>46</v>
      </c>
      <c r="P490" s="2" t="s">
        <v>46</v>
      </c>
      <c r="Q490" s="2" t="s">
        <v>46</v>
      </c>
      <c r="R490" s="3" t="s">
        <v>46</v>
      </c>
      <c r="S490" s="8" t="str">
        <f t="shared" si="14"/>
        <v>"</v>
      </c>
      <c r="T490" s="8" t="str">
        <f t="shared" si="15"/>
        <v>_x000D_</v>
      </c>
      <c r="U490" s="5" t="str">
        <f>_xlfn.CONCAT(
HEADER!A490,DETALLES!A490,HEADER!J490,HEADER!T490,
HEADER!B490,HEADER!S490,DETALLES!B490,HEADER!S490,HEADER!K490,HEADER!T490,
HEADER!C490,HEADER!S490,DETALLES!C490,HEADER!S490,HEADER!K490,HEADER!T490,
HEADER!D490,DETALLES!D490,HEADER!J490,HEADER!T490,
HEADER!E490,HEADER!S490,DETALLES!E490,HEADER!S490,HEADER!K490,HEADER!T490,
HEADER!F490,DETALLES!F490,HEADER!O490,HEADER!T490,
HEADER!G490,DETALLES!G490,HEADER!P490,HEADER!T490,
HEADER!H490,DETALLES!H490,HEADER!Q490,HEADER!T490,
HEADER!I490,S490,DETALLES!J490,"1",DETALLES!M490,HEADER!S490,HEADER!R490)</f>
        <v>id: ,_x000D_titulo: "",_x000D_ubicacion: "",_x000D_precio: ,_x000D_tipo: "",_x000D_habitaciones: ,_x000D_banos: ,_x000D_area: ,_x000D_imagen: "1",</v>
      </c>
    </row>
    <row r="491" spans="1:21" customFormat="1" x14ac:dyDescent="0.25">
      <c r="A491" s="2" t="s">
        <v>48</v>
      </c>
      <c r="B491" s="3" t="s">
        <v>54</v>
      </c>
      <c r="C491" s="3" t="s">
        <v>55</v>
      </c>
      <c r="D491" s="2" t="s">
        <v>49</v>
      </c>
      <c r="E491" s="3" t="s">
        <v>56</v>
      </c>
      <c r="F491" s="2" t="s">
        <v>50</v>
      </c>
      <c r="G491" s="2" t="s">
        <v>51</v>
      </c>
      <c r="H491" s="2" t="s">
        <v>52</v>
      </c>
      <c r="I491" s="3" t="s">
        <v>57</v>
      </c>
      <c r="J491" s="2" t="s">
        <v>46</v>
      </c>
      <c r="K491" s="3" t="s">
        <v>46</v>
      </c>
      <c r="L491" s="3" t="s">
        <v>46</v>
      </c>
      <c r="M491" s="2" t="s">
        <v>46</v>
      </c>
      <c r="N491" s="3" t="s">
        <v>46</v>
      </c>
      <c r="O491" s="2" t="s">
        <v>46</v>
      </c>
      <c r="P491" s="2" t="s">
        <v>46</v>
      </c>
      <c r="Q491" s="2" t="s">
        <v>46</v>
      </c>
      <c r="R491" s="3" t="s">
        <v>46</v>
      </c>
      <c r="S491" s="8" t="str">
        <f t="shared" si="14"/>
        <v>"</v>
      </c>
      <c r="T491" s="8" t="str">
        <f t="shared" si="15"/>
        <v>_x000D_</v>
      </c>
      <c r="U491" s="5" t="str">
        <f>_xlfn.CONCAT(
HEADER!A491,DETALLES!A491,HEADER!J491,HEADER!T491,
HEADER!B491,HEADER!S491,DETALLES!B491,HEADER!S491,HEADER!K491,HEADER!T491,
HEADER!C491,HEADER!S491,DETALLES!C491,HEADER!S491,HEADER!K491,HEADER!T491,
HEADER!D491,DETALLES!D491,HEADER!J491,HEADER!T491,
HEADER!E491,HEADER!S491,DETALLES!E491,HEADER!S491,HEADER!K491,HEADER!T491,
HEADER!F491,DETALLES!F491,HEADER!O491,HEADER!T491,
HEADER!G491,DETALLES!G491,HEADER!P491,HEADER!T491,
HEADER!H491,DETALLES!H491,HEADER!Q491,HEADER!T491,
HEADER!I491,S491,DETALLES!J491,"1",DETALLES!M491,HEADER!S491,HEADER!R491)</f>
        <v>id: ,_x000D_titulo: "",_x000D_ubicacion: "",_x000D_precio: ,_x000D_tipo: "",_x000D_habitaciones: ,_x000D_banos: ,_x000D_area: ,_x000D_imagen: "1",</v>
      </c>
    </row>
    <row r="492" spans="1:21" customFormat="1" x14ac:dyDescent="0.25">
      <c r="A492" s="2" t="s">
        <v>48</v>
      </c>
      <c r="B492" s="3" t="s">
        <v>54</v>
      </c>
      <c r="C492" s="3" t="s">
        <v>55</v>
      </c>
      <c r="D492" s="2" t="s">
        <v>49</v>
      </c>
      <c r="E492" s="3" t="s">
        <v>56</v>
      </c>
      <c r="F492" s="2" t="s">
        <v>50</v>
      </c>
      <c r="G492" s="2" t="s">
        <v>51</v>
      </c>
      <c r="H492" s="2" t="s">
        <v>52</v>
      </c>
      <c r="I492" s="3" t="s">
        <v>57</v>
      </c>
      <c r="J492" s="2" t="s">
        <v>46</v>
      </c>
      <c r="K492" s="3" t="s">
        <v>46</v>
      </c>
      <c r="L492" s="3" t="s">
        <v>46</v>
      </c>
      <c r="M492" s="2" t="s">
        <v>46</v>
      </c>
      <c r="N492" s="3" t="s">
        <v>46</v>
      </c>
      <c r="O492" s="2" t="s">
        <v>46</v>
      </c>
      <c r="P492" s="2" t="s">
        <v>46</v>
      </c>
      <c r="Q492" s="2" t="s">
        <v>46</v>
      </c>
      <c r="R492" s="3" t="s">
        <v>46</v>
      </c>
      <c r="S492" s="8" t="str">
        <f t="shared" si="14"/>
        <v>"</v>
      </c>
      <c r="T492" s="8" t="str">
        <f t="shared" si="15"/>
        <v>_x000D_</v>
      </c>
      <c r="U492" s="5" t="str">
        <f>_xlfn.CONCAT(
HEADER!A492,DETALLES!A492,HEADER!J492,HEADER!T492,
HEADER!B492,HEADER!S492,DETALLES!B492,HEADER!S492,HEADER!K492,HEADER!T492,
HEADER!C492,HEADER!S492,DETALLES!C492,HEADER!S492,HEADER!K492,HEADER!T492,
HEADER!D492,DETALLES!D492,HEADER!J492,HEADER!T492,
HEADER!E492,HEADER!S492,DETALLES!E492,HEADER!S492,HEADER!K492,HEADER!T492,
HEADER!F492,DETALLES!F492,HEADER!O492,HEADER!T492,
HEADER!G492,DETALLES!G492,HEADER!P492,HEADER!T492,
HEADER!H492,DETALLES!H492,HEADER!Q492,HEADER!T492,
HEADER!I492,S492,DETALLES!J492,"1",DETALLES!M492,HEADER!S492,HEADER!R492)</f>
        <v>id: ,_x000D_titulo: "",_x000D_ubicacion: "",_x000D_precio: ,_x000D_tipo: "",_x000D_habitaciones: ,_x000D_banos: ,_x000D_area: ,_x000D_imagen: "1",</v>
      </c>
    </row>
    <row r="493" spans="1:21" customFormat="1" x14ac:dyDescent="0.25">
      <c r="A493" s="2" t="s">
        <v>48</v>
      </c>
      <c r="B493" s="3" t="s">
        <v>54</v>
      </c>
      <c r="C493" s="3" t="s">
        <v>55</v>
      </c>
      <c r="D493" s="2" t="s">
        <v>49</v>
      </c>
      <c r="E493" s="3" t="s">
        <v>56</v>
      </c>
      <c r="F493" s="2" t="s">
        <v>50</v>
      </c>
      <c r="G493" s="2" t="s">
        <v>51</v>
      </c>
      <c r="H493" s="2" t="s">
        <v>52</v>
      </c>
      <c r="I493" s="3" t="s">
        <v>57</v>
      </c>
      <c r="J493" s="2" t="s">
        <v>46</v>
      </c>
      <c r="K493" s="3" t="s">
        <v>46</v>
      </c>
      <c r="L493" s="3" t="s">
        <v>46</v>
      </c>
      <c r="M493" s="2" t="s">
        <v>46</v>
      </c>
      <c r="N493" s="3" t="s">
        <v>46</v>
      </c>
      <c r="O493" s="2" t="s">
        <v>46</v>
      </c>
      <c r="P493" s="2" t="s">
        <v>46</v>
      </c>
      <c r="Q493" s="2" t="s">
        <v>46</v>
      </c>
      <c r="R493" s="3" t="s">
        <v>46</v>
      </c>
      <c r="S493" s="8" t="str">
        <f t="shared" si="14"/>
        <v>"</v>
      </c>
      <c r="T493" s="8" t="str">
        <f t="shared" si="15"/>
        <v>_x000D_</v>
      </c>
      <c r="U493" s="5" t="str">
        <f>_xlfn.CONCAT(
HEADER!A493,DETALLES!A493,HEADER!J493,HEADER!T493,
HEADER!B493,HEADER!S493,DETALLES!B493,HEADER!S493,HEADER!K493,HEADER!T493,
HEADER!C493,HEADER!S493,DETALLES!C493,HEADER!S493,HEADER!K493,HEADER!T493,
HEADER!D493,DETALLES!D493,HEADER!J493,HEADER!T493,
HEADER!E493,HEADER!S493,DETALLES!E493,HEADER!S493,HEADER!K493,HEADER!T493,
HEADER!F493,DETALLES!F493,HEADER!O493,HEADER!T493,
HEADER!G493,DETALLES!G493,HEADER!P493,HEADER!T493,
HEADER!H493,DETALLES!H493,HEADER!Q493,HEADER!T493,
HEADER!I493,S493,DETALLES!J493,"1",DETALLES!M493,HEADER!S493,HEADER!R493)</f>
        <v>id: ,_x000D_titulo: "",_x000D_ubicacion: "",_x000D_precio: ,_x000D_tipo: "",_x000D_habitaciones: ,_x000D_banos: ,_x000D_area: ,_x000D_imagen: "1",</v>
      </c>
    </row>
    <row r="494" spans="1:21" customFormat="1" x14ac:dyDescent="0.25">
      <c r="A494" s="2" t="s">
        <v>48</v>
      </c>
      <c r="B494" s="3" t="s">
        <v>54</v>
      </c>
      <c r="C494" s="3" t="s">
        <v>55</v>
      </c>
      <c r="D494" s="2" t="s">
        <v>49</v>
      </c>
      <c r="E494" s="3" t="s">
        <v>56</v>
      </c>
      <c r="F494" s="2" t="s">
        <v>50</v>
      </c>
      <c r="G494" s="2" t="s">
        <v>51</v>
      </c>
      <c r="H494" s="2" t="s">
        <v>52</v>
      </c>
      <c r="I494" s="3" t="s">
        <v>57</v>
      </c>
      <c r="J494" s="2" t="s">
        <v>46</v>
      </c>
      <c r="K494" s="3" t="s">
        <v>46</v>
      </c>
      <c r="L494" s="3" t="s">
        <v>46</v>
      </c>
      <c r="M494" s="2" t="s">
        <v>46</v>
      </c>
      <c r="N494" s="3" t="s">
        <v>46</v>
      </c>
      <c r="O494" s="2" t="s">
        <v>46</v>
      </c>
      <c r="P494" s="2" t="s">
        <v>46</v>
      </c>
      <c r="Q494" s="2" t="s">
        <v>46</v>
      </c>
      <c r="R494" s="3" t="s">
        <v>46</v>
      </c>
      <c r="S494" s="8" t="str">
        <f t="shared" si="14"/>
        <v>"</v>
      </c>
      <c r="T494" s="8" t="str">
        <f t="shared" si="15"/>
        <v>_x000D_</v>
      </c>
      <c r="U494" s="5" t="str">
        <f>_xlfn.CONCAT(
HEADER!A494,DETALLES!A494,HEADER!J494,HEADER!T494,
HEADER!B494,HEADER!S494,DETALLES!B494,HEADER!S494,HEADER!K494,HEADER!T494,
HEADER!C494,HEADER!S494,DETALLES!C494,HEADER!S494,HEADER!K494,HEADER!T494,
HEADER!D494,DETALLES!D494,HEADER!J494,HEADER!T494,
HEADER!E494,HEADER!S494,DETALLES!E494,HEADER!S494,HEADER!K494,HEADER!T494,
HEADER!F494,DETALLES!F494,HEADER!O494,HEADER!T494,
HEADER!G494,DETALLES!G494,HEADER!P494,HEADER!T494,
HEADER!H494,DETALLES!H494,HEADER!Q494,HEADER!T494,
HEADER!I494,S494,DETALLES!J494,"1",DETALLES!M494,HEADER!S494,HEADER!R494)</f>
        <v>id: ,_x000D_titulo: "",_x000D_ubicacion: "",_x000D_precio: ,_x000D_tipo: "",_x000D_habitaciones: ,_x000D_banos: ,_x000D_area: ,_x000D_imagen: "1",</v>
      </c>
    </row>
    <row r="495" spans="1:21" customFormat="1" x14ac:dyDescent="0.25">
      <c r="A495" s="2" t="s">
        <v>48</v>
      </c>
      <c r="B495" s="3" t="s">
        <v>54</v>
      </c>
      <c r="C495" s="3" t="s">
        <v>55</v>
      </c>
      <c r="D495" s="2" t="s">
        <v>49</v>
      </c>
      <c r="E495" s="3" t="s">
        <v>56</v>
      </c>
      <c r="F495" s="2" t="s">
        <v>50</v>
      </c>
      <c r="G495" s="2" t="s">
        <v>51</v>
      </c>
      <c r="H495" s="2" t="s">
        <v>52</v>
      </c>
      <c r="I495" s="3" t="s">
        <v>57</v>
      </c>
      <c r="J495" s="2" t="s">
        <v>46</v>
      </c>
      <c r="K495" s="3" t="s">
        <v>46</v>
      </c>
      <c r="L495" s="3" t="s">
        <v>46</v>
      </c>
      <c r="M495" s="2" t="s">
        <v>46</v>
      </c>
      <c r="N495" s="3" t="s">
        <v>46</v>
      </c>
      <c r="O495" s="2" t="s">
        <v>46</v>
      </c>
      <c r="P495" s="2" t="s">
        <v>46</v>
      </c>
      <c r="Q495" s="2" t="s">
        <v>46</v>
      </c>
      <c r="R495" s="3" t="s">
        <v>46</v>
      </c>
      <c r="S495" s="8" t="str">
        <f t="shared" si="14"/>
        <v>"</v>
      </c>
      <c r="T495" s="8" t="str">
        <f t="shared" si="15"/>
        <v>_x000D_</v>
      </c>
      <c r="U495" s="5" t="str">
        <f>_xlfn.CONCAT(
HEADER!A495,DETALLES!A495,HEADER!J495,HEADER!T495,
HEADER!B495,HEADER!S495,DETALLES!B495,HEADER!S495,HEADER!K495,HEADER!T495,
HEADER!C495,HEADER!S495,DETALLES!C495,HEADER!S495,HEADER!K495,HEADER!T495,
HEADER!D495,DETALLES!D495,HEADER!J495,HEADER!T495,
HEADER!E495,HEADER!S495,DETALLES!E495,HEADER!S495,HEADER!K495,HEADER!T495,
HEADER!F495,DETALLES!F495,HEADER!O495,HEADER!T495,
HEADER!G495,DETALLES!G495,HEADER!P495,HEADER!T495,
HEADER!H495,DETALLES!H495,HEADER!Q495,HEADER!T495,
HEADER!I495,S495,DETALLES!J495,"1",DETALLES!M495,HEADER!S495,HEADER!R495)</f>
        <v>id: ,_x000D_titulo: "",_x000D_ubicacion: "",_x000D_precio: ,_x000D_tipo: "",_x000D_habitaciones: ,_x000D_banos: ,_x000D_area: ,_x000D_imagen: "1",</v>
      </c>
    </row>
    <row r="496" spans="1:21" customFormat="1" x14ac:dyDescent="0.25">
      <c r="A496" s="2" t="s">
        <v>48</v>
      </c>
      <c r="B496" s="3" t="s">
        <v>54</v>
      </c>
      <c r="C496" s="3" t="s">
        <v>55</v>
      </c>
      <c r="D496" s="2" t="s">
        <v>49</v>
      </c>
      <c r="E496" s="3" t="s">
        <v>56</v>
      </c>
      <c r="F496" s="2" t="s">
        <v>50</v>
      </c>
      <c r="G496" s="2" t="s">
        <v>51</v>
      </c>
      <c r="H496" s="2" t="s">
        <v>52</v>
      </c>
      <c r="I496" s="3" t="s">
        <v>57</v>
      </c>
      <c r="J496" s="2" t="s">
        <v>46</v>
      </c>
      <c r="K496" s="3" t="s">
        <v>46</v>
      </c>
      <c r="L496" s="3" t="s">
        <v>46</v>
      </c>
      <c r="M496" s="2" t="s">
        <v>46</v>
      </c>
      <c r="N496" s="3" t="s">
        <v>46</v>
      </c>
      <c r="O496" s="2" t="s">
        <v>46</v>
      </c>
      <c r="P496" s="2" t="s">
        <v>46</v>
      </c>
      <c r="Q496" s="2" t="s">
        <v>46</v>
      </c>
      <c r="R496" s="3" t="s">
        <v>46</v>
      </c>
      <c r="S496" s="8" t="str">
        <f t="shared" si="14"/>
        <v>"</v>
      </c>
      <c r="T496" s="8" t="str">
        <f t="shared" si="15"/>
        <v>_x000D_</v>
      </c>
      <c r="U496" s="5" t="str">
        <f>_xlfn.CONCAT(
HEADER!A496,DETALLES!A496,HEADER!J496,HEADER!T496,
HEADER!B496,HEADER!S496,DETALLES!B496,HEADER!S496,HEADER!K496,HEADER!T496,
HEADER!C496,HEADER!S496,DETALLES!C496,HEADER!S496,HEADER!K496,HEADER!T496,
HEADER!D496,DETALLES!D496,HEADER!J496,HEADER!T496,
HEADER!E496,HEADER!S496,DETALLES!E496,HEADER!S496,HEADER!K496,HEADER!T496,
HEADER!F496,DETALLES!F496,HEADER!O496,HEADER!T496,
HEADER!G496,DETALLES!G496,HEADER!P496,HEADER!T496,
HEADER!H496,DETALLES!H496,HEADER!Q496,HEADER!T496,
HEADER!I496,S496,DETALLES!J496,"1",DETALLES!M496,HEADER!S496,HEADER!R496)</f>
        <v>id: ,_x000D_titulo: "",_x000D_ubicacion: "",_x000D_precio: ,_x000D_tipo: "",_x000D_habitaciones: ,_x000D_banos: ,_x000D_area: ,_x000D_imagen: "1",</v>
      </c>
    </row>
    <row r="497" spans="1:21" customFormat="1" x14ac:dyDescent="0.25">
      <c r="A497" s="2" t="s">
        <v>48</v>
      </c>
      <c r="B497" s="3" t="s">
        <v>54</v>
      </c>
      <c r="C497" s="3" t="s">
        <v>55</v>
      </c>
      <c r="D497" s="2" t="s">
        <v>49</v>
      </c>
      <c r="E497" s="3" t="s">
        <v>56</v>
      </c>
      <c r="F497" s="2" t="s">
        <v>50</v>
      </c>
      <c r="G497" s="2" t="s">
        <v>51</v>
      </c>
      <c r="H497" s="2" t="s">
        <v>52</v>
      </c>
      <c r="I497" s="3" t="s">
        <v>57</v>
      </c>
      <c r="J497" s="2" t="s">
        <v>46</v>
      </c>
      <c r="K497" s="3" t="s">
        <v>46</v>
      </c>
      <c r="L497" s="3" t="s">
        <v>46</v>
      </c>
      <c r="M497" s="2" t="s">
        <v>46</v>
      </c>
      <c r="N497" s="3" t="s">
        <v>46</v>
      </c>
      <c r="O497" s="2" t="s">
        <v>46</v>
      </c>
      <c r="P497" s="2" t="s">
        <v>46</v>
      </c>
      <c r="Q497" s="2" t="s">
        <v>46</v>
      </c>
      <c r="R497" s="3" t="s">
        <v>46</v>
      </c>
      <c r="S497" s="8" t="str">
        <f t="shared" si="14"/>
        <v>"</v>
      </c>
      <c r="T497" s="8" t="str">
        <f t="shared" si="15"/>
        <v>_x000D_</v>
      </c>
      <c r="U497" s="5" t="str">
        <f>_xlfn.CONCAT(
HEADER!A497,DETALLES!A497,HEADER!J497,HEADER!T497,
HEADER!B497,HEADER!S497,DETALLES!B497,HEADER!S497,HEADER!K497,HEADER!T497,
HEADER!C497,HEADER!S497,DETALLES!C497,HEADER!S497,HEADER!K497,HEADER!T497,
HEADER!D497,DETALLES!D497,HEADER!J497,HEADER!T497,
HEADER!E497,HEADER!S497,DETALLES!E497,HEADER!S497,HEADER!K497,HEADER!T497,
HEADER!F497,DETALLES!F497,HEADER!O497,HEADER!T497,
HEADER!G497,DETALLES!G497,HEADER!P497,HEADER!T497,
HEADER!H497,DETALLES!H497,HEADER!Q497,HEADER!T497,
HEADER!I497,S497,DETALLES!J497,"1",DETALLES!M497,HEADER!S497,HEADER!R497)</f>
        <v>id: ,_x000D_titulo: "",_x000D_ubicacion: "",_x000D_precio: ,_x000D_tipo: "",_x000D_habitaciones: ,_x000D_banos: ,_x000D_area: ,_x000D_imagen: "1",</v>
      </c>
    </row>
    <row r="498" spans="1:21" customFormat="1" x14ac:dyDescent="0.25">
      <c r="A498" s="2" t="s">
        <v>48</v>
      </c>
      <c r="B498" s="3" t="s">
        <v>54</v>
      </c>
      <c r="C498" s="3" t="s">
        <v>55</v>
      </c>
      <c r="D498" s="2" t="s">
        <v>49</v>
      </c>
      <c r="E498" s="3" t="s">
        <v>56</v>
      </c>
      <c r="F498" s="2" t="s">
        <v>50</v>
      </c>
      <c r="G498" s="2" t="s">
        <v>51</v>
      </c>
      <c r="H498" s="2" t="s">
        <v>52</v>
      </c>
      <c r="I498" s="3" t="s">
        <v>57</v>
      </c>
      <c r="J498" s="2" t="s">
        <v>46</v>
      </c>
      <c r="K498" s="3" t="s">
        <v>46</v>
      </c>
      <c r="L498" s="3" t="s">
        <v>46</v>
      </c>
      <c r="M498" s="2" t="s">
        <v>46</v>
      </c>
      <c r="N498" s="3" t="s">
        <v>46</v>
      </c>
      <c r="O498" s="2" t="s">
        <v>46</v>
      </c>
      <c r="P498" s="2" t="s">
        <v>46</v>
      </c>
      <c r="Q498" s="2" t="s">
        <v>46</v>
      </c>
      <c r="R498" s="3" t="s">
        <v>46</v>
      </c>
      <c r="S498" s="8" t="str">
        <f t="shared" si="14"/>
        <v>"</v>
      </c>
      <c r="T498" s="8" t="str">
        <f t="shared" si="15"/>
        <v>_x000D_</v>
      </c>
      <c r="U498" s="5" t="str">
        <f>_xlfn.CONCAT(
HEADER!A498,DETALLES!A498,HEADER!J498,HEADER!T498,
HEADER!B498,HEADER!S498,DETALLES!B498,HEADER!S498,HEADER!K498,HEADER!T498,
HEADER!C498,HEADER!S498,DETALLES!C498,HEADER!S498,HEADER!K498,HEADER!T498,
HEADER!D498,DETALLES!D498,HEADER!J498,HEADER!T498,
HEADER!E498,HEADER!S498,DETALLES!E498,HEADER!S498,HEADER!K498,HEADER!T498,
HEADER!F498,DETALLES!F498,HEADER!O498,HEADER!T498,
HEADER!G498,DETALLES!G498,HEADER!P498,HEADER!T498,
HEADER!H498,DETALLES!H498,HEADER!Q498,HEADER!T498,
HEADER!I498,S498,DETALLES!J498,"1",DETALLES!M498,HEADER!S498,HEADER!R498)</f>
        <v>id: ,_x000D_titulo: "",_x000D_ubicacion: "",_x000D_precio: ,_x000D_tipo: "",_x000D_habitaciones: ,_x000D_banos: ,_x000D_area: ,_x000D_imagen: "1",</v>
      </c>
    </row>
    <row r="499" spans="1:21" customFormat="1" x14ac:dyDescent="0.25">
      <c r="A499" s="2" t="s">
        <v>48</v>
      </c>
      <c r="B499" s="3" t="s">
        <v>54</v>
      </c>
      <c r="C499" s="3" t="s">
        <v>55</v>
      </c>
      <c r="D499" s="2" t="s">
        <v>49</v>
      </c>
      <c r="E499" s="3" t="s">
        <v>56</v>
      </c>
      <c r="F499" s="2" t="s">
        <v>50</v>
      </c>
      <c r="G499" s="2" t="s">
        <v>51</v>
      </c>
      <c r="H499" s="2" t="s">
        <v>52</v>
      </c>
      <c r="I499" s="3" t="s">
        <v>57</v>
      </c>
      <c r="J499" s="2" t="s">
        <v>46</v>
      </c>
      <c r="K499" s="3" t="s">
        <v>46</v>
      </c>
      <c r="L499" s="3" t="s">
        <v>46</v>
      </c>
      <c r="M499" s="2" t="s">
        <v>46</v>
      </c>
      <c r="N499" s="3" t="s">
        <v>46</v>
      </c>
      <c r="O499" s="2" t="s">
        <v>46</v>
      </c>
      <c r="P499" s="2" t="s">
        <v>46</v>
      </c>
      <c r="Q499" s="2" t="s">
        <v>46</v>
      </c>
      <c r="R499" s="3" t="s">
        <v>46</v>
      </c>
      <c r="S499" s="8" t="str">
        <f t="shared" si="14"/>
        <v>"</v>
      </c>
      <c r="T499" s="8" t="str">
        <f t="shared" si="15"/>
        <v>_x000D_</v>
      </c>
      <c r="U499" s="5" t="str">
        <f>_xlfn.CONCAT(
HEADER!A499,DETALLES!A499,HEADER!J499,HEADER!T499,
HEADER!B499,HEADER!S499,DETALLES!B499,HEADER!S499,HEADER!K499,HEADER!T499,
HEADER!C499,HEADER!S499,DETALLES!C499,HEADER!S499,HEADER!K499,HEADER!T499,
HEADER!D499,DETALLES!D499,HEADER!J499,HEADER!T499,
HEADER!E499,HEADER!S499,DETALLES!E499,HEADER!S499,HEADER!K499,HEADER!T499,
HEADER!F499,DETALLES!F499,HEADER!O499,HEADER!T499,
HEADER!G499,DETALLES!G499,HEADER!P499,HEADER!T499,
HEADER!H499,DETALLES!H499,HEADER!Q499,HEADER!T499,
HEADER!I499,S499,DETALLES!J499,"1",DETALLES!M499,HEADER!S499,HEADER!R499)</f>
        <v>id: ,_x000D_titulo: "",_x000D_ubicacion: "",_x000D_precio: ,_x000D_tipo: "",_x000D_habitaciones: ,_x000D_banos: ,_x000D_area: ,_x000D_imagen: "1",</v>
      </c>
    </row>
    <row r="500" spans="1:21" customFormat="1" x14ac:dyDescent="0.25">
      <c r="A500" s="2" t="s">
        <v>48</v>
      </c>
      <c r="B500" s="3" t="s">
        <v>54</v>
      </c>
      <c r="C500" s="3" t="s">
        <v>55</v>
      </c>
      <c r="D500" s="2" t="s">
        <v>49</v>
      </c>
      <c r="E500" s="3" t="s">
        <v>56</v>
      </c>
      <c r="F500" s="2" t="s">
        <v>50</v>
      </c>
      <c r="G500" s="2" t="s">
        <v>51</v>
      </c>
      <c r="H500" s="2" t="s">
        <v>52</v>
      </c>
      <c r="I500" s="3" t="s">
        <v>57</v>
      </c>
      <c r="J500" s="2" t="s">
        <v>46</v>
      </c>
      <c r="K500" s="3" t="s">
        <v>46</v>
      </c>
      <c r="L500" s="3" t="s">
        <v>46</v>
      </c>
      <c r="M500" s="2" t="s">
        <v>46</v>
      </c>
      <c r="N500" s="3" t="s">
        <v>46</v>
      </c>
      <c r="O500" s="2" t="s">
        <v>46</v>
      </c>
      <c r="P500" s="2" t="s">
        <v>46</v>
      </c>
      <c r="Q500" s="2" t="s">
        <v>46</v>
      </c>
      <c r="R500" s="3" t="s">
        <v>46</v>
      </c>
      <c r="S500" s="8" t="str">
        <f t="shared" si="14"/>
        <v>"</v>
      </c>
      <c r="T500" s="8" t="str">
        <f t="shared" si="15"/>
        <v>_x000D_</v>
      </c>
      <c r="U500" s="5" t="str">
        <f>_xlfn.CONCAT(
HEADER!A500,DETALLES!A500,HEADER!J500,HEADER!T500,
HEADER!B500,HEADER!S500,DETALLES!B500,HEADER!S500,HEADER!K500,HEADER!T500,
HEADER!C500,HEADER!S500,DETALLES!C500,HEADER!S500,HEADER!K500,HEADER!T500,
HEADER!D500,DETALLES!D500,HEADER!J500,HEADER!T500,
HEADER!E500,HEADER!S500,DETALLES!E500,HEADER!S500,HEADER!K500,HEADER!T500,
HEADER!F500,DETALLES!F500,HEADER!O500,HEADER!T500,
HEADER!G500,DETALLES!G500,HEADER!P500,HEADER!T500,
HEADER!H500,DETALLES!H500,HEADER!Q500,HEADER!T500,
HEADER!I500,S500,DETALLES!J500,"1",DETALLES!M500,HEADER!S500,HEADER!R500)</f>
        <v>id: ,_x000D_titulo: "",_x000D_ubicacion: "",_x000D_precio: ,_x000D_tipo: "",_x000D_habitaciones: ,_x000D_banos: ,_x000D_area: ,_x000D_imagen: "1",</v>
      </c>
    </row>
    <row r="501" spans="1:21" customFormat="1" x14ac:dyDescent="0.25">
      <c r="A501" s="2" t="s">
        <v>48</v>
      </c>
      <c r="B501" s="3" t="s">
        <v>54</v>
      </c>
      <c r="C501" s="3" t="s">
        <v>55</v>
      </c>
      <c r="D501" s="2" t="s">
        <v>49</v>
      </c>
      <c r="E501" s="3" t="s">
        <v>56</v>
      </c>
      <c r="F501" s="2" t="s">
        <v>50</v>
      </c>
      <c r="G501" s="2" t="s">
        <v>51</v>
      </c>
      <c r="H501" s="2" t="s">
        <v>52</v>
      </c>
      <c r="I501" s="3" t="s">
        <v>57</v>
      </c>
      <c r="J501" s="2" t="s">
        <v>46</v>
      </c>
      <c r="K501" s="3" t="s">
        <v>46</v>
      </c>
      <c r="L501" s="3" t="s">
        <v>46</v>
      </c>
      <c r="M501" s="2" t="s">
        <v>46</v>
      </c>
      <c r="N501" s="3" t="s">
        <v>46</v>
      </c>
      <c r="O501" s="2" t="s">
        <v>46</v>
      </c>
      <c r="P501" s="2" t="s">
        <v>46</v>
      </c>
      <c r="Q501" s="2" t="s">
        <v>46</v>
      </c>
      <c r="R501" s="3" t="s">
        <v>46</v>
      </c>
      <c r="S501" s="8" t="str">
        <f t="shared" si="14"/>
        <v>"</v>
      </c>
      <c r="T501" s="8" t="str">
        <f t="shared" si="15"/>
        <v>_x000D_</v>
      </c>
      <c r="U501" s="5" t="str">
        <f>_xlfn.CONCAT(
HEADER!A501,DETALLES!A501,HEADER!J501,HEADER!T501,
HEADER!B501,HEADER!S501,DETALLES!B501,HEADER!S501,HEADER!K501,HEADER!T501,
HEADER!C501,HEADER!S501,DETALLES!C501,HEADER!S501,HEADER!K501,HEADER!T501,
HEADER!D501,DETALLES!D501,HEADER!J501,HEADER!T501,
HEADER!E501,HEADER!S501,DETALLES!E501,HEADER!S501,HEADER!K501,HEADER!T501,
HEADER!F501,DETALLES!F501,HEADER!O501,HEADER!T501,
HEADER!G501,DETALLES!G501,HEADER!P501,HEADER!T501,
HEADER!H501,DETALLES!H501,HEADER!Q501,HEADER!T501,
HEADER!I501,S501,DETALLES!J501,"1",DETALLES!M501,HEADER!S501,HEADER!R501)</f>
        <v>id: ,_x000D_titulo: "",_x000D_ubicacion: "",_x000D_precio: ,_x000D_tipo: "",_x000D_habitaciones: ,_x000D_banos: ,_x000D_area: ,_x000D_imagen: "1",</v>
      </c>
    </row>
    <row r="502" spans="1:21" customFormat="1" x14ac:dyDescent="0.25">
      <c r="A502" s="2" t="s">
        <v>48</v>
      </c>
      <c r="B502" s="3" t="s">
        <v>54</v>
      </c>
      <c r="C502" s="3" t="s">
        <v>55</v>
      </c>
      <c r="D502" s="2" t="s">
        <v>49</v>
      </c>
      <c r="E502" s="3" t="s">
        <v>56</v>
      </c>
      <c r="F502" s="2" t="s">
        <v>50</v>
      </c>
      <c r="G502" s="2" t="s">
        <v>51</v>
      </c>
      <c r="H502" s="2" t="s">
        <v>52</v>
      </c>
      <c r="I502" s="3" t="s">
        <v>57</v>
      </c>
      <c r="J502" s="2" t="s">
        <v>46</v>
      </c>
      <c r="K502" s="3" t="s">
        <v>46</v>
      </c>
      <c r="L502" s="3" t="s">
        <v>46</v>
      </c>
      <c r="M502" s="2" t="s">
        <v>46</v>
      </c>
      <c r="N502" s="3" t="s">
        <v>46</v>
      </c>
      <c r="O502" s="2" t="s">
        <v>46</v>
      </c>
      <c r="P502" s="2" t="s">
        <v>46</v>
      </c>
      <c r="Q502" s="2" t="s">
        <v>46</v>
      </c>
      <c r="R502" s="3" t="s">
        <v>46</v>
      </c>
      <c r="S502" s="8" t="str">
        <f t="shared" si="14"/>
        <v>"</v>
      </c>
      <c r="T502" s="8" t="str">
        <f t="shared" si="15"/>
        <v>_x000D_</v>
      </c>
      <c r="U502" s="5" t="str">
        <f>_xlfn.CONCAT(
HEADER!A502,DETALLES!A502,HEADER!J502,HEADER!T502,
HEADER!B502,HEADER!S502,DETALLES!B502,HEADER!S502,HEADER!K502,HEADER!T502,
HEADER!C502,HEADER!S502,DETALLES!C502,HEADER!S502,HEADER!K502,HEADER!T502,
HEADER!D502,DETALLES!D502,HEADER!J502,HEADER!T502,
HEADER!E502,HEADER!S502,DETALLES!E502,HEADER!S502,HEADER!K502,HEADER!T502,
HEADER!F502,DETALLES!F502,HEADER!O502,HEADER!T502,
HEADER!G502,DETALLES!G502,HEADER!P502,HEADER!T502,
HEADER!H502,DETALLES!H502,HEADER!Q502,HEADER!T502,
HEADER!I502,S502,DETALLES!J502,"1",DETALLES!M502,HEADER!S502,HEADER!R502)</f>
        <v>id: ,_x000D_titulo: "",_x000D_ubicacion: "",_x000D_precio: ,_x000D_tipo: "",_x000D_habitaciones: ,_x000D_banos: ,_x000D_area: ,_x000D_imagen: "1",</v>
      </c>
    </row>
    <row r="503" spans="1:21" customFormat="1" x14ac:dyDescent="0.25">
      <c r="A503" s="2" t="s">
        <v>48</v>
      </c>
      <c r="B503" s="3" t="s">
        <v>54</v>
      </c>
      <c r="C503" s="3" t="s">
        <v>55</v>
      </c>
      <c r="D503" s="2" t="s">
        <v>49</v>
      </c>
      <c r="E503" s="3" t="s">
        <v>56</v>
      </c>
      <c r="F503" s="2" t="s">
        <v>50</v>
      </c>
      <c r="G503" s="2" t="s">
        <v>51</v>
      </c>
      <c r="H503" s="2" t="s">
        <v>52</v>
      </c>
      <c r="I503" s="3" t="s">
        <v>57</v>
      </c>
      <c r="J503" s="2" t="s">
        <v>46</v>
      </c>
      <c r="K503" s="3" t="s">
        <v>46</v>
      </c>
      <c r="L503" s="3" t="s">
        <v>46</v>
      </c>
      <c r="M503" s="2" t="s">
        <v>46</v>
      </c>
      <c r="N503" s="3" t="s">
        <v>46</v>
      </c>
      <c r="O503" s="2" t="s">
        <v>46</v>
      </c>
      <c r="P503" s="2" t="s">
        <v>46</v>
      </c>
      <c r="Q503" s="2" t="s">
        <v>46</v>
      </c>
      <c r="R503" s="3" t="s">
        <v>46</v>
      </c>
      <c r="S503" s="8" t="str">
        <f t="shared" si="14"/>
        <v>"</v>
      </c>
      <c r="T503" s="8" t="str">
        <f t="shared" si="15"/>
        <v>_x000D_</v>
      </c>
      <c r="U503" s="5" t="str">
        <f>_xlfn.CONCAT(
HEADER!A503,DETALLES!A503,HEADER!J503,HEADER!T503,
HEADER!B503,HEADER!S503,DETALLES!B503,HEADER!S503,HEADER!K503,HEADER!T503,
HEADER!C503,HEADER!S503,DETALLES!C503,HEADER!S503,HEADER!K503,HEADER!T503,
HEADER!D503,DETALLES!D503,HEADER!J503,HEADER!T503,
HEADER!E503,HEADER!S503,DETALLES!E503,HEADER!S503,HEADER!K503,HEADER!T503,
HEADER!F503,DETALLES!F503,HEADER!O503,HEADER!T503,
HEADER!G503,DETALLES!G503,HEADER!P503,HEADER!T503,
HEADER!H503,DETALLES!H503,HEADER!Q503,HEADER!T503,
HEADER!I503,S503,DETALLES!J503,"1",DETALLES!M503,HEADER!S503,HEADER!R503)</f>
        <v>id: ,_x000D_titulo: "",_x000D_ubicacion: "",_x000D_precio: ,_x000D_tipo: "",_x000D_habitaciones: ,_x000D_banos: ,_x000D_area: ,_x000D_imagen: "1",</v>
      </c>
    </row>
    <row r="504" spans="1:21" customFormat="1" x14ac:dyDescent="0.25">
      <c r="A504" s="2" t="s">
        <v>48</v>
      </c>
      <c r="B504" s="3" t="s">
        <v>54</v>
      </c>
      <c r="C504" s="3" t="s">
        <v>55</v>
      </c>
      <c r="D504" s="2" t="s">
        <v>49</v>
      </c>
      <c r="E504" s="3" t="s">
        <v>56</v>
      </c>
      <c r="F504" s="2" t="s">
        <v>50</v>
      </c>
      <c r="G504" s="2" t="s">
        <v>51</v>
      </c>
      <c r="H504" s="2" t="s">
        <v>52</v>
      </c>
      <c r="I504" s="3" t="s">
        <v>57</v>
      </c>
      <c r="J504" s="2" t="s">
        <v>46</v>
      </c>
      <c r="K504" s="3" t="s">
        <v>46</v>
      </c>
      <c r="L504" s="3" t="s">
        <v>46</v>
      </c>
      <c r="M504" s="2" t="s">
        <v>46</v>
      </c>
      <c r="N504" s="3" t="s">
        <v>46</v>
      </c>
      <c r="O504" s="2" t="s">
        <v>46</v>
      </c>
      <c r="P504" s="2" t="s">
        <v>46</v>
      </c>
      <c r="Q504" s="2" t="s">
        <v>46</v>
      </c>
      <c r="R504" s="3" t="s">
        <v>46</v>
      </c>
      <c r="S504" s="8" t="str">
        <f t="shared" si="14"/>
        <v>"</v>
      </c>
      <c r="T504" s="8" t="str">
        <f t="shared" si="15"/>
        <v>_x000D_</v>
      </c>
      <c r="U504" s="5" t="str">
        <f>_xlfn.CONCAT(
HEADER!A504,DETALLES!A504,HEADER!J504,HEADER!T504,
HEADER!B504,HEADER!S504,DETALLES!B504,HEADER!S504,HEADER!K504,HEADER!T504,
HEADER!C504,HEADER!S504,DETALLES!C504,HEADER!S504,HEADER!K504,HEADER!T504,
HEADER!D504,DETALLES!D504,HEADER!J504,HEADER!T504,
HEADER!E504,HEADER!S504,DETALLES!E504,HEADER!S504,HEADER!K504,HEADER!T504,
HEADER!F504,DETALLES!F504,HEADER!O504,HEADER!T504,
HEADER!G504,DETALLES!G504,HEADER!P504,HEADER!T504,
HEADER!H504,DETALLES!H504,HEADER!Q504,HEADER!T504,
HEADER!I504,S504,DETALLES!J504,"1",DETALLES!M504,HEADER!S504,HEADER!R504)</f>
        <v>id: ,_x000D_titulo: "",_x000D_ubicacion: "",_x000D_precio: ,_x000D_tipo: "",_x000D_habitaciones: ,_x000D_banos: ,_x000D_area: ,_x000D_imagen: "1",</v>
      </c>
    </row>
    <row r="505" spans="1:21" customFormat="1" x14ac:dyDescent="0.25">
      <c r="A505" s="2" t="s">
        <v>48</v>
      </c>
      <c r="B505" s="3" t="s">
        <v>54</v>
      </c>
      <c r="C505" s="3" t="s">
        <v>55</v>
      </c>
      <c r="D505" s="2" t="s">
        <v>49</v>
      </c>
      <c r="E505" s="3" t="s">
        <v>56</v>
      </c>
      <c r="F505" s="2" t="s">
        <v>50</v>
      </c>
      <c r="G505" s="2" t="s">
        <v>51</v>
      </c>
      <c r="H505" s="2" t="s">
        <v>52</v>
      </c>
      <c r="I505" s="3" t="s">
        <v>57</v>
      </c>
      <c r="J505" s="2" t="s">
        <v>46</v>
      </c>
      <c r="K505" s="3" t="s">
        <v>46</v>
      </c>
      <c r="L505" s="3" t="s">
        <v>46</v>
      </c>
      <c r="M505" s="2" t="s">
        <v>46</v>
      </c>
      <c r="N505" s="3" t="s">
        <v>46</v>
      </c>
      <c r="O505" s="2" t="s">
        <v>46</v>
      </c>
      <c r="P505" s="2" t="s">
        <v>46</v>
      </c>
      <c r="Q505" s="2" t="s">
        <v>46</v>
      </c>
      <c r="R505" s="3" t="s">
        <v>46</v>
      </c>
      <c r="S505" s="8" t="str">
        <f t="shared" si="14"/>
        <v>"</v>
      </c>
      <c r="T505" s="8" t="str">
        <f t="shared" si="15"/>
        <v>_x000D_</v>
      </c>
      <c r="U505" s="5" t="str">
        <f>_xlfn.CONCAT(
HEADER!A505,DETALLES!A505,HEADER!J505,HEADER!T505,
HEADER!B505,HEADER!S505,DETALLES!B505,HEADER!S505,HEADER!K505,HEADER!T505,
HEADER!C505,HEADER!S505,DETALLES!C505,HEADER!S505,HEADER!K505,HEADER!T505,
HEADER!D505,DETALLES!D505,HEADER!J505,HEADER!T505,
HEADER!E505,HEADER!S505,DETALLES!E505,HEADER!S505,HEADER!K505,HEADER!T505,
HEADER!F505,DETALLES!F505,HEADER!O505,HEADER!T505,
HEADER!G505,DETALLES!G505,HEADER!P505,HEADER!T505,
HEADER!H505,DETALLES!H505,HEADER!Q505,HEADER!T505,
HEADER!I505,S505,DETALLES!J505,"1",DETALLES!M505,HEADER!S505,HEADER!R505)</f>
        <v>id: ,_x000D_titulo: "",_x000D_ubicacion: "",_x000D_precio: ,_x000D_tipo: "",_x000D_habitaciones: ,_x000D_banos: ,_x000D_area: ,_x000D_imagen: "1",</v>
      </c>
    </row>
    <row r="506" spans="1:21" customFormat="1" x14ac:dyDescent="0.25">
      <c r="A506" s="2" t="s">
        <v>48</v>
      </c>
      <c r="B506" s="3" t="s">
        <v>54</v>
      </c>
      <c r="C506" s="3" t="s">
        <v>55</v>
      </c>
      <c r="D506" s="2" t="s">
        <v>49</v>
      </c>
      <c r="E506" s="3" t="s">
        <v>56</v>
      </c>
      <c r="F506" s="2" t="s">
        <v>50</v>
      </c>
      <c r="G506" s="2" t="s">
        <v>51</v>
      </c>
      <c r="H506" s="2" t="s">
        <v>52</v>
      </c>
      <c r="I506" s="3" t="s">
        <v>57</v>
      </c>
      <c r="J506" s="2" t="s">
        <v>46</v>
      </c>
      <c r="K506" s="3" t="s">
        <v>46</v>
      </c>
      <c r="L506" s="3" t="s">
        <v>46</v>
      </c>
      <c r="M506" s="2" t="s">
        <v>46</v>
      </c>
      <c r="N506" s="3" t="s">
        <v>46</v>
      </c>
      <c r="O506" s="2" t="s">
        <v>46</v>
      </c>
      <c r="P506" s="2" t="s">
        <v>46</v>
      </c>
      <c r="Q506" s="2" t="s">
        <v>46</v>
      </c>
      <c r="R506" s="3" t="s">
        <v>46</v>
      </c>
      <c r="S506" s="8" t="str">
        <f t="shared" si="14"/>
        <v>"</v>
      </c>
      <c r="T506" s="8" t="str">
        <f t="shared" si="15"/>
        <v>_x000D_</v>
      </c>
      <c r="U506" s="5" t="str">
        <f>_xlfn.CONCAT(
HEADER!A506,DETALLES!A506,HEADER!J506,HEADER!T506,
HEADER!B506,HEADER!S506,DETALLES!B506,HEADER!S506,HEADER!K506,HEADER!T506,
HEADER!C506,HEADER!S506,DETALLES!C506,HEADER!S506,HEADER!K506,HEADER!T506,
HEADER!D506,DETALLES!D506,HEADER!J506,HEADER!T506,
HEADER!E506,HEADER!S506,DETALLES!E506,HEADER!S506,HEADER!K506,HEADER!T506,
HEADER!F506,DETALLES!F506,HEADER!O506,HEADER!T506,
HEADER!G506,DETALLES!G506,HEADER!P506,HEADER!T506,
HEADER!H506,DETALLES!H506,HEADER!Q506,HEADER!T506,
HEADER!I506,S506,DETALLES!J506,"1",DETALLES!M506,HEADER!S506,HEADER!R506)</f>
        <v>id: ,_x000D_titulo: "",_x000D_ubicacion: "",_x000D_precio: ,_x000D_tipo: "",_x000D_habitaciones: ,_x000D_banos: ,_x000D_area: ,_x000D_imagen: "1",</v>
      </c>
    </row>
    <row r="507" spans="1:21" customFormat="1" x14ac:dyDescent="0.25">
      <c r="A507" s="2" t="s">
        <v>48</v>
      </c>
      <c r="B507" s="3" t="s">
        <v>54</v>
      </c>
      <c r="C507" s="3" t="s">
        <v>55</v>
      </c>
      <c r="D507" s="2" t="s">
        <v>49</v>
      </c>
      <c r="E507" s="3" t="s">
        <v>56</v>
      </c>
      <c r="F507" s="2" t="s">
        <v>50</v>
      </c>
      <c r="G507" s="2" t="s">
        <v>51</v>
      </c>
      <c r="H507" s="2" t="s">
        <v>52</v>
      </c>
      <c r="I507" s="3" t="s">
        <v>57</v>
      </c>
      <c r="J507" s="2" t="s">
        <v>46</v>
      </c>
      <c r="K507" s="3" t="s">
        <v>46</v>
      </c>
      <c r="L507" s="3" t="s">
        <v>46</v>
      </c>
      <c r="M507" s="2" t="s">
        <v>46</v>
      </c>
      <c r="N507" s="3" t="s">
        <v>46</v>
      </c>
      <c r="O507" s="2" t="s">
        <v>46</v>
      </c>
      <c r="P507" s="2" t="s">
        <v>46</v>
      </c>
      <c r="Q507" s="2" t="s">
        <v>46</v>
      </c>
      <c r="R507" s="3" t="s">
        <v>46</v>
      </c>
      <c r="S507" s="8" t="str">
        <f t="shared" si="14"/>
        <v>"</v>
      </c>
      <c r="T507" s="8" t="str">
        <f t="shared" si="15"/>
        <v>_x000D_</v>
      </c>
      <c r="U507" s="5" t="str">
        <f>_xlfn.CONCAT(
HEADER!A507,DETALLES!A507,HEADER!J507,HEADER!T507,
HEADER!B507,HEADER!S507,DETALLES!B507,HEADER!S507,HEADER!K507,HEADER!T507,
HEADER!C507,HEADER!S507,DETALLES!C507,HEADER!S507,HEADER!K507,HEADER!T507,
HEADER!D507,DETALLES!D507,HEADER!J507,HEADER!T507,
HEADER!E507,HEADER!S507,DETALLES!E507,HEADER!S507,HEADER!K507,HEADER!T507,
HEADER!F507,DETALLES!F507,HEADER!O507,HEADER!T507,
HEADER!G507,DETALLES!G507,HEADER!P507,HEADER!T507,
HEADER!H507,DETALLES!H507,HEADER!Q507,HEADER!T507,
HEADER!I507,S507,DETALLES!J507,"1",DETALLES!M507,HEADER!S507,HEADER!R507)</f>
        <v>id: ,_x000D_titulo: "",_x000D_ubicacion: "",_x000D_precio: ,_x000D_tipo: "",_x000D_habitaciones: ,_x000D_banos: ,_x000D_area: ,_x000D_imagen: "1",</v>
      </c>
    </row>
    <row r="508" spans="1:21" customFormat="1" x14ac:dyDescent="0.25">
      <c r="A508" s="2" t="s">
        <v>48</v>
      </c>
      <c r="B508" s="3" t="s">
        <v>54</v>
      </c>
      <c r="C508" s="3" t="s">
        <v>55</v>
      </c>
      <c r="D508" s="2" t="s">
        <v>49</v>
      </c>
      <c r="E508" s="3" t="s">
        <v>56</v>
      </c>
      <c r="F508" s="2" t="s">
        <v>50</v>
      </c>
      <c r="G508" s="2" t="s">
        <v>51</v>
      </c>
      <c r="H508" s="2" t="s">
        <v>52</v>
      </c>
      <c r="I508" s="3" t="s">
        <v>57</v>
      </c>
      <c r="J508" s="2" t="s">
        <v>46</v>
      </c>
      <c r="K508" s="3" t="s">
        <v>46</v>
      </c>
      <c r="L508" s="3" t="s">
        <v>46</v>
      </c>
      <c r="M508" s="2" t="s">
        <v>46</v>
      </c>
      <c r="N508" s="3" t="s">
        <v>46</v>
      </c>
      <c r="O508" s="2" t="s">
        <v>46</v>
      </c>
      <c r="P508" s="2" t="s">
        <v>46</v>
      </c>
      <c r="Q508" s="2" t="s">
        <v>46</v>
      </c>
      <c r="R508" s="3" t="s">
        <v>46</v>
      </c>
      <c r="S508" s="8" t="str">
        <f t="shared" si="14"/>
        <v>"</v>
      </c>
      <c r="T508" s="8" t="str">
        <f t="shared" si="15"/>
        <v>_x000D_</v>
      </c>
      <c r="U508" s="5" t="str">
        <f>_xlfn.CONCAT(
HEADER!A508,DETALLES!A508,HEADER!J508,HEADER!T508,
HEADER!B508,HEADER!S508,DETALLES!B508,HEADER!S508,HEADER!K508,HEADER!T508,
HEADER!C508,HEADER!S508,DETALLES!C508,HEADER!S508,HEADER!K508,HEADER!T508,
HEADER!D508,DETALLES!D508,HEADER!J508,HEADER!T508,
HEADER!E508,HEADER!S508,DETALLES!E508,HEADER!S508,HEADER!K508,HEADER!T508,
HEADER!F508,DETALLES!F508,HEADER!O508,HEADER!T508,
HEADER!G508,DETALLES!G508,HEADER!P508,HEADER!T508,
HEADER!H508,DETALLES!H508,HEADER!Q508,HEADER!T508,
HEADER!I508,S508,DETALLES!J508,"1",DETALLES!M508,HEADER!S508,HEADER!R508)</f>
        <v>id: ,_x000D_titulo: "",_x000D_ubicacion: "",_x000D_precio: ,_x000D_tipo: "",_x000D_habitaciones: ,_x000D_banos: ,_x000D_area: ,_x000D_imagen: "1",</v>
      </c>
    </row>
    <row r="509" spans="1:21" customFormat="1" x14ac:dyDescent="0.25">
      <c r="A509" s="2" t="s">
        <v>48</v>
      </c>
      <c r="B509" s="3" t="s">
        <v>54</v>
      </c>
      <c r="C509" s="3" t="s">
        <v>55</v>
      </c>
      <c r="D509" s="2" t="s">
        <v>49</v>
      </c>
      <c r="E509" s="3" t="s">
        <v>56</v>
      </c>
      <c r="F509" s="2" t="s">
        <v>50</v>
      </c>
      <c r="G509" s="2" t="s">
        <v>51</v>
      </c>
      <c r="H509" s="2" t="s">
        <v>52</v>
      </c>
      <c r="I509" s="3" t="s">
        <v>57</v>
      </c>
      <c r="J509" s="2" t="s">
        <v>46</v>
      </c>
      <c r="K509" s="3" t="s">
        <v>46</v>
      </c>
      <c r="L509" s="3" t="s">
        <v>46</v>
      </c>
      <c r="M509" s="2" t="s">
        <v>46</v>
      </c>
      <c r="N509" s="3" t="s">
        <v>46</v>
      </c>
      <c r="O509" s="2" t="s">
        <v>46</v>
      </c>
      <c r="P509" s="2" t="s">
        <v>46</v>
      </c>
      <c r="Q509" s="2" t="s">
        <v>46</v>
      </c>
      <c r="R509" s="3" t="s">
        <v>46</v>
      </c>
      <c r="S509" s="8" t="str">
        <f t="shared" si="14"/>
        <v>"</v>
      </c>
      <c r="T509" s="8" t="str">
        <f t="shared" si="15"/>
        <v>_x000D_</v>
      </c>
      <c r="U509" s="5" t="str">
        <f>_xlfn.CONCAT(
HEADER!A509,DETALLES!A509,HEADER!J509,HEADER!T509,
HEADER!B509,HEADER!S509,DETALLES!B509,HEADER!S509,HEADER!K509,HEADER!T509,
HEADER!C509,HEADER!S509,DETALLES!C509,HEADER!S509,HEADER!K509,HEADER!T509,
HEADER!D509,DETALLES!D509,HEADER!J509,HEADER!T509,
HEADER!E509,HEADER!S509,DETALLES!E509,HEADER!S509,HEADER!K509,HEADER!T509,
HEADER!F509,DETALLES!F509,HEADER!O509,HEADER!T509,
HEADER!G509,DETALLES!G509,HEADER!P509,HEADER!T509,
HEADER!H509,DETALLES!H509,HEADER!Q509,HEADER!T509,
HEADER!I509,S509,DETALLES!J509,"1",DETALLES!M509,HEADER!S509,HEADER!R509)</f>
        <v>id: ,_x000D_titulo: "",_x000D_ubicacion: "",_x000D_precio: ,_x000D_tipo: "",_x000D_habitaciones: ,_x000D_banos: ,_x000D_area: ,_x000D_imagen: "1",</v>
      </c>
    </row>
    <row r="510" spans="1:21" customFormat="1" x14ac:dyDescent="0.25">
      <c r="A510" s="2" t="s">
        <v>48</v>
      </c>
      <c r="B510" s="3" t="s">
        <v>54</v>
      </c>
      <c r="C510" s="3" t="s">
        <v>55</v>
      </c>
      <c r="D510" s="2" t="s">
        <v>49</v>
      </c>
      <c r="E510" s="3" t="s">
        <v>56</v>
      </c>
      <c r="F510" s="2" t="s">
        <v>50</v>
      </c>
      <c r="G510" s="2" t="s">
        <v>51</v>
      </c>
      <c r="H510" s="2" t="s">
        <v>52</v>
      </c>
      <c r="I510" s="3" t="s">
        <v>57</v>
      </c>
      <c r="J510" s="2" t="s">
        <v>46</v>
      </c>
      <c r="K510" s="3" t="s">
        <v>46</v>
      </c>
      <c r="L510" s="3" t="s">
        <v>46</v>
      </c>
      <c r="M510" s="2" t="s">
        <v>46</v>
      </c>
      <c r="N510" s="3" t="s">
        <v>46</v>
      </c>
      <c r="O510" s="2" t="s">
        <v>46</v>
      </c>
      <c r="P510" s="2" t="s">
        <v>46</v>
      </c>
      <c r="Q510" s="2" t="s">
        <v>46</v>
      </c>
      <c r="R510" s="3" t="s">
        <v>46</v>
      </c>
      <c r="S510" s="8" t="str">
        <f t="shared" si="14"/>
        <v>"</v>
      </c>
      <c r="T510" s="8" t="str">
        <f t="shared" si="15"/>
        <v>_x000D_</v>
      </c>
      <c r="U510" s="5" t="str">
        <f>_xlfn.CONCAT(
HEADER!A510,DETALLES!A510,HEADER!J510,HEADER!T510,
HEADER!B510,HEADER!S510,DETALLES!B510,HEADER!S510,HEADER!K510,HEADER!T510,
HEADER!C510,HEADER!S510,DETALLES!C510,HEADER!S510,HEADER!K510,HEADER!T510,
HEADER!D510,DETALLES!D510,HEADER!J510,HEADER!T510,
HEADER!E510,HEADER!S510,DETALLES!E510,HEADER!S510,HEADER!K510,HEADER!T510,
HEADER!F510,DETALLES!F510,HEADER!O510,HEADER!T510,
HEADER!G510,DETALLES!G510,HEADER!P510,HEADER!T510,
HEADER!H510,DETALLES!H510,HEADER!Q510,HEADER!T510,
HEADER!I510,S510,DETALLES!J510,"1",DETALLES!M510,HEADER!S510,HEADER!R510)</f>
        <v>id: ,_x000D_titulo: "",_x000D_ubicacion: "",_x000D_precio: ,_x000D_tipo: "",_x000D_habitaciones: ,_x000D_banos: ,_x000D_area: ,_x000D_imagen: "1",</v>
      </c>
    </row>
    <row r="511" spans="1:21" customFormat="1" x14ac:dyDescent="0.25">
      <c r="A511" s="2" t="s">
        <v>48</v>
      </c>
      <c r="B511" s="3" t="s">
        <v>54</v>
      </c>
      <c r="C511" s="3" t="s">
        <v>55</v>
      </c>
      <c r="D511" s="2" t="s">
        <v>49</v>
      </c>
      <c r="E511" s="3" t="s">
        <v>56</v>
      </c>
      <c r="F511" s="2" t="s">
        <v>50</v>
      </c>
      <c r="G511" s="2" t="s">
        <v>51</v>
      </c>
      <c r="H511" s="2" t="s">
        <v>52</v>
      </c>
      <c r="I511" s="3" t="s">
        <v>57</v>
      </c>
      <c r="J511" s="2" t="s">
        <v>46</v>
      </c>
      <c r="K511" s="3" t="s">
        <v>46</v>
      </c>
      <c r="L511" s="3" t="s">
        <v>46</v>
      </c>
      <c r="M511" s="2" t="s">
        <v>46</v>
      </c>
      <c r="N511" s="3" t="s">
        <v>46</v>
      </c>
      <c r="O511" s="2" t="s">
        <v>46</v>
      </c>
      <c r="P511" s="2" t="s">
        <v>46</v>
      </c>
      <c r="Q511" s="2" t="s">
        <v>46</v>
      </c>
      <c r="R511" s="3" t="s">
        <v>46</v>
      </c>
      <c r="S511" s="8" t="str">
        <f t="shared" si="14"/>
        <v>"</v>
      </c>
      <c r="T511" s="8" t="str">
        <f t="shared" si="15"/>
        <v>_x000D_</v>
      </c>
      <c r="U511" s="5" t="str">
        <f>_xlfn.CONCAT(
HEADER!A511,DETALLES!A511,HEADER!J511,HEADER!T511,
HEADER!B511,HEADER!S511,DETALLES!B511,HEADER!S511,HEADER!K511,HEADER!T511,
HEADER!C511,HEADER!S511,DETALLES!C511,HEADER!S511,HEADER!K511,HEADER!T511,
HEADER!D511,DETALLES!D511,HEADER!J511,HEADER!T511,
HEADER!E511,HEADER!S511,DETALLES!E511,HEADER!S511,HEADER!K511,HEADER!T511,
HEADER!F511,DETALLES!F511,HEADER!O511,HEADER!T511,
HEADER!G511,DETALLES!G511,HEADER!P511,HEADER!T511,
HEADER!H511,DETALLES!H511,HEADER!Q511,HEADER!T511,
HEADER!I511,S511,DETALLES!J511,"1",DETALLES!M511,HEADER!S511,HEADER!R511)</f>
        <v>id: ,_x000D_titulo: "",_x000D_ubicacion: "",_x000D_precio: ,_x000D_tipo: "",_x000D_habitaciones: ,_x000D_banos: ,_x000D_area: ,_x000D_imagen: "1",</v>
      </c>
    </row>
    <row r="512" spans="1:21" customFormat="1" x14ac:dyDescent="0.25">
      <c r="A512" s="2" t="s">
        <v>48</v>
      </c>
      <c r="B512" s="3" t="s">
        <v>54</v>
      </c>
      <c r="C512" s="3" t="s">
        <v>55</v>
      </c>
      <c r="D512" s="2" t="s">
        <v>49</v>
      </c>
      <c r="E512" s="3" t="s">
        <v>56</v>
      </c>
      <c r="F512" s="2" t="s">
        <v>50</v>
      </c>
      <c r="G512" s="2" t="s">
        <v>51</v>
      </c>
      <c r="H512" s="2" t="s">
        <v>52</v>
      </c>
      <c r="I512" s="3" t="s">
        <v>57</v>
      </c>
      <c r="J512" s="2" t="s">
        <v>46</v>
      </c>
      <c r="K512" s="3" t="s">
        <v>46</v>
      </c>
      <c r="L512" s="3" t="s">
        <v>46</v>
      </c>
      <c r="M512" s="2" t="s">
        <v>46</v>
      </c>
      <c r="N512" s="3" t="s">
        <v>46</v>
      </c>
      <c r="O512" s="2" t="s">
        <v>46</v>
      </c>
      <c r="P512" s="2" t="s">
        <v>46</v>
      </c>
      <c r="Q512" s="2" t="s">
        <v>46</v>
      </c>
      <c r="R512" s="3" t="s">
        <v>46</v>
      </c>
      <c r="S512" s="8" t="str">
        <f t="shared" si="14"/>
        <v>"</v>
      </c>
      <c r="T512" s="8" t="str">
        <f t="shared" si="15"/>
        <v>_x000D_</v>
      </c>
      <c r="U512" s="5" t="str">
        <f>_xlfn.CONCAT(
HEADER!A512,DETALLES!A512,HEADER!J512,HEADER!T512,
HEADER!B512,HEADER!S512,DETALLES!B512,HEADER!S512,HEADER!K512,HEADER!T512,
HEADER!C512,HEADER!S512,DETALLES!C512,HEADER!S512,HEADER!K512,HEADER!T512,
HEADER!D512,DETALLES!D512,HEADER!J512,HEADER!T512,
HEADER!E512,HEADER!S512,DETALLES!E512,HEADER!S512,HEADER!K512,HEADER!T512,
HEADER!F512,DETALLES!F512,HEADER!O512,HEADER!T512,
HEADER!G512,DETALLES!G512,HEADER!P512,HEADER!T512,
HEADER!H512,DETALLES!H512,HEADER!Q512,HEADER!T512,
HEADER!I512,S512,DETALLES!J512,"1",DETALLES!M512,HEADER!S512,HEADER!R512)</f>
        <v>id: ,_x000D_titulo: "",_x000D_ubicacion: "",_x000D_precio: ,_x000D_tipo: "",_x000D_habitaciones: ,_x000D_banos: ,_x000D_area: ,_x000D_imagen: "1",</v>
      </c>
    </row>
    <row r="513" spans="1:21" customFormat="1" x14ac:dyDescent="0.25">
      <c r="A513" s="2" t="s">
        <v>48</v>
      </c>
      <c r="B513" s="3" t="s">
        <v>54</v>
      </c>
      <c r="C513" s="3" t="s">
        <v>55</v>
      </c>
      <c r="D513" s="2" t="s">
        <v>49</v>
      </c>
      <c r="E513" s="3" t="s">
        <v>56</v>
      </c>
      <c r="F513" s="2" t="s">
        <v>50</v>
      </c>
      <c r="G513" s="2" t="s">
        <v>51</v>
      </c>
      <c r="H513" s="2" t="s">
        <v>52</v>
      </c>
      <c r="I513" s="3" t="s">
        <v>57</v>
      </c>
      <c r="J513" s="2" t="s">
        <v>46</v>
      </c>
      <c r="K513" s="3" t="s">
        <v>46</v>
      </c>
      <c r="L513" s="3" t="s">
        <v>46</v>
      </c>
      <c r="M513" s="2" t="s">
        <v>46</v>
      </c>
      <c r="N513" s="3" t="s">
        <v>46</v>
      </c>
      <c r="O513" s="2" t="s">
        <v>46</v>
      </c>
      <c r="P513" s="2" t="s">
        <v>46</v>
      </c>
      <c r="Q513" s="2" t="s">
        <v>46</v>
      </c>
      <c r="R513" s="3" t="s">
        <v>46</v>
      </c>
      <c r="S513" s="8" t="str">
        <f t="shared" si="14"/>
        <v>"</v>
      </c>
      <c r="T513" s="8" t="str">
        <f t="shared" si="15"/>
        <v>_x000D_</v>
      </c>
      <c r="U513" s="5" t="str">
        <f>_xlfn.CONCAT(
HEADER!A513,DETALLES!A513,HEADER!J513,HEADER!T513,
HEADER!B513,HEADER!S513,DETALLES!B513,HEADER!S513,HEADER!K513,HEADER!T513,
HEADER!C513,HEADER!S513,DETALLES!C513,HEADER!S513,HEADER!K513,HEADER!T513,
HEADER!D513,DETALLES!D513,HEADER!J513,HEADER!T513,
HEADER!E513,HEADER!S513,DETALLES!E513,HEADER!S513,HEADER!K513,HEADER!T513,
HEADER!F513,DETALLES!F513,HEADER!O513,HEADER!T513,
HEADER!G513,DETALLES!G513,HEADER!P513,HEADER!T513,
HEADER!H513,DETALLES!H513,HEADER!Q513,HEADER!T513,
HEADER!I513,S513,DETALLES!J513,"1",DETALLES!M513,HEADER!S513,HEADER!R513)</f>
        <v>id: ,_x000D_titulo: "",_x000D_ubicacion: "",_x000D_precio: ,_x000D_tipo: "",_x000D_habitaciones: ,_x000D_banos: ,_x000D_area: ,_x000D_imagen: "1",</v>
      </c>
    </row>
    <row r="514" spans="1:21" customFormat="1" x14ac:dyDescent="0.25">
      <c r="A514" s="2" t="s">
        <v>48</v>
      </c>
      <c r="B514" s="3" t="s">
        <v>54</v>
      </c>
      <c r="C514" s="3" t="s">
        <v>55</v>
      </c>
      <c r="D514" s="2" t="s">
        <v>49</v>
      </c>
      <c r="E514" s="3" t="s">
        <v>56</v>
      </c>
      <c r="F514" s="2" t="s">
        <v>50</v>
      </c>
      <c r="G514" s="2" t="s">
        <v>51</v>
      </c>
      <c r="H514" s="2" t="s">
        <v>52</v>
      </c>
      <c r="I514" s="3" t="s">
        <v>57</v>
      </c>
      <c r="J514" s="2" t="s">
        <v>46</v>
      </c>
      <c r="K514" s="3" t="s">
        <v>46</v>
      </c>
      <c r="L514" s="3" t="s">
        <v>46</v>
      </c>
      <c r="M514" s="2" t="s">
        <v>46</v>
      </c>
      <c r="N514" s="3" t="s">
        <v>46</v>
      </c>
      <c r="O514" s="2" t="s">
        <v>46</v>
      </c>
      <c r="P514" s="2" t="s">
        <v>46</v>
      </c>
      <c r="Q514" s="2" t="s">
        <v>46</v>
      </c>
      <c r="R514" s="3" t="s">
        <v>46</v>
      </c>
      <c r="S514" s="8" t="str">
        <f t="shared" si="14"/>
        <v>"</v>
      </c>
      <c r="T514" s="8" t="str">
        <f t="shared" si="15"/>
        <v>_x000D_</v>
      </c>
      <c r="U514" s="5" t="str">
        <f>_xlfn.CONCAT(
HEADER!A514,DETALLES!A514,HEADER!J514,HEADER!T514,
HEADER!B514,HEADER!S514,DETALLES!B514,HEADER!S514,HEADER!K514,HEADER!T514,
HEADER!C514,HEADER!S514,DETALLES!C514,HEADER!S514,HEADER!K514,HEADER!T514,
HEADER!D514,DETALLES!D514,HEADER!J514,HEADER!T514,
HEADER!E514,HEADER!S514,DETALLES!E514,HEADER!S514,HEADER!K514,HEADER!T514,
HEADER!F514,DETALLES!F514,HEADER!O514,HEADER!T514,
HEADER!G514,DETALLES!G514,HEADER!P514,HEADER!T514,
HEADER!H514,DETALLES!H514,HEADER!Q514,HEADER!T514,
HEADER!I514,S514,DETALLES!J514,"1",DETALLES!M514,HEADER!S514,HEADER!R514)</f>
        <v>id: ,_x000D_titulo: "",_x000D_ubicacion: "",_x000D_precio: ,_x000D_tipo: "",_x000D_habitaciones: ,_x000D_banos: ,_x000D_area: ,_x000D_imagen: "1",</v>
      </c>
    </row>
    <row r="515" spans="1:21" customFormat="1" x14ac:dyDescent="0.25">
      <c r="A515" s="2" t="s">
        <v>48</v>
      </c>
      <c r="B515" s="3" t="s">
        <v>54</v>
      </c>
      <c r="C515" s="3" t="s">
        <v>55</v>
      </c>
      <c r="D515" s="2" t="s">
        <v>49</v>
      </c>
      <c r="E515" s="3" t="s">
        <v>56</v>
      </c>
      <c r="F515" s="2" t="s">
        <v>50</v>
      </c>
      <c r="G515" s="2" t="s">
        <v>51</v>
      </c>
      <c r="H515" s="2" t="s">
        <v>52</v>
      </c>
      <c r="I515" s="3" t="s">
        <v>57</v>
      </c>
      <c r="J515" s="2" t="s">
        <v>46</v>
      </c>
      <c r="K515" s="3" t="s">
        <v>46</v>
      </c>
      <c r="L515" s="3" t="s">
        <v>46</v>
      </c>
      <c r="M515" s="2" t="s">
        <v>46</v>
      </c>
      <c r="N515" s="3" t="s">
        <v>46</v>
      </c>
      <c r="O515" s="2" t="s">
        <v>46</v>
      </c>
      <c r="P515" s="2" t="s">
        <v>46</v>
      </c>
      <c r="Q515" s="2" t="s">
        <v>46</v>
      </c>
      <c r="R515" s="3" t="s">
        <v>46</v>
      </c>
      <c r="S515" s="8" t="str">
        <f t="shared" ref="S515:S578" si="16">CHAR(34)</f>
        <v>"</v>
      </c>
      <c r="T515" s="8" t="str">
        <f t="shared" ref="T515:T578" si="17">CHAR(13)</f>
        <v>_x000D_</v>
      </c>
      <c r="U515" s="5" t="str">
        <f>_xlfn.CONCAT(
HEADER!A515,DETALLES!A515,HEADER!J515,HEADER!T515,
HEADER!B515,HEADER!S515,DETALLES!B515,HEADER!S515,HEADER!K515,HEADER!T515,
HEADER!C515,HEADER!S515,DETALLES!C515,HEADER!S515,HEADER!K515,HEADER!T515,
HEADER!D515,DETALLES!D515,HEADER!J515,HEADER!T515,
HEADER!E515,HEADER!S515,DETALLES!E515,HEADER!S515,HEADER!K515,HEADER!T515,
HEADER!F515,DETALLES!F515,HEADER!O515,HEADER!T515,
HEADER!G515,DETALLES!G515,HEADER!P515,HEADER!T515,
HEADER!H515,DETALLES!H515,HEADER!Q515,HEADER!T515,
HEADER!I515,S515,DETALLES!J515,"1",DETALLES!M515,HEADER!S515,HEADER!R515)</f>
        <v>id: ,_x000D_titulo: "",_x000D_ubicacion: "",_x000D_precio: ,_x000D_tipo: "",_x000D_habitaciones: ,_x000D_banos: ,_x000D_area: ,_x000D_imagen: "1",</v>
      </c>
    </row>
    <row r="516" spans="1:21" customFormat="1" x14ac:dyDescent="0.25">
      <c r="A516" s="2" t="s">
        <v>48</v>
      </c>
      <c r="B516" s="3" t="s">
        <v>54</v>
      </c>
      <c r="C516" s="3" t="s">
        <v>55</v>
      </c>
      <c r="D516" s="2" t="s">
        <v>49</v>
      </c>
      <c r="E516" s="3" t="s">
        <v>56</v>
      </c>
      <c r="F516" s="2" t="s">
        <v>50</v>
      </c>
      <c r="G516" s="2" t="s">
        <v>51</v>
      </c>
      <c r="H516" s="2" t="s">
        <v>52</v>
      </c>
      <c r="I516" s="3" t="s">
        <v>57</v>
      </c>
      <c r="J516" s="2" t="s">
        <v>46</v>
      </c>
      <c r="K516" s="3" t="s">
        <v>46</v>
      </c>
      <c r="L516" s="3" t="s">
        <v>46</v>
      </c>
      <c r="M516" s="2" t="s">
        <v>46</v>
      </c>
      <c r="N516" s="3" t="s">
        <v>46</v>
      </c>
      <c r="O516" s="2" t="s">
        <v>46</v>
      </c>
      <c r="P516" s="2" t="s">
        <v>46</v>
      </c>
      <c r="Q516" s="2" t="s">
        <v>46</v>
      </c>
      <c r="R516" s="3" t="s">
        <v>46</v>
      </c>
      <c r="S516" s="8" t="str">
        <f t="shared" si="16"/>
        <v>"</v>
      </c>
      <c r="T516" s="8" t="str">
        <f t="shared" si="17"/>
        <v>_x000D_</v>
      </c>
      <c r="U516" s="5" t="str">
        <f>_xlfn.CONCAT(
HEADER!A516,DETALLES!A516,HEADER!J516,HEADER!T516,
HEADER!B516,HEADER!S516,DETALLES!B516,HEADER!S516,HEADER!K516,HEADER!T516,
HEADER!C516,HEADER!S516,DETALLES!C516,HEADER!S516,HEADER!K516,HEADER!T516,
HEADER!D516,DETALLES!D516,HEADER!J516,HEADER!T516,
HEADER!E516,HEADER!S516,DETALLES!E516,HEADER!S516,HEADER!K516,HEADER!T516,
HEADER!F516,DETALLES!F516,HEADER!O516,HEADER!T516,
HEADER!G516,DETALLES!G516,HEADER!P516,HEADER!T516,
HEADER!H516,DETALLES!H516,HEADER!Q516,HEADER!T516,
HEADER!I516,S516,DETALLES!J516,"1",DETALLES!M516,HEADER!S516,HEADER!R516)</f>
        <v>id: ,_x000D_titulo: "",_x000D_ubicacion: "",_x000D_precio: ,_x000D_tipo: "",_x000D_habitaciones: ,_x000D_banos: ,_x000D_area: ,_x000D_imagen: "1",</v>
      </c>
    </row>
    <row r="517" spans="1:21" customFormat="1" x14ac:dyDescent="0.25">
      <c r="A517" s="2" t="s">
        <v>48</v>
      </c>
      <c r="B517" s="3" t="s">
        <v>54</v>
      </c>
      <c r="C517" s="3" t="s">
        <v>55</v>
      </c>
      <c r="D517" s="2" t="s">
        <v>49</v>
      </c>
      <c r="E517" s="3" t="s">
        <v>56</v>
      </c>
      <c r="F517" s="2" t="s">
        <v>50</v>
      </c>
      <c r="G517" s="2" t="s">
        <v>51</v>
      </c>
      <c r="H517" s="2" t="s">
        <v>52</v>
      </c>
      <c r="I517" s="3" t="s">
        <v>57</v>
      </c>
      <c r="J517" s="2" t="s">
        <v>46</v>
      </c>
      <c r="K517" s="3" t="s">
        <v>46</v>
      </c>
      <c r="L517" s="3" t="s">
        <v>46</v>
      </c>
      <c r="M517" s="2" t="s">
        <v>46</v>
      </c>
      <c r="N517" s="3" t="s">
        <v>46</v>
      </c>
      <c r="O517" s="2" t="s">
        <v>46</v>
      </c>
      <c r="P517" s="2" t="s">
        <v>46</v>
      </c>
      <c r="Q517" s="2" t="s">
        <v>46</v>
      </c>
      <c r="R517" s="3" t="s">
        <v>46</v>
      </c>
      <c r="S517" s="8" t="str">
        <f t="shared" si="16"/>
        <v>"</v>
      </c>
      <c r="T517" s="8" t="str">
        <f t="shared" si="17"/>
        <v>_x000D_</v>
      </c>
      <c r="U517" s="5" t="str">
        <f>_xlfn.CONCAT(
HEADER!A517,DETALLES!A517,HEADER!J517,HEADER!T517,
HEADER!B517,HEADER!S517,DETALLES!B517,HEADER!S517,HEADER!K517,HEADER!T517,
HEADER!C517,HEADER!S517,DETALLES!C517,HEADER!S517,HEADER!K517,HEADER!T517,
HEADER!D517,DETALLES!D517,HEADER!J517,HEADER!T517,
HEADER!E517,HEADER!S517,DETALLES!E517,HEADER!S517,HEADER!K517,HEADER!T517,
HEADER!F517,DETALLES!F517,HEADER!O517,HEADER!T517,
HEADER!G517,DETALLES!G517,HEADER!P517,HEADER!T517,
HEADER!H517,DETALLES!H517,HEADER!Q517,HEADER!T517,
HEADER!I517,S517,DETALLES!J517,"1",DETALLES!M517,HEADER!S517,HEADER!R517)</f>
        <v>id: ,_x000D_titulo: "",_x000D_ubicacion: "",_x000D_precio: ,_x000D_tipo: "",_x000D_habitaciones: ,_x000D_banos: ,_x000D_area: ,_x000D_imagen: "1",</v>
      </c>
    </row>
    <row r="518" spans="1:21" customFormat="1" x14ac:dyDescent="0.25">
      <c r="A518" s="2" t="s">
        <v>48</v>
      </c>
      <c r="B518" s="3" t="s">
        <v>54</v>
      </c>
      <c r="C518" s="3" t="s">
        <v>55</v>
      </c>
      <c r="D518" s="2" t="s">
        <v>49</v>
      </c>
      <c r="E518" s="3" t="s">
        <v>56</v>
      </c>
      <c r="F518" s="2" t="s">
        <v>50</v>
      </c>
      <c r="G518" s="2" t="s">
        <v>51</v>
      </c>
      <c r="H518" s="2" t="s">
        <v>52</v>
      </c>
      <c r="I518" s="3" t="s">
        <v>57</v>
      </c>
      <c r="J518" s="2" t="s">
        <v>46</v>
      </c>
      <c r="K518" s="3" t="s">
        <v>46</v>
      </c>
      <c r="L518" s="3" t="s">
        <v>46</v>
      </c>
      <c r="M518" s="2" t="s">
        <v>46</v>
      </c>
      <c r="N518" s="3" t="s">
        <v>46</v>
      </c>
      <c r="O518" s="2" t="s">
        <v>46</v>
      </c>
      <c r="P518" s="2" t="s">
        <v>46</v>
      </c>
      <c r="Q518" s="2" t="s">
        <v>46</v>
      </c>
      <c r="R518" s="3" t="s">
        <v>46</v>
      </c>
      <c r="S518" s="8" t="str">
        <f t="shared" si="16"/>
        <v>"</v>
      </c>
      <c r="T518" s="8" t="str">
        <f t="shared" si="17"/>
        <v>_x000D_</v>
      </c>
      <c r="U518" s="5" t="str">
        <f>_xlfn.CONCAT(
HEADER!A518,DETALLES!A518,HEADER!J518,HEADER!T518,
HEADER!B518,HEADER!S518,DETALLES!B518,HEADER!S518,HEADER!K518,HEADER!T518,
HEADER!C518,HEADER!S518,DETALLES!C518,HEADER!S518,HEADER!K518,HEADER!T518,
HEADER!D518,DETALLES!D518,HEADER!J518,HEADER!T518,
HEADER!E518,HEADER!S518,DETALLES!E518,HEADER!S518,HEADER!K518,HEADER!T518,
HEADER!F518,DETALLES!F518,HEADER!O518,HEADER!T518,
HEADER!G518,DETALLES!G518,HEADER!P518,HEADER!T518,
HEADER!H518,DETALLES!H518,HEADER!Q518,HEADER!T518,
HEADER!I518,S518,DETALLES!J518,"1",DETALLES!M518,HEADER!S518,HEADER!R518)</f>
        <v>id: ,_x000D_titulo: "",_x000D_ubicacion: "",_x000D_precio: ,_x000D_tipo: "",_x000D_habitaciones: ,_x000D_banos: ,_x000D_area: ,_x000D_imagen: "1",</v>
      </c>
    </row>
    <row r="519" spans="1:21" customFormat="1" x14ac:dyDescent="0.25">
      <c r="A519" s="2" t="s">
        <v>48</v>
      </c>
      <c r="B519" s="3" t="s">
        <v>54</v>
      </c>
      <c r="C519" s="3" t="s">
        <v>55</v>
      </c>
      <c r="D519" s="2" t="s">
        <v>49</v>
      </c>
      <c r="E519" s="3" t="s">
        <v>56</v>
      </c>
      <c r="F519" s="2" t="s">
        <v>50</v>
      </c>
      <c r="G519" s="2" t="s">
        <v>51</v>
      </c>
      <c r="H519" s="2" t="s">
        <v>52</v>
      </c>
      <c r="I519" s="3" t="s">
        <v>57</v>
      </c>
      <c r="J519" s="2" t="s">
        <v>46</v>
      </c>
      <c r="K519" s="3" t="s">
        <v>46</v>
      </c>
      <c r="L519" s="3" t="s">
        <v>46</v>
      </c>
      <c r="M519" s="2" t="s">
        <v>46</v>
      </c>
      <c r="N519" s="3" t="s">
        <v>46</v>
      </c>
      <c r="O519" s="2" t="s">
        <v>46</v>
      </c>
      <c r="P519" s="2" t="s">
        <v>46</v>
      </c>
      <c r="Q519" s="2" t="s">
        <v>46</v>
      </c>
      <c r="R519" s="3" t="s">
        <v>46</v>
      </c>
      <c r="S519" s="8" t="str">
        <f t="shared" si="16"/>
        <v>"</v>
      </c>
      <c r="T519" s="8" t="str">
        <f t="shared" si="17"/>
        <v>_x000D_</v>
      </c>
      <c r="U519" s="5" t="str">
        <f>_xlfn.CONCAT(
HEADER!A519,DETALLES!A519,HEADER!J519,HEADER!T519,
HEADER!B519,HEADER!S519,DETALLES!B519,HEADER!S519,HEADER!K519,HEADER!T519,
HEADER!C519,HEADER!S519,DETALLES!C519,HEADER!S519,HEADER!K519,HEADER!T519,
HEADER!D519,DETALLES!D519,HEADER!J519,HEADER!T519,
HEADER!E519,HEADER!S519,DETALLES!E519,HEADER!S519,HEADER!K519,HEADER!T519,
HEADER!F519,DETALLES!F519,HEADER!O519,HEADER!T519,
HEADER!G519,DETALLES!G519,HEADER!P519,HEADER!T519,
HEADER!H519,DETALLES!H519,HEADER!Q519,HEADER!T519,
HEADER!I519,S519,DETALLES!J519,"1",DETALLES!M519,HEADER!S519,HEADER!R519)</f>
        <v>id: ,_x000D_titulo: "",_x000D_ubicacion: "",_x000D_precio: ,_x000D_tipo: "",_x000D_habitaciones: ,_x000D_banos: ,_x000D_area: ,_x000D_imagen: "1",</v>
      </c>
    </row>
    <row r="520" spans="1:21" customFormat="1" x14ac:dyDescent="0.25">
      <c r="A520" s="2" t="s">
        <v>48</v>
      </c>
      <c r="B520" s="3" t="s">
        <v>54</v>
      </c>
      <c r="C520" s="3" t="s">
        <v>55</v>
      </c>
      <c r="D520" s="2" t="s">
        <v>49</v>
      </c>
      <c r="E520" s="3" t="s">
        <v>56</v>
      </c>
      <c r="F520" s="2" t="s">
        <v>50</v>
      </c>
      <c r="G520" s="2" t="s">
        <v>51</v>
      </c>
      <c r="H520" s="2" t="s">
        <v>52</v>
      </c>
      <c r="I520" s="3" t="s">
        <v>57</v>
      </c>
      <c r="J520" s="2" t="s">
        <v>46</v>
      </c>
      <c r="K520" s="3" t="s">
        <v>46</v>
      </c>
      <c r="L520" s="3" t="s">
        <v>46</v>
      </c>
      <c r="M520" s="2" t="s">
        <v>46</v>
      </c>
      <c r="N520" s="3" t="s">
        <v>46</v>
      </c>
      <c r="O520" s="2" t="s">
        <v>46</v>
      </c>
      <c r="P520" s="2" t="s">
        <v>46</v>
      </c>
      <c r="Q520" s="2" t="s">
        <v>46</v>
      </c>
      <c r="R520" s="3" t="s">
        <v>46</v>
      </c>
      <c r="S520" s="8" t="str">
        <f t="shared" si="16"/>
        <v>"</v>
      </c>
      <c r="T520" s="8" t="str">
        <f t="shared" si="17"/>
        <v>_x000D_</v>
      </c>
      <c r="U520" s="5" t="str">
        <f>_xlfn.CONCAT(
HEADER!A520,DETALLES!A520,HEADER!J520,HEADER!T520,
HEADER!B520,HEADER!S520,DETALLES!B520,HEADER!S520,HEADER!K520,HEADER!T520,
HEADER!C520,HEADER!S520,DETALLES!C520,HEADER!S520,HEADER!K520,HEADER!T520,
HEADER!D520,DETALLES!D520,HEADER!J520,HEADER!T520,
HEADER!E520,HEADER!S520,DETALLES!E520,HEADER!S520,HEADER!K520,HEADER!T520,
HEADER!F520,DETALLES!F520,HEADER!O520,HEADER!T520,
HEADER!G520,DETALLES!G520,HEADER!P520,HEADER!T520,
HEADER!H520,DETALLES!H520,HEADER!Q520,HEADER!T520,
HEADER!I520,S520,DETALLES!J520,"1",DETALLES!M520,HEADER!S520,HEADER!R520)</f>
        <v>id: ,_x000D_titulo: "",_x000D_ubicacion: "",_x000D_precio: ,_x000D_tipo: "",_x000D_habitaciones: ,_x000D_banos: ,_x000D_area: ,_x000D_imagen: "1",</v>
      </c>
    </row>
    <row r="521" spans="1:21" customFormat="1" x14ac:dyDescent="0.25">
      <c r="A521" s="2" t="s">
        <v>48</v>
      </c>
      <c r="B521" s="3" t="s">
        <v>54</v>
      </c>
      <c r="C521" s="3" t="s">
        <v>55</v>
      </c>
      <c r="D521" s="2" t="s">
        <v>49</v>
      </c>
      <c r="E521" s="3" t="s">
        <v>56</v>
      </c>
      <c r="F521" s="2" t="s">
        <v>50</v>
      </c>
      <c r="G521" s="2" t="s">
        <v>51</v>
      </c>
      <c r="H521" s="2" t="s">
        <v>52</v>
      </c>
      <c r="I521" s="3" t="s">
        <v>57</v>
      </c>
      <c r="J521" s="2" t="s">
        <v>46</v>
      </c>
      <c r="K521" s="3" t="s">
        <v>46</v>
      </c>
      <c r="L521" s="3" t="s">
        <v>46</v>
      </c>
      <c r="M521" s="2" t="s">
        <v>46</v>
      </c>
      <c r="N521" s="3" t="s">
        <v>46</v>
      </c>
      <c r="O521" s="2" t="s">
        <v>46</v>
      </c>
      <c r="P521" s="2" t="s">
        <v>46</v>
      </c>
      <c r="Q521" s="2" t="s">
        <v>46</v>
      </c>
      <c r="R521" s="3" t="s">
        <v>46</v>
      </c>
      <c r="S521" s="8" t="str">
        <f t="shared" si="16"/>
        <v>"</v>
      </c>
      <c r="T521" s="8" t="str">
        <f t="shared" si="17"/>
        <v>_x000D_</v>
      </c>
      <c r="U521" s="5" t="str">
        <f>_xlfn.CONCAT(
HEADER!A521,DETALLES!A521,HEADER!J521,HEADER!T521,
HEADER!B521,HEADER!S521,DETALLES!B521,HEADER!S521,HEADER!K521,HEADER!T521,
HEADER!C521,HEADER!S521,DETALLES!C521,HEADER!S521,HEADER!K521,HEADER!T521,
HEADER!D521,DETALLES!D521,HEADER!J521,HEADER!T521,
HEADER!E521,HEADER!S521,DETALLES!E521,HEADER!S521,HEADER!K521,HEADER!T521,
HEADER!F521,DETALLES!F521,HEADER!O521,HEADER!T521,
HEADER!G521,DETALLES!G521,HEADER!P521,HEADER!T521,
HEADER!H521,DETALLES!H521,HEADER!Q521,HEADER!T521,
HEADER!I521,S521,DETALLES!J521,"1",DETALLES!M521,HEADER!S521,HEADER!R521)</f>
        <v>id: ,_x000D_titulo: "",_x000D_ubicacion: "",_x000D_precio: ,_x000D_tipo: "",_x000D_habitaciones: ,_x000D_banos: ,_x000D_area: ,_x000D_imagen: "1",</v>
      </c>
    </row>
    <row r="522" spans="1:21" customFormat="1" x14ac:dyDescent="0.25">
      <c r="A522" s="2" t="s">
        <v>48</v>
      </c>
      <c r="B522" s="3" t="s">
        <v>54</v>
      </c>
      <c r="C522" s="3" t="s">
        <v>55</v>
      </c>
      <c r="D522" s="2" t="s">
        <v>49</v>
      </c>
      <c r="E522" s="3" t="s">
        <v>56</v>
      </c>
      <c r="F522" s="2" t="s">
        <v>50</v>
      </c>
      <c r="G522" s="2" t="s">
        <v>51</v>
      </c>
      <c r="H522" s="2" t="s">
        <v>52</v>
      </c>
      <c r="I522" s="3" t="s">
        <v>57</v>
      </c>
      <c r="J522" s="2" t="s">
        <v>46</v>
      </c>
      <c r="K522" s="3" t="s">
        <v>46</v>
      </c>
      <c r="L522" s="3" t="s">
        <v>46</v>
      </c>
      <c r="M522" s="2" t="s">
        <v>46</v>
      </c>
      <c r="N522" s="3" t="s">
        <v>46</v>
      </c>
      <c r="O522" s="2" t="s">
        <v>46</v>
      </c>
      <c r="P522" s="2" t="s">
        <v>46</v>
      </c>
      <c r="Q522" s="2" t="s">
        <v>46</v>
      </c>
      <c r="R522" s="3" t="s">
        <v>46</v>
      </c>
      <c r="S522" s="8" t="str">
        <f t="shared" si="16"/>
        <v>"</v>
      </c>
      <c r="T522" s="8" t="str">
        <f t="shared" si="17"/>
        <v>_x000D_</v>
      </c>
      <c r="U522" s="5" t="str">
        <f>_xlfn.CONCAT(
HEADER!A522,DETALLES!A522,HEADER!J522,HEADER!T522,
HEADER!B522,HEADER!S522,DETALLES!B522,HEADER!S522,HEADER!K522,HEADER!T522,
HEADER!C522,HEADER!S522,DETALLES!C522,HEADER!S522,HEADER!K522,HEADER!T522,
HEADER!D522,DETALLES!D522,HEADER!J522,HEADER!T522,
HEADER!E522,HEADER!S522,DETALLES!E522,HEADER!S522,HEADER!K522,HEADER!T522,
HEADER!F522,DETALLES!F522,HEADER!O522,HEADER!T522,
HEADER!G522,DETALLES!G522,HEADER!P522,HEADER!T522,
HEADER!H522,DETALLES!H522,HEADER!Q522,HEADER!T522,
HEADER!I522,S522,DETALLES!J522,"1",DETALLES!M522,HEADER!S522,HEADER!R522)</f>
        <v>id: ,_x000D_titulo: "",_x000D_ubicacion: "",_x000D_precio: ,_x000D_tipo: "",_x000D_habitaciones: ,_x000D_banos: ,_x000D_area: ,_x000D_imagen: "1",</v>
      </c>
    </row>
    <row r="523" spans="1:21" customFormat="1" x14ac:dyDescent="0.25">
      <c r="A523" s="2" t="s">
        <v>48</v>
      </c>
      <c r="B523" s="3" t="s">
        <v>54</v>
      </c>
      <c r="C523" s="3" t="s">
        <v>55</v>
      </c>
      <c r="D523" s="2" t="s">
        <v>49</v>
      </c>
      <c r="E523" s="3" t="s">
        <v>56</v>
      </c>
      <c r="F523" s="2" t="s">
        <v>50</v>
      </c>
      <c r="G523" s="2" t="s">
        <v>51</v>
      </c>
      <c r="H523" s="2" t="s">
        <v>52</v>
      </c>
      <c r="I523" s="3" t="s">
        <v>57</v>
      </c>
      <c r="J523" s="2" t="s">
        <v>46</v>
      </c>
      <c r="K523" s="3" t="s">
        <v>46</v>
      </c>
      <c r="L523" s="3" t="s">
        <v>46</v>
      </c>
      <c r="M523" s="2" t="s">
        <v>46</v>
      </c>
      <c r="N523" s="3" t="s">
        <v>46</v>
      </c>
      <c r="O523" s="2" t="s">
        <v>46</v>
      </c>
      <c r="P523" s="2" t="s">
        <v>46</v>
      </c>
      <c r="Q523" s="2" t="s">
        <v>46</v>
      </c>
      <c r="R523" s="3" t="s">
        <v>46</v>
      </c>
      <c r="S523" s="8" t="str">
        <f t="shared" si="16"/>
        <v>"</v>
      </c>
      <c r="T523" s="8" t="str">
        <f t="shared" si="17"/>
        <v>_x000D_</v>
      </c>
      <c r="U523" s="5" t="str">
        <f>_xlfn.CONCAT(
HEADER!A523,DETALLES!A523,HEADER!J523,HEADER!T523,
HEADER!B523,HEADER!S523,DETALLES!B523,HEADER!S523,HEADER!K523,HEADER!T523,
HEADER!C523,HEADER!S523,DETALLES!C523,HEADER!S523,HEADER!K523,HEADER!T523,
HEADER!D523,DETALLES!D523,HEADER!J523,HEADER!T523,
HEADER!E523,HEADER!S523,DETALLES!E523,HEADER!S523,HEADER!K523,HEADER!T523,
HEADER!F523,DETALLES!F523,HEADER!O523,HEADER!T523,
HEADER!G523,DETALLES!G523,HEADER!P523,HEADER!T523,
HEADER!H523,DETALLES!H523,HEADER!Q523,HEADER!T523,
HEADER!I523,S523,DETALLES!J523,"1",DETALLES!M523,HEADER!S523,HEADER!R523)</f>
        <v>id: ,_x000D_titulo: "",_x000D_ubicacion: "",_x000D_precio: ,_x000D_tipo: "",_x000D_habitaciones: ,_x000D_banos: ,_x000D_area: ,_x000D_imagen: "1",</v>
      </c>
    </row>
    <row r="524" spans="1:21" customFormat="1" x14ac:dyDescent="0.25">
      <c r="A524" s="2" t="s">
        <v>48</v>
      </c>
      <c r="B524" s="3" t="s">
        <v>54</v>
      </c>
      <c r="C524" s="3" t="s">
        <v>55</v>
      </c>
      <c r="D524" s="2" t="s">
        <v>49</v>
      </c>
      <c r="E524" s="3" t="s">
        <v>56</v>
      </c>
      <c r="F524" s="2" t="s">
        <v>50</v>
      </c>
      <c r="G524" s="2" t="s">
        <v>51</v>
      </c>
      <c r="H524" s="2" t="s">
        <v>52</v>
      </c>
      <c r="I524" s="3" t="s">
        <v>57</v>
      </c>
      <c r="J524" s="2" t="s">
        <v>46</v>
      </c>
      <c r="K524" s="3" t="s">
        <v>46</v>
      </c>
      <c r="L524" s="3" t="s">
        <v>46</v>
      </c>
      <c r="M524" s="2" t="s">
        <v>46</v>
      </c>
      <c r="N524" s="3" t="s">
        <v>46</v>
      </c>
      <c r="O524" s="2" t="s">
        <v>46</v>
      </c>
      <c r="P524" s="2" t="s">
        <v>46</v>
      </c>
      <c r="Q524" s="2" t="s">
        <v>46</v>
      </c>
      <c r="R524" s="3" t="s">
        <v>46</v>
      </c>
      <c r="S524" s="8" t="str">
        <f t="shared" si="16"/>
        <v>"</v>
      </c>
      <c r="T524" s="8" t="str">
        <f t="shared" si="17"/>
        <v>_x000D_</v>
      </c>
      <c r="U524" s="5" t="str">
        <f>_xlfn.CONCAT(
HEADER!A524,DETALLES!A524,HEADER!J524,HEADER!T524,
HEADER!B524,HEADER!S524,DETALLES!B524,HEADER!S524,HEADER!K524,HEADER!T524,
HEADER!C524,HEADER!S524,DETALLES!C524,HEADER!S524,HEADER!K524,HEADER!T524,
HEADER!D524,DETALLES!D524,HEADER!J524,HEADER!T524,
HEADER!E524,HEADER!S524,DETALLES!E524,HEADER!S524,HEADER!K524,HEADER!T524,
HEADER!F524,DETALLES!F524,HEADER!O524,HEADER!T524,
HEADER!G524,DETALLES!G524,HEADER!P524,HEADER!T524,
HEADER!H524,DETALLES!H524,HEADER!Q524,HEADER!T524,
HEADER!I524,S524,DETALLES!J524,"1",DETALLES!M524,HEADER!S524,HEADER!R524)</f>
        <v>id: ,_x000D_titulo: "",_x000D_ubicacion: "",_x000D_precio: ,_x000D_tipo: "",_x000D_habitaciones: ,_x000D_banos: ,_x000D_area: ,_x000D_imagen: "1",</v>
      </c>
    </row>
    <row r="525" spans="1:21" customFormat="1" x14ac:dyDescent="0.25">
      <c r="A525" s="2" t="s">
        <v>48</v>
      </c>
      <c r="B525" s="3" t="s">
        <v>54</v>
      </c>
      <c r="C525" s="3" t="s">
        <v>55</v>
      </c>
      <c r="D525" s="2" t="s">
        <v>49</v>
      </c>
      <c r="E525" s="3" t="s">
        <v>56</v>
      </c>
      <c r="F525" s="2" t="s">
        <v>50</v>
      </c>
      <c r="G525" s="2" t="s">
        <v>51</v>
      </c>
      <c r="H525" s="2" t="s">
        <v>52</v>
      </c>
      <c r="I525" s="3" t="s">
        <v>57</v>
      </c>
      <c r="J525" s="2" t="s">
        <v>46</v>
      </c>
      <c r="K525" s="3" t="s">
        <v>46</v>
      </c>
      <c r="L525" s="3" t="s">
        <v>46</v>
      </c>
      <c r="M525" s="2" t="s">
        <v>46</v>
      </c>
      <c r="N525" s="3" t="s">
        <v>46</v>
      </c>
      <c r="O525" s="2" t="s">
        <v>46</v>
      </c>
      <c r="P525" s="2" t="s">
        <v>46</v>
      </c>
      <c r="Q525" s="2" t="s">
        <v>46</v>
      </c>
      <c r="R525" s="3" t="s">
        <v>46</v>
      </c>
      <c r="S525" s="8" t="str">
        <f t="shared" si="16"/>
        <v>"</v>
      </c>
      <c r="T525" s="8" t="str">
        <f t="shared" si="17"/>
        <v>_x000D_</v>
      </c>
      <c r="U525" s="5" t="str">
        <f>_xlfn.CONCAT(
HEADER!A525,DETALLES!A525,HEADER!J525,HEADER!T525,
HEADER!B525,HEADER!S525,DETALLES!B525,HEADER!S525,HEADER!K525,HEADER!T525,
HEADER!C525,HEADER!S525,DETALLES!C525,HEADER!S525,HEADER!K525,HEADER!T525,
HEADER!D525,DETALLES!D525,HEADER!J525,HEADER!T525,
HEADER!E525,HEADER!S525,DETALLES!E525,HEADER!S525,HEADER!K525,HEADER!T525,
HEADER!F525,DETALLES!F525,HEADER!O525,HEADER!T525,
HEADER!G525,DETALLES!G525,HEADER!P525,HEADER!T525,
HEADER!H525,DETALLES!H525,HEADER!Q525,HEADER!T525,
HEADER!I525,S525,DETALLES!J525,"1",DETALLES!M525,HEADER!S525,HEADER!R525)</f>
        <v>id: ,_x000D_titulo: "",_x000D_ubicacion: "",_x000D_precio: ,_x000D_tipo: "",_x000D_habitaciones: ,_x000D_banos: ,_x000D_area: ,_x000D_imagen: "1",</v>
      </c>
    </row>
    <row r="526" spans="1:21" customFormat="1" x14ac:dyDescent="0.25">
      <c r="A526" s="2" t="s">
        <v>48</v>
      </c>
      <c r="B526" s="3" t="s">
        <v>54</v>
      </c>
      <c r="C526" s="3" t="s">
        <v>55</v>
      </c>
      <c r="D526" s="2" t="s">
        <v>49</v>
      </c>
      <c r="E526" s="3" t="s">
        <v>56</v>
      </c>
      <c r="F526" s="2" t="s">
        <v>50</v>
      </c>
      <c r="G526" s="2" t="s">
        <v>51</v>
      </c>
      <c r="H526" s="2" t="s">
        <v>52</v>
      </c>
      <c r="I526" s="3" t="s">
        <v>57</v>
      </c>
      <c r="J526" s="2" t="s">
        <v>46</v>
      </c>
      <c r="K526" s="3" t="s">
        <v>46</v>
      </c>
      <c r="L526" s="3" t="s">
        <v>46</v>
      </c>
      <c r="M526" s="2" t="s">
        <v>46</v>
      </c>
      <c r="N526" s="3" t="s">
        <v>46</v>
      </c>
      <c r="O526" s="2" t="s">
        <v>46</v>
      </c>
      <c r="P526" s="2" t="s">
        <v>46</v>
      </c>
      <c r="Q526" s="2" t="s">
        <v>46</v>
      </c>
      <c r="R526" s="3" t="s">
        <v>46</v>
      </c>
      <c r="S526" s="8" t="str">
        <f t="shared" si="16"/>
        <v>"</v>
      </c>
      <c r="T526" s="8" t="str">
        <f t="shared" si="17"/>
        <v>_x000D_</v>
      </c>
      <c r="U526" s="5" t="str">
        <f>_xlfn.CONCAT(
HEADER!A526,DETALLES!A526,HEADER!J526,HEADER!T526,
HEADER!B526,HEADER!S526,DETALLES!B526,HEADER!S526,HEADER!K526,HEADER!T526,
HEADER!C526,HEADER!S526,DETALLES!C526,HEADER!S526,HEADER!K526,HEADER!T526,
HEADER!D526,DETALLES!D526,HEADER!J526,HEADER!T526,
HEADER!E526,HEADER!S526,DETALLES!E526,HEADER!S526,HEADER!K526,HEADER!T526,
HEADER!F526,DETALLES!F526,HEADER!O526,HEADER!T526,
HEADER!G526,DETALLES!G526,HEADER!P526,HEADER!T526,
HEADER!H526,DETALLES!H526,HEADER!Q526,HEADER!T526,
HEADER!I526,S526,DETALLES!J526,"1",DETALLES!M526,HEADER!S526,HEADER!R526)</f>
        <v>id: ,_x000D_titulo: "",_x000D_ubicacion: "",_x000D_precio: ,_x000D_tipo: "",_x000D_habitaciones: ,_x000D_banos: ,_x000D_area: ,_x000D_imagen: "1",</v>
      </c>
    </row>
    <row r="527" spans="1:21" customFormat="1" x14ac:dyDescent="0.25">
      <c r="A527" s="2" t="s">
        <v>48</v>
      </c>
      <c r="B527" s="3" t="s">
        <v>54</v>
      </c>
      <c r="C527" s="3" t="s">
        <v>55</v>
      </c>
      <c r="D527" s="2" t="s">
        <v>49</v>
      </c>
      <c r="E527" s="3" t="s">
        <v>56</v>
      </c>
      <c r="F527" s="2" t="s">
        <v>50</v>
      </c>
      <c r="G527" s="2" t="s">
        <v>51</v>
      </c>
      <c r="H527" s="2" t="s">
        <v>52</v>
      </c>
      <c r="I527" s="3" t="s">
        <v>57</v>
      </c>
      <c r="J527" s="2" t="s">
        <v>46</v>
      </c>
      <c r="K527" s="3" t="s">
        <v>46</v>
      </c>
      <c r="L527" s="3" t="s">
        <v>46</v>
      </c>
      <c r="M527" s="2" t="s">
        <v>46</v>
      </c>
      <c r="N527" s="3" t="s">
        <v>46</v>
      </c>
      <c r="O527" s="2" t="s">
        <v>46</v>
      </c>
      <c r="P527" s="2" t="s">
        <v>46</v>
      </c>
      <c r="Q527" s="2" t="s">
        <v>46</v>
      </c>
      <c r="R527" s="3" t="s">
        <v>46</v>
      </c>
      <c r="S527" s="8" t="str">
        <f t="shared" si="16"/>
        <v>"</v>
      </c>
      <c r="T527" s="8" t="str">
        <f t="shared" si="17"/>
        <v>_x000D_</v>
      </c>
      <c r="U527" s="5" t="str">
        <f>_xlfn.CONCAT(
HEADER!A527,DETALLES!A527,HEADER!J527,HEADER!T527,
HEADER!B527,HEADER!S527,DETALLES!B527,HEADER!S527,HEADER!K527,HEADER!T527,
HEADER!C527,HEADER!S527,DETALLES!C527,HEADER!S527,HEADER!K527,HEADER!T527,
HEADER!D527,DETALLES!D527,HEADER!J527,HEADER!T527,
HEADER!E527,HEADER!S527,DETALLES!E527,HEADER!S527,HEADER!K527,HEADER!T527,
HEADER!F527,DETALLES!F527,HEADER!O527,HEADER!T527,
HEADER!G527,DETALLES!G527,HEADER!P527,HEADER!T527,
HEADER!H527,DETALLES!H527,HEADER!Q527,HEADER!T527,
HEADER!I527,S527,DETALLES!J527,"1",DETALLES!M527,HEADER!S527,HEADER!R527)</f>
        <v>id: ,_x000D_titulo: "",_x000D_ubicacion: "",_x000D_precio: ,_x000D_tipo: "",_x000D_habitaciones: ,_x000D_banos: ,_x000D_area: ,_x000D_imagen: "1",</v>
      </c>
    </row>
    <row r="528" spans="1:21" customFormat="1" x14ac:dyDescent="0.25">
      <c r="A528" s="2" t="s">
        <v>48</v>
      </c>
      <c r="B528" s="3" t="s">
        <v>54</v>
      </c>
      <c r="C528" s="3" t="s">
        <v>55</v>
      </c>
      <c r="D528" s="2" t="s">
        <v>49</v>
      </c>
      <c r="E528" s="3" t="s">
        <v>56</v>
      </c>
      <c r="F528" s="2" t="s">
        <v>50</v>
      </c>
      <c r="G528" s="2" t="s">
        <v>51</v>
      </c>
      <c r="H528" s="2" t="s">
        <v>52</v>
      </c>
      <c r="I528" s="3" t="s">
        <v>57</v>
      </c>
      <c r="J528" s="2" t="s">
        <v>46</v>
      </c>
      <c r="K528" s="3" t="s">
        <v>46</v>
      </c>
      <c r="L528" s="3" t="s">
        <v>46</v>
      </c>
      <c r="M528" s="2" t="s">
        <v>46</v>
      </c>
      <c r="N528" s="3" t="s">
        <v>46</v>
      </c>
      <c r="O528" s="2" t="s">
        <v>46</v>
      </c>
      <c r="P528" s="2" t="s">
        <v>46</v>
      </c>
      <c r="Q528" s="2" t="s">
        <v>46</v>
      </c>
      <c r="R528" s="3" t="s">
        <v>46</v>
      </c>
      <c r="S528" s="8" t="str">
        <f t="shared" si="16"/>
        <v>"</v>
      </c>
      <c r="T528" s="8" t="str">
        <f t="shared" si="17"/>
        <v>_x000D_</v>
      </c>
      <c r="U528" s="5" t="str">
        <f>_xlfn.CONCAT(
HEADER!A528,DETALLES!A528,HEADER!J528,HEADER!T528,
HEADER!B528,HEADER!S528,DETALLES!B528,HEADER!S528,HEADER!K528,HEADER!T528,
HEADER!C528,HEADER!S528,DETALLES!C528,HEADER!S528,HEADER!K528,HEADER!T528,
HEADER!D528,DETALLES!D528,HEADER!J528,HEADER!T528,
HEADER!E528,HEADER!S528,DETALLES!E528,HEADER!S528,HEADER!K528,HEADER!T528,
HEADER!F528,DETALLES!F528,HEADER!O528,HEADER!T528,
HEADER!G528,DETALLES!G528,HEADER!P528,HEADER!T528,
HEADER!H528,DETALLES!H528,HEADER!Q528,HEADER!T528,
HEADER!I528,S528,DETALLES!J528,"1",DETALLES!M528,HEADER!S528,HEADER!R528)</f>
        <v>id: ,_x000D_titulo: "",_x000D_ubicacion: "",_x000D_precio: ,_x000D_tipo: "",_x000D_habitaciones: ,_x000D_banos: ,_x000D_area: ,_x000D_imagen: "1",</v>
      </c>
    </row>
    <row r="529" spans="1:21" customFormat="1" x14ac:dyDescent="0.25">
      <c r="A529" s="2" t="s">
        <v>48</v>
      </c>
      <c r="B529" s="3" t="s">
        <v>54</v>
      </c>
      <c r="C529" s="3" t="s">
        <v>55</v>
      </c>
      <c r="D529" s="2" t="s">
        <v>49</v>
      </c>
      <c r="E529" s="3" t="s">
        <v>56</v>
      </c>
      <c r="F529" s="2" t="s">
        <v>50</v>
      </c>
      <c r="G529" s="2" t="s">
        <v>51</v>
      </c>
      <c r="H529" s="2" t="s">
        <v>52</v>
      </c>
      <c r="I529" s="3" t="s">
        <v>57</v>
      </c>
      <c r="J529" s="2" t="s">
        <v>46</v>
      </c>
      <c r="K529" s="3" t="s">
        <v>46</v>
      </c>
      <c r="L529" s="3" t="s">
        <v>46</v>
      </c>
      <c r="M529" s="2" t="s">
        <v>46</v>
      </c>
      <c r="N529" s="3" t="s">
        <v>46</v>
      </c>
      <c r="O529" s="2" t="s">
        <v>46</v>
      </c>
      <c r="P529" s="2" t="s">
        <v>46</v>
      </c>
      <c r="Q529" s="2" t="s">
        <v>46</v>
      </c>
      <c r="R529" s="3" t="s">
        <v>46</v>
      </c>
      <c r="S529" s="8" t="str">
        <f t="shared" si="16"/>
        <v>"</v>
      </c>
      <c r="T529" s="8" t="str">
        <f t="shared" si="17"/>
        <v>_x000D_</v>
      </c>
      <c r="U529" s="5" t="str">
        <f>_xlfn.CONCAT(
HEADER!A529,DETALLES!A529,HEADER!J529,HEADER!T529,
HEADER!B529,HEADER!S529,DETALLES!B529,HEADER!S529,HEADER!K529,HEADER!T529,
HEADER!C529,HEADER!S529,DETALLES!C529,HEADER!S529,HEADER!K529,HEADER!T529,
HEADER!D529,DETALLES!D529,HEADER!J529,HEADER!T529,
HEADER!E529,HEADER!S529,DETALLES!E529,HEADER!S529,HEADER!K529,HEADER!T529,
HEADER!F529,DETALLES!F529,HEADER!O529,HEADER!T529,
HEADER!G529,DETALLES!G529,HEADER!P529,HEADER!T529,
HEADER!H529,DETALLES!H529,HEADER!Q529,HEADER!T529,
HEADER!I529,S529,DETALLES!J529,"1",DETALLES!M529,HEADER!S529,HEADER!R529)</f>
        <v>id: ,_x000D_titulo: "",_x000D_ubicacion: "",_x000D_precio: ,_x000D_tipo: "",_x000D_habitaciones: ,_x000D_banos: ,_x000D_area: ,_x000D_imagen: "1",</v>
      </c>
    </row>
    <row r="530" spans="1:21" customFormat="1" x14ac:dyDescent="0.25">
      <c r="A530" s="2" t="s">
        <v>48</v>
      </c>
      <c r="B530" s="3" t="s">
        <v>54</v>
      </c>
      <c r="C530" s="3" t="s">
        <v>55</v>
      </c>
      <c r="D530" s="2" t="s">
        <v>49</v>
      </c>
      <c r="E530" s="3" t="s">
        <v>56</v>
      </c>
      <c r="F530" s="2" t="s">
        <v>50</v>
      </c>
      <c r="G530" s="2" t="s">
        <v>51</v>
      </c>
      <c r="H530" s="2" t="s">
        <v>52</v>
      </c>
      <c r="I530" s="3" t="s">
        <v>57</v>
      </c>
      <c r="J530" s="2" t="s">
        <v>46</v>
      </c>
      <c r="K530" s="3" t="s">
        <v>46</v>
      </c>
      <c r="L530" s="3" t="s">
        <v>46</v>
      </c>
      <c r="M530" s="2" t="s">
        <v>46</v>
      </c>
      <c r="N530" s="3" t="s">
        <v>46</v>
      </c>
      <c r="O530" s="2" t="s">
        <v>46</v>
      </c>
      <c r="P530" s="2" t="s">
        <v>46</v>
      </c>
      <c r="Q530" s="2" t="s">
        <v>46</v>
      </c>
      <c r="R530" s="3" t="s">
        <v>46</v>
      </c>
      <c r="S530" s="8" t="str">
        <f t="shared" si="16"/>
        <v>"</v>
      </c>
      <c r="T530" s="8" t="str">
        <f t="shared" si="17"/>
        <v>_x000D_</v>
      </c>
      <c r="U530" s="5" t="str">
        <f>_xlfn.CONCAT(
HEADER!A530,DETALLES!A530,HEADER!J530,HEADER!T530,
HEADER!B530,HEADER!S530,DETALLES!B530,HEADER!S530,HEADER!K530,HEADER!T530,
HEADER!C530,HEADER!S530,DETALLES!C530,HEADER!S530,HEADER!K530,HEADER!T530,
HEADER!D530,DETALLES!D530,HEADER!J530,HEADER!T530,
HEADER!E530,HEADER!S530,DETALLES!E530,HEADER!S530,HEADER!K530,HEADER!T530,
HEADER!F530,DETALLES!F530,HEADER!O530,HEADER!T530,
HEADER!G530,DETALLES!G530,HEADER!P530,HEADER!T530,
HEADER!H530,DETALLES!H530,HEADER!Q530,HEADER!T530,
HEADER!I530,S530,DETALLES!J530,"1",DETALLES!M530,HEADER!S530,HEADER!R530)</f>
        <v>id: ,_x000D_titulo: "",_x000D_ubicacion: "",_x000D_precio: ,_x000D_tipo: "",_x000D_habitaciones: ,_x000D_banos: ,_x000D_area: ,_x000D_imagen: "1",</v>
      </c>
    </row>
    <row r="531" spans="1:21" customFormat="1" x14ac:dyDescent="0.25">
      <c r="A531" s="2" t="s">
        <v>48</v>
      </c>
      <c r="B531" s="3" t="s">
        <v>54</v>
      </c>
      <c r="C531" s="3" t="s">
        <v>55</v>
      </c>
      <c r="D531" s="2" t="s">
        <v>49</v>
      </c>
      <c r="E531" s="3" t="s">
        <v>56</v>
      </c>
      <c r="F531" s="2" t="s">
        <v>50</v>
      </c>
      <c r="G531" s="2" t="s">
        <v>51</v>
      </c>
      <c r="H531" s="2" t="s">
        <v>52</v>
      </c>
      <c r="I531" s="3" t="s">
        <v>57</v>
      </c>
      <c r="J531" s="2" t="s">
        <v>46</v>
      </c>
      <c r="K531" s="3" t="s">
        <v>46</v>
      </c>
      <c r="L531" s="3" t="s">
        <v>46</v>
      </c>
      <c r="M531" s="2" t="s">
        <v>46</v>
      </c>
      <c r="N531" s="3" t="s">
        <v>46</v>
      </c>
      <c r="O531" s="2" t="s">
        <v>46</v>
      </c>
      <c r="P531" s="2" t="s">
        <v>46</v>
      </c>
      <c r="Q531" s="2" t="s">
        <v>46</v>
      </c>
      <c r="R531" s="3" t="s">
        <v>46</v>
      </c>
      <c r="S531" s="8" t="str">
        <f t="shared" si="16"/>
        <v>"</v>
      </c>
      <c r="T531" s="8" t="str">
        <f t="shared" si="17"/>
        <v>_x000D_</v>
      </c>
      <c r="U531" s="5" t="str">
        <f>_xlfn.CONCAT(
HEADER!A531,DETALLES!A531,HEADER!J531,HEADER!T531,
HEADER!B531,HEADER!S531,DETALLES!B531,HEADER!S531,HEADER!K531,HEADER!T531,
HEADER!C531,HEADER!S531,DETALLES!C531,HEADER!S531,HEADER!K531,HEADER!T531,
HEADER!D531,DETALLES!D531,HEADER!J531,HEADER!T531,
HEADER!E531,HEADER!S531,DETALLES!E531,HEADER!S531,HEADER!K531,HEADER!T531,
HEADER!F531,DETALLES!F531,HEADER!O531,HEADER!T531,
HEADER!G531,DETALLES!G531,HEADER!P531,HEADER!T531,
HEADER!H531,DETALLES!H531,HEADER!Q531,HEADER!T531,
HEADER!I531,S531,DETALLES!J531,"1",DETALLES!M531,HEADER!S531,HEADER!R531)</f>
        <v>id: ,_x000D_titulo: "",_x000D_ubicacion: "",_x000D_precio: ,_x000D_tipo: "",_x000D_habitaciones: ,_x000D_banos: ,_x000D_area: ,_x000D_imagen: "1",</v>
      </c>
    </row>
    <row r="532" spans="1:21" customFormat="1" x14ac:dyDescent="0.25">
      <c r="A532" s="2" t="s">
        <v>48</v>
      </c>
      <c r="B532" s="3" t="s">
        <v>54</v>
      </c>
      <c r="C532" s="3" t="s">
        <v>55</v>
      </c>
      <c r="D532" s="2" t="s">
        <v>49</v>
      </c>
      <c r="E532" s="3" t="s">
        <v>56</v>
      </c>
      <c r="F532" s="2" t="s">
        <v>50</v>
      </c>
      <c r="G532" s="2" t="s">
        <v>51</v>
      </c>
      <c r="H532" s="2" t="s">
        <v>52</v>
      </c>
      <c r="I532" s="3" t="s">
        <v>57</v>
      </c>
      <c r="J532" s="2" t="s">
        <v>46</v>
      </c>
      <c r="K532" s="3" t="s">
        <v>46</v>
      </c>
      <c r="L532" s="3" t="s">
        <v>46</v>
      </c>
      <c r="M532" s="2" t="s">
        <v>46</v>
      </c>
      <c r="N532" s="3" t="s">
        <v>46</v>
      </c>
      <c r="O532" s="2" t="s">
        <v>46</v>
      </c>
      <c r="P532" s="2" t="s">
        <v>46</v>
      </c>
      <c r="Q532" s="2" t="s">
        <v>46</v>
      </c>
      <c r="R532" s="3" t="s">
        <v>46</v>
      </c>
      <c r="S532" s="8" t="str">
        <f t="shared" si="16"/>
        <v>"</v>
      </c>
      <c r="T532" s="8" t="str">
        <f t="shared" si="17"/>
        <v>_x000D_</v>
      </c>
      <c r="U532" s="5" t="str">
        <f>_xlfn.CONCAT(
HEADER!A532,DETALLES!A532,HEADER!J532,HEADER!T532,
HEADER!B532,HEADER!S532,DETALLES!B532,HEADER!S532,HEADER!K532,HEADER!T532,
HEADER!C532,HEADER!S532,DETALLES!C532,HEADER!S532,HEADER!K532,HEADER!T532,
HEADER!D532,DETALLES!D532,HEADER!J532,HEADER!T532,
HEADER!E532,HEADER!S532,DETALLES!E532,HEADER!S532,HEADER!K532,HEADER!T532,
HEADER!F532,DETALLES!F532,HEADER!O532,HEADER!T532,
HEADER!G532,DETALLES!G532,HEADER!P532,HEADER!T532,
HEADER!H532,DETALLES!H532,HEADER!Q532,HEADER!T532,
HEADER!I532,S532,DETALLES!J532,"1",DETALLES!M532,HEADER!S532,HEADER!R532)</f>
        <v>id: ,_x000D_titulo: "",_x000D_ubicacion: "",_x000D_precio: ,_x000D_tipo: "",_x000D_habitaciones: ,_x000D_banos: ,_x000D_area: ,_x000D_imagen: "1",</v>
      </c>
    </row>
    <row r="533" spans="1:21" customFormat="1" x14ac:dyDescent="0.25">
      <c r="A533" s="2" t="s">
        <v>48</v>
      </c>
      <c r="B533" s="3" t="s">
        <v>54</v>
      </c>
      <c r="C533" s="3" t="s">
        <v>55</v>
      </c>
      <c r="D533" s="2" t="s">
        <v>49</v>
      </c>
      <c r="E533" s="3" t="s">
        <v>56</v>
      </c>
      <c r="F533" s="2" t="s">
        <v>50</v>
      </c>
      <c r="G533" s="2" t="s">
        <v>51</v>
      </c>
      <c r="H533" s="2" t="s">
        <v>52</v>
      </c>
      <c r="I533" s="3" t="s">
        <v>57</v>
      </c>
      <c r="J533" s="2" t="s">
        <v>46</v>
      </c>
      <c r="K533" s="3" t="s">
        <v>46</v>
      </c>
      <c r="L533" s="3" t="s">
        <v>46</v>
      </c>
      <c r="M533" s="2" t="s">
        <v>46</v>
      </c>
      <c r="N533" s="3" t="s">
        <v>46</v>
      </c>
      <c r="O533" s="2" t="s">
        <v>46</v>
      </c>
      <c r="P533" s="2" t="s">
        <v>46</v>
      </c>
      <c r="Q533" s="2" t="s">
        <v>46</v>
      </c>
      <c r="R533" s="3" t="s">
        <v>46</v>
      </c>
      <c r="S533" s="8" t="str">
        <f t="shared" si="16"/>
        <v>"</v>
      </c>
      <c r="T533" s="8" t="str">
        <f t="shared" si="17"/>
        <v>_x000D_</v>
      </c>
      <c r="U533" s="5" t="str">
        <f>_xlfn.CONCAT(
HEADER!A533,DETALLES!A533,HEADER!J533,HEADER!T533,
HEADER!B533,HEADER!S533,DETALLES!B533,HEADER!S533,HEADER!K533,HEADER!T533,
HEADER!C533,HEADER!S533,DETALLES!C533,HEADER!S533,HEADER!K533,HEADER!T533,
HEADER!D533,DETALLES!D533,HEADER!J533,HEADER!T533,
HEADER!E533,HEADER!S533,DETALLES!E533,HEADER!S533,HEADER!K533,HEADER!T533,
HEADER!F533,DETALLES!F533,HEADER!O533,HEADER!T533,
HEADER!G533,DETALLES!G533,HEADER!P533,HEADER!T533,
HEADER!H533,DETALLES!H533,HEADER!Q533,HEADER!T533,
HEADER!I533,S533,DETALLES!J533,"1",DETALLES!M533,HEADER!S533,HEADER!R533)</f>
        <v>id: ,_x000D_titulo: "",_x000D_ubicacion: "",_x000D_precio: ,_x000D_tipo: "",_x000D_habitaciones: ,_x000D_banos: ,_x000D_area: ,_x000D_imagen: "1",</v>
      </c>
    </row>
    <row r="534" spans="1:21" customFormat="1" x14ac:dyDescent="0.25">
      <c r="A534" s="2" t="s">
        <v>48</v>
      </c>
      <c r="B534" s="3" t="s">
        <v>54</v>
      </c>
      <c r="C534" s="3" t="s">
        <v>55</v>
      </c>
      <c r="D534" s="2" t="s">
        <v>49</v>
      </c>
      <c r="E534" s="3" t="s">
        <v>56</v>
      </c>
      <c r="F534" s="2" t="s">
        <v>50</v>
      </c>
      <c r="G534" s="2" t="s">
        <v>51</v>
      </c>
      <c r="H534" s="2" t="s">
        <v>52</v>
      </c>
      <c r="I534" s="3" t="s">
        <v>57</v>
      </c>
      <c r="J534" s="2" t="s">
        <v>46</v>
      </c>
      <c r="K534" s="3" t="s">
        <v>46</v>
      </c>
      <c r="L534" s="3" t="s">
        <v>46</v>
      </c>
      <c r="M534" s="2" t="s">
        <v>46</v>
      </c>
      <c r="N534" s="3" t="s">
        <v>46</v>
      </c>
      <c r="O534" s="2" t="s">
        <v>46</v>
      </c>
      <c r="P534" s="2" t="s">
        <v>46</v>
      </c>
      <c r="Q534" s="2" t="s">
        <v>46</v>
      </c>
      <c r="R534" s="3" t="s">
        <v>46</v>
      </c>
      <c r="S534" s="8" t="str">
        <f t="shared" si="16"/>
        <v>"</v>
      </c>
      <c r="T534" s="8" t="str">
        <f t="shared" si="17"/>
        <v>_x000D_</v>
      </c>
      <c r="U534" s="5" t="str">
        <f>_xlfn.CONCAT(
HEADER!A534,DETALLES!A534,HEADER!J534,HEADER!T534,
HEADER!B534,HEADER!S534,DETALLES!B534,HEADER!S534,HEADER!K534,HEADER!T534,
HEADER!C534,HEADER!S534,DETALLES!C534,HEADER!S534,HEADER!K534,HEADER!T534,
HEADER!D534,DETALLES!D534,HEADER!J534,HEADER!T534,
HEADER!E534,HEADER!S534,DETALLES!E534,HEADER!S534,HEADER!K534,HEADER!T534,
HEADER!F534,DETALLES!F534,HEADER!O534,HEADER!T534,
HEADER!G534,DETALLES!G534,HEADER!P534,HEADER!T534,
HEADER!H534,DETALLES!H534,HEADER!Q534,HEADER!T534,
HEADER!I534,S534,DETALLES!J534,"1",DETALLES!M534,HEADER!S534,HEADER!R534)</f>
        <v>id: ,_x000D_titulo: "",_x000D_ubicacion: "",_x000D_precio: ,_x000D_tipo: "",_x000D_habitaciones: ,_x000D_banos: ,_x000D_area: ,_x000D_imagen: "1",</v>
      </c>
    </row>
    <row r="535" spans="1:21" customFormat="1" x14ac:dyDescent="0.25">
      <c r="A535" s="2" t="s">
        <v>48</v>
      </c>
      <c r="B535" s="3" t="s">
        <v>54</v>
      </c>
      <c r="C535" s="3" t="s">
        <v>55</v>
      </c>
      <c r="D535" s="2" t="s">
        <v>49</v>
      </c>
      <c r="E535" s="3" t="s">
        <v>56</v>
      </c>
      <c r="F535" s="2" t="s">
        <v>50</v>
      </c>
      <c r="G535" s="2" t="s">
        <v>51</v>
      </c>
      <c r="H535" s="2" t="s">
        <v>52</v>
      </c>
      <c r="I535" s="3" t="s">
        <v>57</v>
      </c>
      <c r="J535" s="2" t="s">
        <v>46</v>
      </c>
      <c r="K535" s="3" t="s">
        <v>46</v>
      </c>
      <c r="L535" s="3" t="s">
        <v>46</v>
      </c>
      <c r="M535" s="2" t="s">
        <v>46</v>
      </c>
      <c r="N535" s="3" t="s">
        <v>46</v>
      </c>
      <c r="O535" s="2" t="s">
        <v>46</v>
      </c>
      <c r="P535" s="2" t="s">
        <v>46</v>
      </c>
      <c r="Q535" s="2" t="s">
        <v>46</v>
      </c>
      <c r="R535" s="3" t="s">
        <v>46</v>
      </c>
      <c r="S535" s="8" t="str">
        <f t="shared" si="16"/>
        <v>"</v>
      </c>
      <c r="T535" s="8" t="str">
        <f t="shared" si="17"/>
        <v>_x000D_</v>
      </c>
      <c r="U535" s="5" t="str">
        <f>_xlfn.CONCAT(
HEADER!A535,DETALLES!A535,HEADER!J535,HEADER!T535,
HEADER!B535,HEADER!S535,DETALLES!B535,HEADER!S535,HEADER!K535,HEADER!T535,
HEADER!C535,HEADER!S535,DETALLES!C535,HEADER!S535,HEADER!K535,HEADER!T535,
HEADER!D535,DETALLES!D535,HEADER!J535,HEADER!T535,
HEADER!E535,HEADER!S535,DETALLES!E535,HEADER!S535,HEADER!K535,HEADER!T535,
HEADER!F535,DETALLES!F535,HEADER!O535,HEADER!T535,
HEADER!G535,DETALLES!G535,HEADER!P535,HEADER!T535,
HEADER!H535,DETALLES!H535,HEADER!Q535,HEADER!T535,
HEADER!I535,S535,DETALLES!J535,"1",DETALLES!M535,HEADER!S535,HEADER!R535)</f>
        <v>id: ,_x000D_titulo: "",_x000D_ubicacion: "",_x000D_precio: ,_x000D_tipo: "",_x000D_habitaciones: ,_x000D_banos: ,_x000D_area: ,_x000D_imagen: "1",</v>
      </c>
    </row>
    <row r="536" spans="1:21" customFormat="1" x14ac:dyDescent="0.25">
      <c r="A536" s="2" t="s">
        <v>48</v>
      </c>
      <c r="B536" s="3" t="s">
        <v>54</v>
      </c>
      <c r="C536" s="3" t="s">
        <v>55</v>
      </c>
      <c r="D536" s="2" t="s">
        <v>49</v>
      </c>
      <c r="E536" s="3" t="s">
        <v>56</v>
      </c>
      <c r="F536" s="2" t="s">
        <v>50</v>
      </c>
      <c r="G536" s="2" t="s">
        <v>51</v>
      </c>
      <c r="H536" s="2" t="s">
        <v>52</v>
      </c>
      <c r="I536" s="3" t="s">
        <v>57</v>
      </c>
      <c r="J536" s="2" t="s">
        <v>46</v>
      </c>
      <c r="K536" s="3" t="s">
        <v>46</v>
      </c>
      <c r="L536" s="3" t="s">
        <v>46</v>
      </c>
      <c r="M536" s="2" t="s">
        <v>46</v>
      </c>
      <c r="N536" s="3" t="s">
        <v>46</v>
      </c>
      <c r="O536" s="2" t="s">
        <v>46</v>
      </c>
      <c r="P536" s="2" t="s">
        <v>46</v>
      </c>
      <c r="Q536" s="2" t="s">
        <v>46</v>
      </c>
      <c r="R536" s="3" t="s">
        <v>46</v>
      </c>
      <c r="S536" s="8" t="str">
        <f t="shared" si="16"/>
        <v>"</v>
      </c>
      <c r="T536" s="8" t="str">
        <f t="shared" si="17"/>
        <v>_x000D_</v>
      </c>
      <c r="U536" s="5" t="str">
        <f>_xlfn.CONCAT(
HEADER!A536,DETALLES!A536,HEADER!J536,HEADER!T536,
HEADER!B536,HEADER!S536,DETALLES!B536,HEADER!S536,HEADER!K536,HEADER!T536,
HEADER!C536,HEADER!S536,DETALLES!C536,HEADER!S536,HEADER!K536,HEADER!T536,
HEADER!D536,DETALLES!D536,HEADER!J536,HEADER!T536,
HEADER!E536,HEADER!S536,DETALLES!E536,HEADER!S536,HEADER!K536,HEADER!T536,
HEADER!F536,DETALLES!F536,HEADER!O536,HEADER!T536,
HEADER!G536,DETALLES!G536,HEADER!P536,HEADER!T536,
HEADER!H536,DETALLES!H536,HEADER!Q536,HEADER!T536,
HEADER!I536,S536,DETALLES!J536,"1",DETALLES!M536,HEADER!S536,HEADER!R536)</f>
        <v>id: ,_x000D_titulo: "",_x000D_ubicacion: "",_x000D_precio: ,_x000D_tipo: "",_x000D_habitaciones: ,_x000D_banos: ,_x000D_area: ,_x000D_imagen: "1",</v>
      </c>
    </row>
    <row r="537" spans="1:21" customFormat="1" x14ac:dyDescent="0.25">
      <c r="A537" s="2" t="s">
        <v>48</v>
      </c>
      <c r="B537" s="3" t="s">
        <v>54</v>
      </c>
      <c r="C537" s="3" t="s">
        <v>55</v>
      </c>
      <c r="D537" s="2" t="s">
        <v>49</v>
      </c>
      <c r="E537" s="3" t="s">
        <v>56</v>
      </c>
      <c r="F537" s="2" t="s">
        <v>50</v>
      </c>
      <c r="G537" s="2" t="s">
        <v>51</v>
      </c>
      <c r="H537" s="2" t="s">
        <v>52</v>
      </c>
      <c r="I537" s="3" t="s">
        <v>57</v>
      </c>
      <c r="J537" s="2" t="s">
        <v>46</v>
      </c>
      <c r="K537" s="3" t="s">
        <v>46</v>
      </c>
      <c r="L537" s="3" t="s">
        <v>46</v>
      </c>
      <c r="M537" s="2" t="s">
        <v>46</v>
      </c>
      <c r="N537" s="3" t="s">
        <v>46</v>
      </c>
      <c r="O537" s="2" t="s">
        <v>46</v>
      </c>
      <c r="P537" s="2" t="s">
        <v>46</v>
      </c>
      <c r="Q537" s="2" t="s">
        <v>46</v>
      </c>
      <c r="R537" s="3" t="s">
        <v>46</v>
      </c>
      <c r="S537" s="8" t="str">
        <f t="shared" si="16"/>
        <v>"</v>
      </c>
      <c r="T537" s="8" t="str">
        <f t="shared" si="17"/>
        <v>_x000D_</v>
      </c>
      <c r="U537" s="5" t="str">
        <f>_xlfn.CONCAT(
HEADER!A537,DETALLES!A537,HEADER!J537,HEADER!T537,
HEADER!B537,HEADER!S537,DETALLES!B537,HEADER!S537,HEADER!K537,HEADER!T537,
HEADER!C537,HEADER!S537,DETALLES!C537,HEADER!S537,HEADER!K537,HEADER!T537,
HEADER!D537,DETALLES!D537,HEADER!J537,HEADER!T537,
HEADER!E537,HEADER!S537,DETALLES!E537,HEADER!S537,HEADER!K537,HEADER!T537,
HEADER!F537,DETALLES!F537,HEADER!O537,HEADER!T537,
HEADER!G537,DETALLES!G537,HEADER!P537,HEADER!T537,
HEADER!H537,DETALLES!H537,HEADER!Q537,HEADER!T537,
HEADER!I537,S537,DETALLES!J537,"1",DETALLES!M537,HEADER!S537,HEADER!R537)</f>
        <v>id: ,_x000D_titulo: "",_x000D_ubicacion: "",_x000D_precio: ,_x000D_tipo: "",_x000D_habitaciones: ,_x000D_banos: ,_x000D_area: ,_x000D_imagen: "1",</v>
      </c>
    </row>
    <row r="538" spans="1:21" customFormat="1" x14ac:dyDescent="0.25">
      <c r="A538" s="2" t="s">
        <v>48</v>
      </c>
      <c r="B538" s="3" t="s">
        <v>54</v>
      </c>
      <c r="C538" s="3" t="s">
        <v>55</v>
      </c>
      <c r="D538" s="2" t="s">
        <v>49</v>
      </c>
      <c r="E538" s="3" t="s">
        <v>56</v>
      </c>
      <c r="F538" s="2" t="s">
        <v>50</v>
      </c>
      <c r="G538" s="2" t="s">
        <v>51</v>
      </c>
      <c r="H538" s="2" t="s">
        <v>52</v>
      </c>
      <c r="I538" s="3" t="s">
        <v>57</v>
      </c>
      <c r="J538" s="2" t="s">
        <v>46</v>
      </c>
      <c r="K538" s="3" t="s">
        <v>46</v>
      </c>
      <c r="L538" s="3" t="s">
        <v>46</v>
      </c>
      <c r="M538" s="2" t="s">
        <v>46</v>
      </c>
      <c r="N538" s="3" t="s">
        <v>46</v>
      </c>
      <c r="O538" s="2" t="s">
        <v>46</v>
      </c>
      <c r="P538" s="2" t="s">
        <v>46</v>
      </c>
      <c r="Q538" s="2" t="s">
        <v>46</v>
      </c>
      <c r="R538" s="3" t="s">
        <v>46</v>
      </c>
      <c r="S538" s="8" t="str">
        <f t="shared" si="16"/>
        <v>"</v>
      </c>
      <c r="T538" s="8" t="str">
        <f t="shared" si="17"/>
        <v>_x000D_</v>
      </c>
      <c r="U538" s="5" t="str">
        <f>_xlfn.CONCAT(
HEADER!A538,DETALLES!A538,HEADER!J538,HEADER!T538,
HEADER!B538,HEADER!S538,DETALLES!B538,HEADER!S538,HEADER!K538,HEADER!T538,
HEADER!C538,HEADER!S538,DETALLES!C538,HEADER!S538,HEADER!K538,HEADER!T538,
HEADER!D538,DETALLES!D538,HEADER!J538,HEADER!T538,
HEADER!E538,HEADER!S538,DETALLES!E538,HEADER!S538,HEADER!K538,HEADER!T538,
HEADER!F538,DETALLES!F538,HEADER!O538,HEADER!T538,
HEADER!G538,DETALLES!G538,HEADER!P538,HEADER!T538,
HEADER!H538,DETALLES!H538,HEADER!Q538,HEADER!T538,
HEADER!I538,S538,DETALLES!J538,"1",DETALLES!M538,HEADER!S538,HEADER!R538)</f>
        <v>id: ,_x000D_titulo: "",_x000D_ubicacion: "",_x000D_precio: ,_x000D_tipo: "",_x000D_habitaciones: ,_x000D_banos: ,_x000D_area: ,_x000D_imagen: "1",</v>
      </c>
    </row>
    <row r="539" spans="1:21" customFormat="1" x14ac:dyDescent="0.25">
      <c r="A539" s="2" t="s">
        <v>48</v>
      </c>
      <c r="B539" s="3" t="s">
        <v>54</v>
      </c>
      <c r="C539" s="3" t="s">
        <v>55</v>
      </c>
      <c r="D539" s="2" t="s">
        <v>49</v>
      </c>
      <c r="E539" s="3" t="s">
        <v>56</v>
      </c>
      <c r="F539" s="2" t="s">
        <v>50</v>
      </c>
      <c r="G539" s="2" t="s">
        <v>51</v>
      </c>
      <c r="H539" s="2" t="s">
        <v>52</v>
      </c>
      <c r="I539" s="3" t="s">
        <v>57</v>
      </c>
      <c r="J539" s="2" t="s">
        <v>46</v>
      </c>
      <c r="K539" s="3" t="s">
        <v>46</v>
      </c>
      <c r="L539" s="3" t="s">
        <v>46</v>
      </c>
      <c r="M539" s="2" t="s">
        <v>46</v>
      </c>
      <c r="N539" s="3" t="s">
        <v>46</v>
      </c>
      <c r="O539" s="2" t="s">
        <v>46</v>
      </c>
      <c r="P539" s="2" t="s">
        <v>46</v>
      </c>
      <c r="Q539" s="2" t="s">
        <v>46</v>
      </c>
      <c r="R539" s="3" t="s">
        <v>46</v>
      </c>
      <c r="S539" s="8" t="str">
        <f t="shared" si="16"/>
        <v>"</v>
      </c>
      <c r="T539" s="8" t="str">
        <f t="shared" si="17"/>
        <v>_x000D_</v>
      </c>
      <c r="U539" s="5" t="str">
        <f>_xlfn.CONCAT(
HEADER!A539,DETALLES!A539,HEADER!J539,HEADER!T539,
HEADER!B539,HEADER!S539,DETALLES!B539,HEADER!S539,HEADER!K539,HEADER!T539,
HEADER!C539,HEADER!S539,DETALLES!C539,HEADER!S539,HEADER!K539,HEADER!T539,
HEADER!D539,DETALLES!D539,HEADER!J539,HEADER!T539,
HEADER!E539,HEADER!S539,DETALLES!E539,HEADER!S539,HEADER!K539,HEADER!T539,
HEADER!F539,DETALLES!F539,HEADER!O539,HEADER!T539,
HEADER!G539,DETALLES!G539,HEADER!P539,HEADER!T539,
HEADER!H539,DETALLES!H539,HEADER!Q539,HEADER!T539,
HEADER!I539,S539,DETALLES!J539,"1",DETALLES!M539,HEADER!S539,HEADER!R539)</f>
        <v>id: ,_x000D_titulo: "",_x000D_ubicacion: "",_x000D_precio: ,_x000D_tipo: "",_x000D_habitaciones: ,_x000D_banos: ,_x000D_area: ,_x000D_imagen: "1",</v>
      </c>
    </row>
    <row r="540" spans="1:21" customFormat="1" x14ac:dyDescent="0.25">
      <c r="A540" s="2" t="s">
        <v>48</v>
      </c>
      <c r="B540" s="3" t="s">
        <v>54</v>
      </c>
      <c r="C540" s="3" t="s">
        <v>55</v>
      </c>
      <c r="D540" s="2" t="s">
        <v>49</v>
      </c>
      <c r="E540" s="3" t="s">
        <v>56</v>
      </c>
      <c r="F540" s="2" t="s">
        <v>50</v>
      </c>
      <c r="G540" s="2" t="s">
        <v>51</v>
      </c>
      <c r="H540" s="2" t="s">
        <v>52</v>
      </c>
      <c r="I540" s="3" t="s">
        <v>57</v>
      </c>
      <c r="J540" s="2" t="s">
        <v>46</v>
      </c>
      <c r="K540" s="3" t="s">
        <v>46</v>
      </c>
      <c r="L540" s="3" t="s">
        <v>46</v>
      </c>
      <c r="M540" s="2" t="s">
        <v>46</v>
      </c>
      <c r="N540" s="3" t="s">
        <v>46</v>
      </c>
      <c r="O540" s="2" t="s">
        <v>46</v>
      </c>
      <c r="P540" s="2" t="s">
        <v>46</v>
      </c>
      <c r="Q540" s="2" t="s">
        <v>46</v>
      </c>
      <c r="R540" s="3" t="s">
        <v>46</v>
      </c>
      <c r="S540" s="8" t="str">
        <f t="shared" si="16"/>
        <v>"</v>
      </c>
      <c r="T540" s="8" t="str">
        <f t="shared" si="17"/>
        <v>_x000D_</v>
      </c>
      <c r="U540" s="5" t="str">
        <f>_xlfn.CONCAT(
HEADER!A540,DETALLES!A540,HEADER!J540,HEADER!T540,
HEADER!B540,HEADER!S540,DETALLES!B540,HEADER!S540,HEADER!K540,HEADER!T540,
HEADER!C540,HEADER!S540,DETALLES!C540,HEADER!S540,HEADER!K540,HEADER!T540,
HEADER!D540,DETALLES!D540,HEADER!J540,HEADER!T540,
HEADER!E540,HEADER!S540,DETALLES!E540,HEADER!S540,HEADER!K540,HEADER!T540,
HEADER!F540,DETALLES!F540,HEADER!O540,HEADER!T540,
HEADER!G540,DETALLES!G540,HEADER!P540,HEADER!T540,
HEADER!H540,DETALLES!H540,HEADER!Q540,HEADER!T540,
HEADER!I540,S540,DETALLES!J540,"1",DETALLES!M540,HEADER!S540,HEADER!R540)</f>
        <v>id: ,_x000D_titulo: "",_x000D_ubicacion: "",_x000D_precio: ,_x000D_tipo: "",_x000D_habitaciones: ,_x000D_banos: ,_x000D_area: ,_x000D_imagen: "1",</v>
      </c>
    </row>
    <row r="541" spans="1:21" customFormat="1" x14ac:dyDescent="0.25">
      <c r="A541" s="2" t="s">
        <v>48</v>
      </c>
      <c r="B541" s="3" t="s">
        <v>54</v>
      </c>
      <c r="C541" s="3" t="s">
        <v>55</v>
      </c>
      <c r="D541" s="2" t="s">
        <v>49</v>
      </c>
      <c r="E541" s="3" t="s">
        <v>56</v>
      </c>
      <c r="F541" s="2" t="s">
        <v>50</v>
      </c>
      <c r="G541" s="2" t="s">
        <v>51</v>
      </c>
      <c r="H541" s="2" t="s">
        <v>52</v>
      </c>
      <c r="I541" s="3" t="s">
        <v>57</v>
      </c>
      <c r="J541" s="2" t="s">
        <v>46</v>
      </c>
      <c r="K541" s="3" t="s">
        <v>46</v>
      </c>
      <c r="L541" s="3" t="s">
        <v>46</v>
      </c>
      <c r="M541" s="2" t="s">
        <v>46</v>
      </c>
      <c r="N541" s="3" t="s">
        <v>46</v>
      </c>
      <c r="O541" s="2" t="s">
        <v>46</v>
      </c>
      <c r="P541" s="2" t="s">
        <v>46</v>
      </c>
      <c r="Q541" s="2" t="s">
        <v>46</v>
      </c>
      <c r="R541" s="3" t="s">
        <v>46</v>
      </c>
      <c r="S541" s="8" t="str">
        <f t="shared" si="16"/>
        <v>"</v>
      </c>
      <c r="T541" s="8" t="str">
        <f t="shared" si="17"/>
        <v>_x000D_</v>
      </c>
      <c r="U541" s="5" t="str">
        <f>_xlfn.CONCAT(
HEADER!A541,DETALLES!A541,HEADER!J541,HEADER!T541,
HEADER!B541,HEADER!S541,DETALLES!B541,HEADER!S541,HEADER!K541,HEADER!T541,
HEADER!C541,HEADER!S541,DETALLES!C541,HEADER!S541,HEADER!K541,HEADER!T541,
HEADER!D541,DETALLES!D541,HEADER!J541,HEADER!T541,
HEADER!E541,HEADER!S541,DETALLES!E541,HEADER!S541,HEADER!K541,HEADER!T541,
HEADER!F541,DETALLES!F541,HEADER!O541,HEADER!T541,
HEADER!G541,DETALLES!G541,HEADER!P541,HEADER!T541,
HEADER!H541,DETALLES!H541,HEADER!Q541,HEADER!T541,
HEADER!I541,S541,DETALLES!J541,"1",DETALLES!M541,HEADER!S541,HEADER!R541)</f>
        <v>id: ,_x000D_titulo: "",_x000D_ubicacion: "",_x000D_precio: ,_x000D_tipo: "",_x000D_habitaciones: ,_x000D_banos: ,_x000D_area: ,_x000D_imagen: "1",</v>
      </c>
    </row>
    <row r="542" spans="1:21" customFormat="1" x14ac:dyDescent="0.25">
      <c r="A542" s="2" t="s">
        <v>48</v>
      </c>
      <c r="B542" s="3" t="s">
        <v>54</v>
      </c>
      <c r="C542" s="3" t="s">
        <v>55</v>
      </c>
      <c r="D542" s="2" t="s">
        <v>49</v>
      </c>
      <c r="E542" s="3" t="s">
        <v>56</v>
      </c>
      <c r="F542" s="2" t="s">
        <v>50</v>
      </c>
      <c r="G542" s="2" t="s">
        <v>51</v>
      </c>
      <c r="H542" s="2" t="s">
        <v>52</v>
      </c>
      <c r="I542" s="3" t="s">
        <v>57</v>
      </c>
      <c r="J542" s="2" t="s">
        <v>46</v>
      </c>
      <c r="K542" s="3" t="s">
        <v>46</v>
      </c>
      <c r="L542" s="3" t="s">
        <v>46</v>
      </c>
      <c r="M542" s="2" t="s">
        <v>46</v>
      </c>
      <c r="N542" s="3" t="s">
        <v>46</v>
      </c>
      <c r="O542" s="2" t="s">
        <v>46</v>
      </c>
      <c r="P542" s="2" t="s">
        <v>46</v>
      </c>
      <c r="Q542" s="2" t="s">
        <v>46</v>
      </c>
      <c r="R542" s="3" t="s">
        <v>46</v>
      </c>
      <c r="S542" s="8" t="str">
        <f t="shared" si="16"/>
        <v>"</v>
      </c>
      <c r="T542" s="8" t="str">
        <f t="shared" si="17"/>
        <v>_x000D_</v>
      </c>
      <c r="U542" s="5" t="str">
        <f>_xlfn.CONCAT(
HEADER!A542,DETALLES!A542,HEADER!J542,HEADER!T542,
HEADER!B542,HEADER!S542,DETALLES!B542,HEADER!S542,HEADER!K542,HEADER!T542,
HEADER!C542,HEADER!S542,DETALLES!C542,HEADER!S542,HEADER!K542,HEADER!T542,
HEADER!D542,DETALLES!D542,HEADER!J542,HEADER!T542,
HEADER!E542,HEADER!S542,DETALLES!E542,HEADER!S542,HEADER!K542,HEADER!T542,
HEADER!F542,DETALLES!F542,HEADER!O542,HEADER!T542,
HEADER!G542,DETALLES!G542,HEADER!P542,HEADER!T542,
HEADER!H542,DETALLES!H542,HEADER!Q542,HEADER!T542,
HEADER!I542,S542,DETALLES!J542,"1",DETALLES!M542,HEADER!S542,HEADER!R542)</f>
        <v>id: ,_x000D_titulo: "",_x000D_ubicacion: "",_x000D_precio: ,_x000D_tipo: "",_x000D_habitaciones: ,_x000D_banos: ,_x000D_area: ,_x000D_imagen: "1",</v>
      </c>
    </row>
    <row r="543" spans="1:21" customFormat="1" x14ac:dyDescent="0.25">
      <c r="A543" s="2" t="s">
        <v>48</v>
      </c>
      <c r="B543" s="3" t="s">
        <v>54</v>
      </c>
      <c r="C543" s="3" t="s">
        <v>55</v>
      </c>
      <c r="D543" s="2" t="s">
        <v>49</v>
      </c>
      <c r="E543" s="3" t="s">
        <v>56</v>
      </c>
      <c r="F543" s="2" t="s">
        <v>50</v>
      </c>
      <c r="G543" s="2" t="s">
        <v>51</v>
      </c>
      <c r="H543" s="2" t="s">
        <v>52</v>
      </c>
      <c r="I543" s="3" t="s">
        <v>57</v>
      </c>
      <c r="J543" s="2" t="s">
        <v>46</v>
      </c>
      <c r="K543" s="3" t="s">
        <v>46</v>
      </c>
      <c r="L543" s="3" t="s">
        <v>46</v>
      </c>
      <c r="M543" s="2" t="s">
        <v>46</v>
      </c>
      <c r="N543" s="3" t="s">
        <v>46</v>
      </c>
      <c r="O543" s="2" t="s">
        <v>46</v>
      </c>
      <c r="P543" s="2" t="s">
        <v>46</v>
      </c>
      <c r="Q543" s="2" t="s">
        <v>46</v>
      </c>
      <c r="R543" s="3" t="s">
        <v>46</v>
      </c>
      <c r="S543" s="8" t="str">
        <f t="shared" si="16"/>
        <v>"</v>
      </c>
      <c r="T543" s="8" t="str">
        <f t="shared" si="17"/>
        <v>_x000D_</v>
      </c>
      <c r="U543" s="5" t="str">
        <f>_xlfn.CONCAT(
HEADER!A543,DETALLES!A543,HEADER!J543,HEADER!T543,
HEADER!B543,HEADER!S543,DETALLES!B543,HEADER!S543,HEADER!K543,HEADER!T543,
HEADER!C543,HEADER!S543,DETALLES!C543,HEADER!S543,HEADER!K543,HEADER!T543,
HEADER!D543,DETALLES!D543,HEADER!J543,HEADER!T543,
HEADER!E543,HEADER!S543,DETALLES!E543,HEADER!S543,HEADER!K543,HEADER!T543,
HEADER!F543,DETALLES!F543,HEADER!O543,HEADER!T543,
HEADER!G543,DETALLES!G543,HEADER!P543,HEADER!T543,
HEADER!H543,DETALLES!H543,HEADER!Q543,HEADER!T543,
HEADER!I543,S543,DETALLES!J543,"1",DETALLES!M543,HEADER!S543,HEADER!R543)</f>
        <v>id: ,_x000D_titulo: "",_x000D_ubicacion: "",_x000D_precio: ,_x000D_tipo: "",_x000D_habitaciones: ,_x000D_banos: ,_x000D_area: ,_x000D_imagen: "1",</v>
      </c>
    </row>
    <row r="544" spans="1:21" customFormat="1" x14ac:dyDescent="0.25">
      <c r="A544" s="2" t="s">
        <v>48</v>
      </c>
      <c r="B544" s="3" t="s">
        <v>54</v>
      </c>
      <c r="C544" s="3" t="s">
        <v>55</v>
      </c>
      <c r="D544" s="2" t="s">
        <v>49</v>
      </c>
      <c r="E544" s="3" t="s">
        <v>56</v>
      </c>
      <c r="F544" s="2" t="s">
        <v>50</v>
      </c>
      <c r="G544" s="2" t="s">
        <v>51</v>
      </c>
      <c r="H544" s="2" t="s">
        <v>52</v>
      </c>
      <c r="I544" s="3" t="s">
        <v>57</v>
      </c>
      <c r="J544" s="2" t="s">
        <v>46</v>
      </c>
      <c r="K544" s="3" t="s">
        <v>46</v>
      </c>
      <c r="L544" s="3" t="s">
        <v>46</v>
      </c>
      <c r="M544" s="2" t="s">
        <v>46</v>
      </c>
      <c r="N544" s="3" t="s">
        <v>46</v>
      </c>
      <c r="O544" s="2" t="s">
        <v>46</v>
      </c>
      <c r="P544" s="2" t="s">
        <v>46</v>
      </c>
      <c r="Q544" s="2" t="s">
        <v>46</v>
      </c>
      <c r="R544" s="3" t="s">
        <v>46</v>
      </c>
      <c r="S544" s="8" t="str">
        <f t="shared" si="16"/>
        <v>"</v>
      </c>
      <c r="T544" s="8" t="str">
        <f t="shared" si="17"/>
        <v>_x000D_</v>
      </c>
      <c r="U544" s="5" t="str">
        <f>_xlfn.CONCAT(
HEADER!A544,DETALLES!A544,HEADER!J544,HEADER!T544,
HEADER!B544,HEADER!S544,DETALLES!B544,HEADER!S544,HEADER!K544,HEADER!T544,
HEADER!C544,HEADER!S544,DETALLES!C544,HEADER!S544,HEADER!K544,HEADER!T544,
HEADER!D544,DETALLES!D544,HEADER!J544,HEADER!T544,
HEADER!E544,HEADER!S544,DETALLES!E544,HEADER!S544,HEADER!K544,HEADER!T544,
HEADER!F544,DETALLES!F544,HEADER!O544,HEADER!T544,
HEADER!G544,DETALLES!G544,HEADER!P544,HEADER!T544,
HEADER!H544,DETALLES!H544,HEADER!Q544,HEADER!T544,
HEADER!I544,S544,DETALLES!J544,"1",DETALLES!M544,HEADER!S544,HEADER!R544)</f>
        <v>id: ,_x000D_titulo: "",_x000D_ubicacion: "",_x000D_precio: ,_x000D_tipo: "",_x000D_habitaciones: ,_x000D_banos: ,_x000D_area: ,_x000D_imagen: "1",</v>
      </c>
    </row>
    <row r="545" spans="1:21" customFormat="1" x14ac:dyDescent="0.25">
      <c r="A545" s="2" t="s">
        <v>48</v>
      </c>
      <c r="B545" s="3" t="s">
        <v>54</v>
      </c>
      <c r="C545" s="3" t="s">
        <v>55</v>
      </c>
      <c r="D545" s="2" t="s">
        <v>49</v>
      </c>
      <c r="E545" s="3" t="s">
        <v>56</v>
      </c>
      <c r="F545" s="2" t="s">
        <v>50</v>
      </c>
      <c r="G545" s="2" t="s">
        <v>51</v>
      </c>
      <c r="H545" s="2" t="s">
        <v>52</v>
      </c>
      <c r="I545" s="3" t="s">
        <v>57</v>
      </c>
      <c r="J545" s="2" t="s">
        <v>46</v>
      </c>
      <c r="K545" s="3" t="s">
        <v>46</v>
      </c>
      <c r="L545" s="3" t="s">
        <v>46</v>
      </c>
      <c r="M545" s="2" t="s">
        <v>46</v>
      </c>
      <c r="N545" s="3" t="s">
        <v>46</v>
      </c>
      <c r="O545" s="2" t="s">
        <v>46</v>
      </c>
      <c r="P545" s="2" t="s">
        <v>46</v>
      </c>
      <c r="Q545" s="2" t="s">
        <v>46</v>
      </c>
      <c r="R545" s="3" t="s">
        <v>46</v>
      </c>
      <c r="S545" s="8" t="str">
        <f t="shared" si="16"/>
        <v>"</v>
      </c>
      <c r="T545" s="8" t="str">
        <f t="shared" si="17"/>
        <v>_x000D_</v>
      </c>
      <c r="U545" s="5" t="str">
        <f>_xlfn.CONCAT(
HEADER!A545,DETALLES!A545,HEADER!J545,HEADER!T545,
HEADER!B545,HEADER!S545,DETALLES!B545,HEADER!S545,HEADER!K545,HEADER!T545,
HEADER!C545,HEADER!S545,DETALLES!C545,HEADER!S545,HEADER!K545,HEADER!T545,
HEADER!D545,DETALLES!D545,HEADER!J545,HEADER!T545,
HEADER!E545,HEADER!S545,DETALLES!E545,HEADER!S545,HEADER!K545,HEADER!T545,
HEADER!F545,DETALLES!F545,HEADER!O545,HEADER!T545,
HEADER!G545,DETALLES!G545,HEADER!P545,HEADER!T545,
HEADER!H545,DETALLES!H545,HEADER!Q545,HEADER!T545,
HEADER!I545,S545,DETALLES!J545,"1",DETALLES!M545,HEADER!S545,HEADER!R545)</f>
        <v>id: ,_x000D_titulo: "",_x000D_ubicacion: "",_x000D_precio: ,_x000D_tipo: "",_x000D_habitaciones: ,_x000D_banos: ,_x000D_area: ,_x000D_imagen: "1",</v>
      </c>
    </row>
    <row r="546" spans="1:21" customFormat="1" x14ac:dyDescent="0.25">
      <c r="A546" s="2" t="s">
        <v>48</v>
      </c>
      <c r="B546" s="3" t="s">
        <v>54</v>
      </c>
      <c r="C546" s="3" t="s">
        <v>55</v>
      </c>
      <c r="D546" s="2" t="s">
        <v>49</v>
      </c>
      <c r="E546" s="3" t="s">
        <v>56</v>
      </c>
      <c r="F546" s="2" t="s">
        <v>50</v>
      </c>
      <c r="G546" s="2" t="s">
        <v>51</v>
      </c>
      <c r="H546" s="2" t="s">
        <v>52</v>
      </c>
      <c r="I546" s="3" t="s">
        <v>57</v>
      </c>
      <c r="J546" s="2" t="s">
        <v>46</v>
      </c>
      <c r="K546" s="3" t="s">
        <v>46</v>
      </c>
      <c r="L546" s="3" t="s">
        <v>46</v>
      </c>
      <c r="M546" s="2" t="s">
        <v>46</v>
      </c>
      <c r="N546" s="3" t="s">
        <v>46</v>
      </c>
      <c r="O546" s="2" t="s">
        <v>46</v>
      </c>
      <c r="P546" s="2" t="s">
        <v>46</v>
      </c>
      <c r="Q546" s="2" t="s">
        <v>46</v>
      </c>
      <c r="R546" s="3" t="s">
        <v>46</v>
      </c>
      <c r="S546" s="8" t="str">
        <f t="shared" si="16"/>
        <v>"</v>
      </c>
      <c r="T546" s="8" t="str">
        <f t="shared" si="17"/>
        <v>_x000D_</v>
      </c>
      <c r="U546" s="5" t="str">
        <f>_xlfn.CONCAT(
HEADER!A546,DETALLES!A546,HEADER!J546,HEADER!T546,
HEADER!B546,HEADER!S546,DETALLES!B546,HEADER!S546,HEADER!K546,HEADER!T546,
HEADER!C546,HEADER!S546,DETALLES!C546,HEADER!S546,HEADER!K546,HEADER!T546,
HEADER!D546,DETALLES!D546,HEADER!J546,HEADER!T546,
HEADER!E546,HEADER!S546,DETALLES!E546,HEADER!S546,HEADER!K546,HEADER!T546,
HEADER!F546,DETALLES!F546,HEADER!O546,HEADER!T546,
HEADER!G546,DETALLES!G546,HEADER!P546,HEADER!T546,
HEADER!H546,DETALLES!H546,HEADER!Q546,HEADER!T546,
HEADER!I546,S546,DETALLES!J546,"1",DETALLES!M546,HEADER!S546,HEADER!R546)</f>
        <v>id: ,_x000D_titulo: "",_x000D_ubicacion: "",_x000D_precio: ,_x000D_tipo: "",_x000D_habitaciones: ,_x000D_banos: ,_x000D_area: ,_x000D_imagen: "1",</v>
      </c>
    </row>
    <row r="547" spans="1:21" customFormat="1" x14ac:dyDescent="0.25">
      <c r="A547" s="2" t="s">
        <v>48</v>
      </c>
      <c r="B547" s="3" t="s">
        <v>54</v>
      </c>
      <c r="C547" s="3" t="s">
        <v>55</v>
      </c>
      <c r="D547" s="2" t="s">
        <v>49</v>
      </c>
      <c r="E547" s="3" t="s">
        <v>56</v>
      </c>
      <c r="F547" s="2" t="s">
        <v>50</v>
      </c>
      <c r="G547" s="2" t="s">
        <v>51</v>
      </c>
      <c r="H547" s="2" t="s">
        <v>52</v>
      </c>
      <c r="I547" s="3" t="s">
        <v>57</v>
      </c>
      <c r="J547" s="2" t="s">
        <v>46</v>
      </c>
      <c r="K547" s="3" t="s">
        <v>46</v>
      </c>
      <c r="L547" s="3" t="s">
        <v>46</v>
      </c>
      <c r="M547" s="2" t="s">
        <v>46</v>
      </c>
      <c r="N547" s="3" t="s">
        <v>46</v>
      </c>
      <c r="O547" s="2" t="s">
        <v>46</v>
      </c>
      <c r="P547" s="2" t="s">
        <v>46</v>
      </c>
      <c r="Q547" s="2" t="s">
        <v>46</v>
      </c>
      <c r="R547" s="3" t="s">
        <v>46</v>
      </c>
      <c r="S547" s="8" t="str">
        <f t="shared" si="16"/>
        <v>"</v>
      </c>
      <c r="T547" s="8" t="str">
        <f t="shared" si="17"/>
        <v>_x000D_</v>
      </c>
      <c r="U547" s="5" t="str">
        <f>_xlfn.CONCAT(
HEADER!A547,DETALLES!A547,HEADER!J547,HEADER!T547,
HEADER!B547,HEADER!S547,DETALLES!B547,HEADER!S547,HEADER!K547,HEADER!T547,
HEADER!C547,HEADER!S547,DETALLES!C547,HEADER!S547,HEADER!K547,HEADER!T547,
HEADER!D547,DETALLES!D547,HEADER!J547,HEADER!T547,
HEADER!E547,HEADER!S547,DETALLES!E547,HEADER!S547,HEADER!K547,HEADER!T547,
HEADER!F547,DETALLES!F547,HEADER!O547,HEADER!T547,
HEADER!G547,DETALLES!G547,HEADER!P547,HEADER!T547,
HEADER!H547,DETALLES!H547,HEADER!Q547,HEADER!T547,
HEADER!I547,S547,DETALLES!J547,"1",DETALLES!M547,HEADER!S547,HEADER!R547)</f>
        <v>id: ,_x000D_titulo: "",_x000D_ubicacion: "",_x000D_precio: ,_x000D_tipo: "",_x000D_habitaciones: ,_x000D_banos: ,_x000D_area: ,_x000D_imagen: "1",</v>
      </c>
    </row>
    <row r="548" spans="1:21" customFormat="1" x14ac:dyDescent="0.25">
      <c r="A548" s="2" t="s">
        <v>48</v>
      </c>
      <c r="B548" s="3" t="s">
        <v>54</v>
      </c>
      <c r="C548" s="3" t="s">
        <v>55</v>
      </c>
      <c r="D548" s="2" t="s">
        <v>49</v>
      </c>
      <c r="E548" s="3" t="s">
        <v>56</v>
      </c>
      <c r="F548" s="2" t="s">
        <v>50</v>
      </c>
      <c r="G548" s="2" t="s">
        <v>51</v>
      </c>
      <c r="H548" s="2" t="s">
        <v>52</v>
      </c>
      <c r="I548" s="3" t="s">
        <v>57</v>
      </c>
      <c r="J548" s="2" t="s">
        <v>46</v>
      </c>
      <c r="K548" s="3" t="s">
        <v>46</v>
      </c>
      <c r="L548" s="3" t="s">
        <v>46</v>
      </c>
      <c r="M548" s="2" t="s">
        <v>46</v>
      </c>
      <c r="N548" s="3" t="s">
        <v>46</v>
      </c>
      <c r="O548" s="2" t="s">
        <v>46</v>
      </c>
      <c r="P548" s="2" t="s">
        <v>46</v>
      </c>
      <c r="Q548" s="2" t="s">
        <v>46</v>
      </c>
      <c r="R548" s="3" t="s">
        <v>46</v>
      </c>
      <c r="S548" s="8" t="str">
        <f t="shared" si="16"/>
        <v>"</v>
      </c>
      <c r="T548" s="8" t="str">
        <f t="shared" si="17"/>
        <v>_x000D_</v>
      </c>
      <c r="U548" s="5" t="str">
        <f>_xlfn.CONCAT(
HEADER!A548,DETALLES!A548,HEADER!J548,HEADER!T548,
HEADER!B548,HEADER!S548,DETALLES!B548,HEADER!S548,HEADER!K548,HEADER!T548,
HEADER!C548,HEADER!S548,DETALLES!C548,HEADER!S548,HEADER!K548,HEADER!T548,
HEADER!D548,DETALLES!D548,HEADER!J548,HEADER!T548,
HEADER!E548,HEADER!S548,DETALLES!E548,HEADER!S548,HEADER!K548,HEADER!T548,
HEADER!F548,DETALLES!F548,HEADER!O548,HEADER!T548,
HEADER!G548,DETALLES!G548,HEADER!P548,HEADER!T548,
HEADER!H548,DETALLES!H548,HEADER!Q548,HEADER!T548,
HEADER!I548,S548,DETALLES!J548,"1",DETALLES!M548,HEADER!S548,HEADER!R548)</f>
        <v>id: ,_x000D_titulo: "",_x000D_ubicacion: "",_x000D_precio: ,_x000D_tipo: "",_x000D_habitaciones: ,_x000D_banos: ,_x000D_area: ,_x000D_imagen: "1",</v>
      </c>
    </row>
    <row r="549" spans="1:21" customFormat="1" x14ac:dyDescent="0.25">
      <c r="A549" s="2" t="s">
        <v>48</v>
      </c>
      <c r="B549" s="3" t="s">
        <v>54</v>
      </c>
      <c r="C549" s="3" t="s">
        <v>55</v>
      </c>
      <c r="D549" s="2" t="s">
        <v>49</v>
      </c>
      <c r="E549" s="3" t="s">
        <v>56</v>
      </c>
      <c r="F549" s="2" t="s">
        <v>50</v>
      </c>
      <c r="G549" s="2" t="s">
        <v>51</v>
      </c>
      <c r="H549" s="2" t="s">
        <v>52</v>
      </c>
      <c r="I549" s="3" t="s">
        <v>57</v>
      </c>
      <c r="J549" s="2" t="s">
        <v>46</v>
      </c>
      <c r="K549" s="3" t="s">
        <v>46</v>
      </c>
      <c r="L549" s="3" t="s">
        <v>46</v>
      </c>
      <c r="M549" s="2" t="s">
        <v>46</v>
      </c>
      <c r="N549" s="3" t="s">
        <v>46</v>
      </c>
      <c r="O549" s="2" t="s">
        <v>46</v>
      </c>
      <c r="P549" s="2" t="s">
        <v>46</v>
      </c>
      <c r="Q549" s="2" t="s">
        <v>46</v>
      </c>
      <c r="R549" s="3" t="s">
        <v>46</v>
      </c>
      <c r="S549" s="8" t="str">
        <f t="shared" si="16"/>
        <v>"</v>
      </c>
      <c r="T549" s="8" t="str">
        <f t="shared" si="17"/>
        <v>_x000D_</v>
      </c>
      <c r="U549" s="5" t="str">
        <f>_xlfn.CONCAT(
HEADER!A549,DETALLES!A549,HEADER!J549,HEADER!T549,
HEADER!B549,HEADER!S549,DETALLES!B549,HEADER!S549,HEADER!K549,HEADER!T549,
HEADER!C549,HEADER!S549,DETALLES!C549,HEADER!S549,HEADER!K549,HEADER!T549,
HEADER!D549,DETALLES!D549,HEADER!J549,HEADER!T549,
HEADER!E549,HEADER!S549,DETALLES!E549,HEADER!S549,HEADER!K549,HEADER!T549,
HEADER!F549,DETALLES!F549,HEADER!O549,HEADER!T549,
HEADER!G549,DETALLES!G549,HEADER!P549,HEADER!T549,
HEADER!H549,DETALLES!H549,HEADER!Q549,HEADER!T549,
HEADER!I549,S549,DETALLES!J549,"1",DETALLES!M549,HEADER!S549,HEADER!R549)</f>
        <v>id: ,_x000D_titulo: "",_x000D_ubicacion: "",_x000D_precio: ,_x000D_tipo: "",_x000D_habitaciones: ,_x000D_banos: ,_x000D_area: ,_x000D_imagen: "1",</v>
      </c>
    </row>
    <row r="550" spans="1:21" customFormat="1" x14ac:dyDescent="0.25">
      <c r="A550" s="2" t="s">
        <v>48</v>
      </c>
      <c r="B550" s="3" t="s">
        <v>54</v>
      </c>
      <c r="C550" s="3" t="s">
        <v>55</v>
      </c>
      <c r="D550" s="2" t="s">
        <v>49</v>
      </c>
      <c r="E550" s="3" t="s">
        <v>56</v>
      </c>
      <c r="F550" s="2" t="s">
        <v>50</v>
      </c>
      <c r="G550" s="2" t="s">
        <v>51</v>
      </c>
      <c r="H550" s="2" t="s">
        <v>52</v>
      </c>
      <c r="I550" s="3" t="s">
        <v>57</v>
      </c>
      <c r="J550" s="2" t="s">
        <v>46</v>
      </c>
      <c r="K550" s="3" t="s">
        <v>46</v>
      </c>
      <c r="L550" s="3" t="s">
        <v>46</v>
      </c>
      <c r="M550" s="2" t="s">
        <v>46</v>
      </c>
      <c r="N550" s="3" t="s">
        <v>46</v>
      </c>
      <c r="O550" s="2" t="s">
        <v>46</v>
      </c>
      <c r="P550" s="2" t="s">
        <v>46</v>
      </c>
      <c r="Q550" s="2" t="s">
        <v>46</v>
      </c>
      <c r="R550" s="3" t="s">
        <v>46</v>
      </c>
      <c r="S550" s="8" t="str">
        <f t="shared" si="16"/>
        <v>"</v>
      </c>
      <c r="T550" s="8" t="str">
        <f t="shared" si="17"/>
        <v>_x000D_</v>
      </c>
      <c r="U550" s="5" t="str">
        <f>_xlfn.CONCAT(
HEADER!A550,DETALLES!A550,HEADER!J550,HEADER!T550,
HEADER!B550,HEADER!S550,DETALLES!B550,HEADER!S550,HEADER!K550,HEADER!T550,
HEADER!C550,HEADER!S550,DETALLES!C550,HEADER!S550,HEADER!K550,HEADER!T550,
HEADER!D550,DETALLES!D550,HEADER!J550,HEADER!T550,
HEADER!E550,HEADER!S550,DETALLES!E550,HEADER!S550,HEADER!K550,HEADER!T550,
HEADER!F550,DETALLES!F550,HEADER!O550,HEADER!T550,
HEADER!G550,DETALLES!G550,HEADER!P550,HEADER!T550,
HEADER!H550,DETALLES!H550,HEADER!Q550,HEADER!T550,
HEADER!I550,S550,DETALLES!J550,"1",DETALLES!M550,HEADER!S550,HEADER!R550)</f>
        <v>id: ,_x000D_titulo: "",_x000D_ubicacion: "",_x000D_precio: ,_x000D_tipo: "",_x000D_habitaciones: ,_x000D_banos: ,_x000D_area: ,_x000D_imagen: "1",</v>
      </c>
    </row>
    <row r="551" spans="1:21" customFormat="1" x14ac:dyDescent="0.25">
      <c r="A551" s="2" t="s">
        <v>48</v>
      </c>
      <c r="B551" s="3" t="s">
        <v>54</v>
      </c>
      <c r="C551" s="3" t="s">
        <v>55</v>
      </c>
      <c r="D551" s="2" t="s">
        <v>49</v>
      </c>
      <c r="E551" s="3" t="s">
        <v>56</v>
      </c>
      <c r="F551" s="2" t="s">
        <v>50</v>
      </c>
      <c r="G551" s="2" t="s">
        <v>51</v>
      </c>
      <c r="H551" s="2" t="s">
        <v>52</v>
      </c>
      <c r="I551" s="3" t="s">
        <v>57</v>
      </c>
      <c r="J551" s="2" t="s">
        <v>46</v>
      </c>
      <c r="K551" s="3" t="s">
        <v>46</v>
      </c>
      <c r="L551" s="3" t="s">
        <v>46</v>
      </c>
      <c r="M551" s="2" t="s">
        <v>46</v>
      </c>
      <c r="N551" s="3" t="s">
        <v>46</v>
      </c>
      <c r="O551" s="2" t="s">
        <v>46</v>
      </c>
      <c r="P551" s="2" t="s">
        <v>46</v>
      </c>
      <c r="Q551" s="2" t="s">
        <v>46</v>
      </c>
      <c r="R551" s="3" t="s">
        <v>46</v>
      </c>
      <c r="S551" s="8" t="str">
        <f t="shared" si="16"/>
        <v>"</v>
      </c>
      <c r="T551" s="8" t="str">
        <f t="shared" si="17"/>
        <v>_x000D_</v>
      </c>
      <c r="U551" s="5" t="str">
        <f>_xlfn.CONCAT(
HEADER!A551,DETALLES!A551,HEADER!J551,HEADER!T551,
HEADER!B551,HEADER!S551,DETALLES!B551,HEADER!S551,HEADER!K551,HEADER!T551,
HEADER!C551,HEADER!S551,DETALLES!C551,HEADER!S551,HEADER!K551,HEADER!T551,
HEADER!D551,DETALLES!D551,HEADER!J551,HEADER!T551,
HEADER!E551,HEADER!S551,DETALLES!E551,HEADER!S551,HEADER!K551,HEADER!T551,
HEADER!F551,DETALLES!F551,HEADER!O551,HEADER!T551,
HEADER!G551,DETALLES!G551,HEADER!P551,HEADER!T551,
HEADER!H551,DETALLES!H551,HEADER!Q551,HEADER!T551,
HEADER!I551,S551,DETALLES!J551,"1",DETALLES!M551,HEADER!S551,HEADER!R551)</f>
        <v>id: ,_x000D_titulo: "",_x000D_ubicacion: "",_x000D_precio: ,_x000D_tipo: "",_x000D_habitaciones: ,_x000D_banos: ,_x000D_area: ,_x000D_imagen: "1",</v>
      </c>
    </row>
    <row r="552" spans="1:21" customFormat="1" x14ac:dyDescent="0.25">
      <c r="A552" s="2" t="s">
        <v>48</v>
      </c>
      <c r="B552" s="3" t="s">
        <v>54</v>
      </c>
      <c r="C552" s="3" t="s">
        <v>55</v>
      </c>
      <c r="D552" s="2" t="s">
        <v>49</v>
      </c>
      <c r="E552" s="3" t="s">
        <v>56</v>
      </c>
      <c r="F552" s="2" t="s">
        <v>50</v>
      </c>
      <c r="G552" s="2" t="s">
        <v>51</v>
      </c>
      <c r="H552" s="2" t="s">
        <v>52</v>
      </c>
      <c r="I552" s="3" t="s">
        <v>57</v>
      </c>
      <c r="J552" s="2" t="s">
        <v>46</v>
      </c>
      <c r="K552" s="3" t="s">
        <v>46</v>
      </c>
      <c r="L552" s="3" t="s">
        <v>46</v>
      </c>
      <c r="M552" s="2" t="s">
        <v>46</v>
      </c>
      <c r="N552" s="3" t="s">
        <v>46</v>
      </c>
      <c r="O552" s="2" t="s">
        <v>46</v>
      </c>
      <c r="P552" s="2" t="s">
        <v>46</v>
      </c>
      <c r="Q552" s="2" t="s">
        <v>46</v>
      </c>
      <c r="R552" s="3" t="s">
        <v>46</v>
      </c>
      <c r="S552" s="8" t="str">
        <f t="shared" si="16"/>
        <v>"</v>
      </c>
      <c r="T552" s="8" t="str">
        <f t="shared" si="17"/>
        <v>_x000D_</v>
      </c>
      <c r="U552" s="5" t="str">
        <f>_xlfn.CONCAT(
HEADER!A552,DETALLES!A552,HEADER!J552,HEADER!T552,
HEADER!B552,HEADER!S552,DETALLES!B552,HEADER!S552,HEADER!K552,HEADER!T552,
HEADER!C552,HEADER!S552,DETALLES!C552,HEADER!S552,HEADER!K552,HEADER!T552,
HEADER!D552,DETALLES!D552,HEADER!J552,HEADER!T552,
HEADER!E552,HEADER!S552,DETALLES!E552,HEADER!S552,HEADER!K552,HEADER!T552,
HEADER!F552,DETALLES!F552,HEADER!O552,HEADER!T552,
HEADER!G552,DETALLES!G552,HEADER!P552,HEADER!T552,
HEADER!H552,DETALLES!H552,HEADER!Q552,HEADER!T552,
HEADER!I552,S552,DETALLES!J552,"1",DETALLES!M552,HEADER!S552,HEADER!R552)</f>
        <v>id: ,_x000D_titulo: "",_x000D_ubicacion: "",_x000D_precio: ,_x000D_tipo: "",_x000D_habitaciones: ,_x000D_banos: ,_x000D_area: ,_x000D_imagen: "1",</v>
      </c>
    </row>
    <row r="553" spans="1:21" customFormat="1" x14ac:dyDescent="0.25">
      <c r="A553" s="2" t="s">
        <v>48</v>
      </c>
      <c r="B553" s="3" t="s">
        <v>54</v>
      </c>
      <c r="C553" s="3" t="s">
        <v>55</v>
      </c>
      <c r="D553" s="2" t="s">
        <v>49</v>
      </c>
      <c r="E553" s="3" t="s">
        <v>56</v>
      </c>
      <c r="F553" s="2" t="s">
        <v>50</v>
      </c>
      <c r="G553" s="2" t="s">
        <v>51</v>
      </c>
      <c r="H553" s="2" t="s">
        <v>52</v>
      </c>
      <c r="I553" s="3" t="s">
        <v>57</v>
      </c>
      <c r="J553" s="2" t="s">
        <v>46</v>
      </c>
      <c r="K553" s="3" t="s">
        <v>46</v>
      </c>
      <c r="L553" s="3" t="s">
        <v>46</v>
      </c>
      <c r="M553" s="2" t="s">
        <v>46</v>
      </c>
      <c r="N553" s="3" t="s">
        <v>46</v>
      </c>
      <c r="O553" s="2" t="s">
        <v>46</v>
      </c>
      <c r="P553" s="2" t="s">
        <v>46</v>
      </c>
      <c r="Q553" s="2" t="s">
        <v>46</v>
      </c>
      <c r="R553" s="3" t="s">
        <v>46</v>
      </c>
      <c r="S553" s="8" t="str">
        <f t="shared" si="16"/>
        <v>"</v>
      </c>
      <c r="T553" s="8" t="str">
        <f t="shared" si="17"/>
        <v>_x000D_</v>
      </c>
      <c r="U553" s="5" t="str">
        <f>_xlfn.CONCAT(
HEADER!A553,DETALLES!A553,HEADER!J553,HEADER!T553,
HEADER!B553,HEADER!S553,DETALLES!B553,HEADER!S553,HEADER!K553,HEADER!T553,
HEADER!C553,HEADER!S553,DETALLES!C553,HEADER!S553,HEADER!K553,HEADER!T553,
HEADER!D553,DETALLES!D553,HEADER!J553,HEADER!T553,
HEADER!E553,HEADER!S553,DETALLES!E553,HEADER!S553,HEADER!K553,HEADER!T553,
HEADER!F553,DETALLES!F553,HEADER!O553,HEADER!T553,
HEADER!G553,DETALLES!G553,HEADER!P553,HEADER!T553,
HEADER!H553,DETALLES!H553,HEADER!Q553,HEADER!T553,
HEADER!I553,S553,DETALLES!J553,"1",DETALLES!M553,HEADER!S553,HEADER!R553)</f>
        <v>id: ,_x000D_titulo: "",_x000D_ubicacion: "",_x000D_precio: ,_x000D_tipo: "",_x000D_habitaciones: ,_x000D_banos: ,_x000D_area: ,_x000D_imagen: "1",</v>
      </c>
    </row>
    <row r="554" spans="1:21" customFormat="1" x14ac:dyDescent="0.25">
      <c r="A554" s="2" t="s">
        <v>48</v>
      </c>
      <c r="B554" s="3" t="s">
        <v>54</v>
      </c>
      <c r="C554" s="3" t="s">
        <v>55</v>
      </c>
      <c r="D554" s="2" t="s">
        <v>49</v>
      </c>
      <c r="E554" s="3" t="s">
        <v>56</v>
      </c>
      <c r="F554" s="2" t="s">
        <v>50</v>
      </c>
      <c r="G554" s="2" t="s">
        <v>51</v>
      </c>
      <c r="H554" s="2" t="s">
        <v>52</v>
      </c>
      <c r="I554" s="3" t="s">
        <v>57</v>
      </c>
      <c r="J554" s="2" t="s">
        <v>46</v>
      </c>
      <c r="K554" s="3" t="s">
        <v>46</v>
      </c>
      <c r="L554" s="3" t="s">
        <v>46</v>
      </c>
      <c r="M554" s="2" t="s">
        <v>46</v>
      </c>
      <c r="N554" s="3" t="s">
        <v>46</v>
      </c>
      <c r="O554" s="2" t="s">
        <v>46</v>
      </c>
      <c r="P554" s="2" t="s">
        <v>46</v>
      </c>
      <c r="Q554" s="2" t="s">
        <v>46</v>
      </c>
      <c r="R554" s="3" t="s">
        <v>46</v>
      </c>
      <c r="S554" s="8" t="str">
        <f t="shared" si="16"/>
        <v>"</v>
      </c>
      <c r="T554" s="8" t="str">
        <f t="shared" si="17"/>
        <v>_x000D_</v>
      </c>
      <c r="U554" s="5" t="str">
        <f>_xlfn.CONCAT(
HEADER!A554,DETALLES!A554,HEADER!J554,HEADER!T554,
HEADER!B554,HEADER!S554,DETALLES!B554,HEADER!S554,HEADER!K554,HEADER!T554,
HEADER!C554,HEADER!S554,DETALLES!C554,HEADER!S554,HEADER!K554,HEADER!T554,
HEADER!D554,DETALLES!D554,HEADER!J554,HEADER!T554,
HEADER!E554,HEADER!S554,DETALLES!E554,HEADER!S554,HEADER!K554,HEADER!T554,
HEADER!F554,DETALLES!F554,HEADER!O554,HEADER!T554,
HEADER!G554,DETALLES!G554,HEADER!P554,HEADER!T554,
HEADER!H554,DETALLES!H554,HEADER!Q554,HEADER!T554,
HEADER!I554,S554,DETALLES!J554,"1",DETALLES!M554,HEADER!S554,HEADER!R554)</f>
        <v>id: ,_x000D_titulo: "",_x000D_ubicacion: "",_x000D_precio: ,_x000D_tipo: "",_x000D_habitaciones: ,_x000D_banos: ,_x000D_area: ,_x000D_imagen: "1",</v>
      </c>
    </row>
    <row r="555" spans="1:21" customFormat="1" x14ac:dyDescent="0.25">
      <c r="A555" s="2" t="s">
        <v>48</v>
      </c>
      <c r="B555" s="3" t="s">
        <v>54</v>
      </c>
      <c r="C555" s="3" t="s">
        <v>55</v>
      </c>
      <c r="D555" s="2" t="s">
        <v>49</v>
      </c>
      <c r="E555" s="3" t="s">
        <v>56</v>
      </c>
      <c r="F555" s="2" t="s">
        <v>50</v>
      </c>
      <c r="G555" s="2" t="s">
        <v>51</v>
      </c>
      <c r="H555" s="2" t="s">
        <v>52</v>
      </c>
      <c r="I555" s="3" t="s">
        <v>57</v>
      </c>
      <c r="J555" s="2" t="s">
        <v>46</v>
      </c>
      <c r="K555" s="3" t="s">
        <v>46</v>
      </c>
      <c r="L555" s="3" t="s">
        <v>46</v>
      </c>
      <c r="M555" s="2" t="s">
        <v>46</v>
      </c>
      <c r="N555" s="3" t="s">
        <v>46</v>
      </c>
      <c r="O555" s="2" t="s">
        <v>46</v>
      </c>
      <c r="P555" s="2" t="s">
        <v>46</v>
      </c>
      <c r="Q555" s="2" t="s">
        <v>46</v>
      </c>
      <c r="R555" s="3" t="s">
        <v>46</v>
      </c>
      <c r="S555" s="8" t="str">
        <f t="shared" si="16"/>
        <v>"</v>
      </c>
      <c r="T555" s="8" t="str">
        <f t="shared" si="17"/>
        <v>_x000D_</v>
      </c>
      <c r="U555" s="5" t="str">
        <f>_xlfn.CONCAT(
HEADER!A555,DETALLES!A555,HEADER!J555,HEADER!T555,
HEADER!B555,HEADER!S555,DETALLES!B555,HEADER!S555,HEADER!K555,HEADER!T555,
HEADER!C555,HEADER!S555,DETALLES!C555,HEADER!S555,HEADER!K555,HEADER!T555,
HEADER!D555,DETALLES!D555,HEADER!J555,HEADER!T555,
HEADER!E555,HEADER!S555,DETALLES!E555,HEADER!S555,HEADER!K555,HEADER!T555,
HEADER!F555,DETALLES!F555,HEADER!O555,HEADER!T555,
HEADER!G555,DETALLES!G555,HEADER!P555,HEADER!T555,
HEADER!H555,DETALLES!H555,HEADER!Q555,HEADER!T555,
HEADER!I555,S555,DETALLES!J555,"1",DETALLES!M555,HEADER!S555,HEADER!R555)</f>
        <v>id: ,_x000D_titulo: "",_x000D_ubicacion: "",_x000D_precio: ,_x000D_tipo: "",_x000D_habitaciones: ,_x000D_banos: ,_x000D_area: ,_x000D_imagen: "1",</v>
      </c>
    </row>
    <row r="556" spans="1:21" customFormat="1" x14ac:dyDescent="0.25">
      <c r="A556" s="2" t="s">
        <v>48</v>
      </c>
      <c r="B556" s="3" t="s">
        <v>54</v>
      </c>
      <c r="C556" s="3" t="s">
        <v>55</v>
      </c>
      <c r="D556" s="2" t="s">
        <v>49</v>
      </c>
      <c r="E556" s="3" t="s">
        <v>56</v>
      </c>
      <c r="F556" s="2" t="s">
        <v>50</v>
      </c>
      <c r="G556" s="2" t="s">
        <v>51</v>
      </c>
      <c r="H556" s="2" t="s">
        <v>52</v>
      </c>
      <c r="I556" s="3" t="s">
        <v>57</v>
      </c>
      <c r="J556" s="2" t="s">
        <v>46</v>
      </c>
      <c r="K556" s="3" t="s">
        <v>46</v>
      </c>
      <c r="L556" s="3" t="s">
        <v>46</v>
      </c>
      <c r="M556" s="2" t="s">
        <v>46</v>
      </c>
      <c r="N556" s="3" t="s">
        <v>46</v>
      </c>
      <c r="O556" s="2" t="s">
        <v>46</v>
      </c>
      <c r="P556" s="2" t="s">
        <v>46</v>
      </c>
      <c r="Q556" s="2" t="s">
        <v>46</v>
      </c>
      <c r="R556" s="3" t="s">
        <v>46</v>
      </c>
      <c r="S556" s="8" t="str">
        <f t="shared" si="16"/>
        <v>"</v>
      </c>
      <c r="T556" s="8" t="str">
        <f t="shared" si="17"/>
        <v>_x000D_</v>
      </c>
      <c r="U556" s="5" t="str">
        <f>_xlfn.CONCAT(
HEADER!A556,DETALLES!A556,HEADER!J556,HEADER!T556,
HEADER!B556,HEADER!S556,DETALLES!B556,HEADER!S556,HEADER!K556,HEADER!T556,
HEADER!C556,HEADER!S556,DETALLES!C556,HEADER!S556,HEADER!K556,HEADER!T556,
HEADER!D556,DETALLES!D556,HEADER!J556,HEADER!T556,
HEADER!E556,HEADER!S556,DETALLES!E556,HEADER!S556,HEADER!K556,HEADER!T556,
HEADER!F556,DETALLES!F556,HEADER!O556,HEADER!T556,
HEADER!G556,DETALLES!G556,HEADER!P556,HEADER!T556,
HEADER!H556,DETALLES!H556,HEADER!Q556,HEADER!T556,
HEADER!I556,S556,DETALLES!J556,"1",DETALLES!M556,HEADER!S556,HEADER!R556)</f>
        <v>id: ,_x000D_titulo: "",_x000D_ubicacion: "",_x000D_precio: ,_x000D_tipo: "",_x000D_habitaciones: ,_x000D_banos: ,_x000D_area: ,_x000D_imagen: "1",</v>
      </c>
    </row>
    <row r="557" spans="1:21" customFormat="1" x14ac:dyDescent="0.25">
      <c r="A557" s="2" t="s">
        <v>48</v>
      </c>
      <c r="B557" s="3" t="s">
        <v>54</v>
      </c>
      <c r="C557" s="3" t="s">
        <v>55</v>
      </c>
      <c r="D557" s="2" t="s">
        <v>49</v>
      </c>
      <c r="E557" s="3" t="s">
        <v>56</v>
      </c>
      <c r="F557" s="2" t="s">
        <v>50</v>
      </c>
      <c r="G557" s="2" t="s">
        <v>51</v>
      </c>
      <c r="H557" s="2" t="s">
        <v>52</v>
      </c>
      <c r="I557" s="3" t="s">
        <v>57</v>
      </c>
      <c r="J557" s="2" t="s">
        <v>46</v>
      </c>
      <c r="K557" s="3" t="s">
        <v>46</v>
      </c>
      <c r="L557" s="3" t="s">
        <v>46</v>
      </c>
      <c r="M557" s="2" t="s">
        <v>46</v>
      </c>
      <c r="N557" s="3" t="s">
        <v>46</v>
      </c>
      <c r="O557" s="2" t="s">
        <v>46</v>
      </c>
      <c r="P557" s="2" t="s">
        <v>46</v>
      </c>
      <c r="Q557" s="2" t="s">
        <v>46</v>
      </c>
      <c r="R557" s="3" t="s">
        <v>46</v>
      </c>
      <c r="S557" s="8" t="str">
        <f t="shared" si="16"/>
        <v>"</v>
      </c>
      <c r="T557" s="8" t="str">
        <f t="shared" si="17"/>
        <v>_x000D_</v>
      </c>
      <c r="U557" s="5" t="str">
        <f>_xlfn.CONCAT(
HEADER!A557,DETALLES!A557,HEADER!J557,HEADER!T557,
HEADER!B557,HEADER!S557,DETALLES!B557,HEADER!S557,HEADER!K557,HEADER!T557,
HEADER!C557,HEADER!S557,DETALLES!C557,HEADER!S557,HEADER!K557,HEADER!T557,
HEADER!D557,DETALLES!D557,HEADER!J557,HEADER!T557,
HEADER!E557,HEADER!S557,DETALLES!E557,HEADER!S557,HEADER!K557,HEADER!T557,
HEADER!F557,DETALLES!F557,HEADER!O557,HEADER!T557,
HEADER!G557,DETALLES!G557,HEADER!P557,HEADER!T557,
HEADER!H557,DETALLES!H557,HEADER!Q557,HEADER!T557,
HEADER!I557,S557,DETALLES!J557,"1",DETALLES!M557,HEADER!S557,HEADER!R557)</f>
        <v>id: ,_x000D_titulo: "",_x000D_ubicacion: "",_x000D_precio: ,_x000D_tipo: "",_x000D_habitaciones: ,_x000D_banos: ,_x000D_area: ,_x000D_imagen: "1",</v>
      </c>
    </row>
    <row r="558" spans="1:21" customFormat="1" x14ac:dyDescent="0.25">
      <c r="A558" s="2" t="s">
        <v>48</v>
      </c>
      <c r="B558" s="3" t="s">
        <v>54</v>
      </c>
      <c r="C558" s="3" t="s">
        <v>55</v>
      </c>
      <c r="D558" s="2" t="s">
        <v>49</v>
      </c>
      <c r="E558" s="3" t="s">
        <v>56</v>
      </c>
      <c r="F558" s="2" t="s">
        <v>50</v>
      </c>
      <c r="G558" s="2" t="s">
        <v>51</v>
      </c>
      <c r="H558" s="2" t="s">
        <v>52</v>
      </c>
      <c r="I558" s="3" t="s">
        <v>57</v>
      </c>
      <c r="J558" s="2" t="s">
        <v>46</v>
      </c>
      <c r="K558" s="3" t="s">
        <v>46</v>
      </c>
      <c r="L558" s="3" t="s">
        <v>46</v>
      </c>
      <c r="M558" s="2" t="s">
        <v>46</v>
      </c>
      <c r="N558" s="3" t="s">
        <v>46</v>
      </c>
      <c r="O558" s="2" t="s">
        <v>46</v>
      </c>
      <c r="P558" s="2" t="s">
        <v>46</v>
      </c>
      <c r="Q558" s="2" t="s">
        <v>46</v>
      </c>
      <c r="R558" s="3" t="s">
        <v>46</v>
      </c>
      <c r="S558" s="8" t="str">
        <f t="shared" si="16"/>
        <v>"</v>
      </c>
      <c r="T558" s="8" t="str">
        <f t="shared" si="17"/>
        <v>_x000D_</v>
      </c>
      <c r="U558" s="5" t="str">
        <f>_xlfn.CONCAT(
HEADER!A558,DETALLES!A558,HEADER!J558,HEADER!T558,
HEADER!B558,HEADER!S558,DETALLES!B558,HEADER!S558,HEADER!K558,HEADER!T558,
HEADER!C558,HEADER!S558,DETALLES!C558,HEADER!S558,HEADER!K558,HEADER!T558,
HEADER!D558,DETALLES!D558,HEADER!J558,HEADER!T558,
HEADER!E558,HEADER!S558,DETALLES!E558,HEADER!S558,HEADER!K558,HEADER!T558,
HEADER!F558,DETALLES!F558,HEADER!O558,HEADER!T558,
HEADER!G558,DETALLES!G558,HEADER!P558,HEADER!T558,
HEADER!H558,DETALLES!H558,HEADER!Q558,HEADER!T558,
HEADER!I558,S558,DETALLES!J558,"1",DETALLES!M558,HEADER!S558,HEADER!R558)</f>
        <v>id: ,_x000D_titulo: "",_x000D_ubicacion: "",_x000D_precio: ,_x000D_tipo: "",_x000D_habitaciones: ,_x000D_banos: ,_x000D_area: ,_x000D_imagen: "1",</v>
      </c>
    </row>
    <row r="559" spans="1:21" customFormat="1" x14ac:dyDescent="0.25">
      <c r="A559" s="2" t="s">
        <v>48</v>
      </c>
      <c r="B559" s="3" t="s">
        <v>54</v>
      </c>
      <c r="C559" s="3" t="s">
        <v>55</v>
      </c>
      <c r="D559" s="2" t="s">
        <v>49</v>
      </c>
      <c r="E559" s="3" t="s">
        <v>56</v>
      </c>
      <c r="F559" s="2" t="s">
        <v>50</v>
      </c>
      <c r="G559" s="2" t="s">
        <v>51</v>
      </c>
      <c r="H559" s="2" t="s">
        <v>52</v>
      </c>
      <c r="I559" s="3" t="s">
        <v>57</v>
      </c>
      <c r="J559" s="2" t="s">
        <v>46</v>
      </c>
      <c r="K559" s="3" t="s">
        <v>46</v>
      </c>
      <c r="L559" s="3" t="s">
        <v>46</v>
      </c>
      <c r="M559" s="2" t="s">
        <v>46</v>
      </c>
      <c r="N559" s="3" t="s">
        <v>46</v>
      </c>
      <c r="O559" s="2" t="s">
        <v>46</v>
      </c>
      <c r="P559" s="2" t="s">
        <v>46</v>
      </c>
      <c r="Q559" s="2" t="s">
        <v>46</v>
      </c>
      <c r="R559" s="3" t="s">
        <v>46</v>
      </c>
      <c r="S559" s="8" t="str">
        <f t="shared" si="16"/>
        <v>"</v>
      </c>
      <c r="T559" s="8" t="str">
        <f t="shared" si="17"/>
        <v>_x000D_</v>
      </c>
      <c r="U559" s="5" t="str">
        <f>_xlfn.CONCAT(
HEADER!A559,DETALLES!A559,HEADER!J559,HEADER!T559,
HEADER!B559,HEADER!S559,DETALLES!B559,HEADER!S559,HEADER!K559,HEADER!T559,
HEADER!C559,HEADER!S559,DETALLES!C559,HEADER!S559,HEADER!K559,HEADER!T559,
HEADER!D559,DETALLES!D559,HEADER!J559,HEADER!T559,
HEADER!E559,HEADER!S559,DETALLES!E559,HEADER!S559,HEADER!K559,HEADER!T559,
HEADER!F559,DETALLES!F559,HEADER!O559,HEADER!T559,
HEADER!G559,DETALLES!G559,HEADER!P559,HEADER!T559,
HEADER!H559,DETALLES!H559,HEADER!Q559,HEADER!T559,
HEADER!I559,S559,DETALLES!J559,"1",DETALLES!M559,HEADER!S559,HEADER!R559)</f>
        <v>id: ,_x000D_titulo: "",_x000D_ubicacion: "",_x000D_precio: ,_x000D_tipo: "",_x000D_habitaciones: ,_x000D_banos: ,_x000D_area: ,_x000D_imagen: "1",</v>
      </c>
    </row>
    <row r="560" spans="1:21" customFormat="1" x14ac:dyDescent="0.25">
      <c r="A560" s="2" t="s">
        <v>48</v>
      </c>
      <c r="B560" s="3" t="s">
        <v>54</v>
      </c>
      <c r="C560" s="3" t="s">
        <v>55</v>
      </c>
      <c r="D560" s="2" t="s">
        <v>49</v>
      </c>
      <c r="E560" s="3" t="s">
        <v>56</v>
      </c>
      <c r="F560" s="2" t="s">
        <v>50</v>
      </c>
      <c r="G560" s="2" t="s">
        <v>51</v>
      </c>
      <c r="H560" s="2" t="s">
        <v>52</v>
      </c>
      <c r="I560" s="3" t="s">
        <v>57</v>
      </c>
      <c r="J560" s="2" t="s">
        <v>46</v>
      </c>
      <c r="K560" s="3" t="s">
        <v>46</v>
      </c>
      <c r="L560" s="3" t="s">
        <v>46</v>
      </c>
      <c r="M560" s="2" t="s">
        <v>46</v>
      </c>
      <c r="N560" s="3" t="s">
        <v>46</v>
      </c>
      <c r="O560" s="2" t="s">
        <v>46</v>
      </c>
      <c r="P560" s="2" t="s">
        <v>46</v>
      </c>
      <c r="Q560" s="2" t="s">
        <v>46</v>
      </c>
      <c r="R560" s="3" t="s">
        <v>46</v>
      </c>
      <c r="S560" s="8" t="str">
        <f t="shared" si="16"/>
        <v>"</v>
      </c>
      <c r="T560" s="8" t="str">
        <f t="shared" si="17"/>
        <v>_x000D_</v>
      </c>
      <c r="U560" s="5" t="str">
        <f>_xlfn.CONCAT(
HEADER!A560,DETALLES!A560,HEADER!J560,HEADER!T560,
HEADER!B560,HEADER!S560,DETALLES!B560,HEADER!S560,HEADER!K560,HEADER!T560,
HEADER!C560,HEADER!S560,DETALLES!C560,HEADER!S560,HEADER!K560,HEADER!T560,
HEADER!D560,DETALLES!D560,HEADER!J560,HEADER!T560,
HEADER!E560,HEADER!S560,DETALLES!E560,HEADER!S560,HEADER!K560,HEADER!T560,
HEADER!F560,DETALLES!F560,HEADER!O560,HEADER!T560,
HEADER!G560,DETALLES!G560,HEADER!P560,HEADER!T560,
HEADER!H560,DETALLES!H560,HEADER!Q560,HEADER!T560,
HEADER!I560,S560,DETALLES!J560,"1",DETALLES!M560,HEADER!S560,HEADER!R560)</f>
        <v>id: ,_x000D_titulo: "",_x000D_ubicacion: "",_x000D_precio: ,_x000D_tipo: "",_x000D_habitaciones: ,_x000D_banos: ,_x000D_area: ,_x000D_imagen: "1",</v>
      </c>
    </row>
    <row r="561" spans="1:21" customFormat="1" x14ac:dyDescent="0.25">
      <c r="A561" s="2" t="s">
        <v>48</v>
      </c>
      <c r="B561" s="3" t="s">
        <v>54</v>
      </c>
      <c r="C561" s="3" t="s">
        <v>55</v>
      </c>
      <c r="D561" s="2" t="s">
        <v>49</v>
      </c>
      <c r="E561" s="3" t="s">
        <v>56</v>
      </c>
      <c r="F561" s="2" t="s">
        <v>50</v>
      </c>
      <c r="G561" s="2" t="s">
        <v>51</v>
      </c>
      <c r="H561" s="2" t="s">
        <v>52</v>
      </c>
      <c r="I561" s="3" t="s">
        <v>57</v>
      </c>
      <c r="J561" s="2" t="s">
        <v>46</v>
      </c>
      <c r="K561" s="3" t="s">
        <v>46</v>
      </c>
      <c r="L561" s="3" t="s">
        <v>46</v>
      </c>
      <c r="M561" s="2" t="s">
        <v>46</v>
      </c>
      <c r="N561" s="3" t="s">
        <v>46</v>
      </c>
      <c r="O561" s="2" t="s">
        <v>46</v>
      </c>
      <c r="P561" s="2" t="s">
        <v>46</v>
      </c>
      <c r="Q561" s="2" t="s">
        <v>46</v>
      </c>
      <c r="R561" s="3" t="s">
        <v>46</v>
      </c>
      <c r="S561" s="8" t="str">
        <f t="shared" si="16"/>
        <v>"</v>
      </c>
      <c r="T561" s="8" t="str">
        <f t="shared" si="17"/>
        <v>_x000D_</v>
      </c>
      <c r="U561" s="5" t="str">
        <f>_xlfn.CONCAT(
HEADER!A561,DETALLES!A561,HEADER!J561,HEADER!T561,
HEADER!B561,HEADER!S561,DETALLES!B561,HEADER!S561,HEADER!K561,HEADER!T561,
HEADER!C561,HEADER!S561,DETALLES!C561,HEADER!S561,HEADER!K561,HEADER!T561,
HEADER!D561,DETALLES!D561,HEADER!J561,HEADER!T561,
HEADER!E561,HEADER!S561,DETALLES!E561,HEADER!S561,HEADER!K561,HEADER!T561,
HEADER!F561,DETALLES!F561,HEADER!O561,HEADER!T561,
HEADER!G561,DETALLES!G561,HEADER!P561,HEADER!T561,
HEADER!H561,DETALLES!H561,HEADER!Q561,HEADER!T561,
HEADER!I561,S561,DETALLES!J561,"1",DETALLES!M561,HEADER!S561,HEADER!R561)</f>
        <v>id: ,_x000D_titulo: "",_x000D_ubicacion: "",_x000D_precio: ,_x000D_tipo: "",_x000D_habitaciones: ,_x000D_banos: ,_x000D_area: ,_x000D_imagen: "1",</v>
      </c>
    </row>
    <row r="562" spans="1:21" customFormat="1" x14ac:dyDescent="0.25">
      <c r="A562" s="2" t="s">
        <v>48</v>
      </c>
      <c r="B562" s="3" t="s">
        <v>54</v>
      </c>
      <c r="C562" s="3" t="s">
        <v>55</v>
      </c>
      <c r="D562" s="2" t="s">
        <v>49</v>
      </c>
      <c r="E562" s="3" t="s">
        <v>56</v>
      </c>
      <c r="F562" s="2" t="s">
        <v>50</v>
      </c>
      <c r="G562" s="2" t="s">
        <v>51</v>
      </c>
      <c r="H562" s="2" t="s">
        <v>52</v>
      </c>
      <c r="I562" s="3" t="s">
        <v>57</v>
      </c>
      <c r="J562" s="2" t="s">
        <v>46</v>
      </c>
      <c r="K562" s="3" t="s">
        <v>46</v>
      </c>
      <c r="L562" s="3" t="s">
        <v>46</v>
      </c>
      <c r="M562" s="2" t="s">
        <v>46</v>
      </c>
      <c r="N562" s="3" t="s">
        <v>46</v>
      </c>
      <c r="O562" s="2" t="s">
        <v>46</v>
      </c>
      <c r="P562" s="2" t="s">
        <v>46</v>
      </c>
      <c r="Q562" s="2" t="s">
        <v>46</v>
      </c>
      <c r="R562" s="3" t="s">
        <v>46</v>
      </c>
      <c r="S562" s="8" t="str">
        <f t="shared" si="16"/>
        <v>"</v>
      </c>
      <c r="T562" s="8" t="str">
        <f t="shared" si="17"/>
        <v>_x000D_</v>
      </c>
      <c r="U562" s="5" t="str">
        <f>_xlfn.CONCAT(
HEADER!A562,DETALLES!A562,HEADER!J562,HEADER!T562,
HEADER!B562,HEADER!S562,DETALLES!B562,HEADER!S562,HEADER!K562,HEADER!T562,
HEADER!C562,HEADER!S562,DETALLES!C562,HEADER!S562,HEADER!K562,HEADER!T562,
HEADER!D562,DETALLES!D562,HEADER!J562,HEADER!T562,
HEADER!E562,HEADER!S562,DETALLES!E562,HEADER!S562,HEADER!K562,HEADER!T562,
HEADER!F562,DETALLES!F562,HEADER!O562,HEADER!T562,
HEADER!G562,DETALLES!G562,HEADER!P562,HEADER!T562,
HEADER!H562,DETALLES!H562,HEADER!Q562,HEADER!T562,
HEADER!I562,S562,DETALLES!J562,"1",DETALLES!M562,HEADER!S562,HEADER!R562)</f>
        <v>id: ,_x000D_titulo: "",_x000D_ubicacion: "",_x000D_precio: ,_x000D_tipo: "",_x000D_habitaciones: ,_x000D_banos: ,_x000D_area: ,_x000D_imagen: "1",</v>
      </c>
    </row>
    <row r="563" spans="1:21" customFormat="1" x14ac:dyDescent="0.25">
      <c r="A563" s="2" t="s">
        <v>48</v>
      </c>
      <c r="B563" s="3" t="s">
        <v>54</v>
      </c>
      <c r="C563" s="3" t="s">
        <v>55</v>
      </c>
      <c r="D563" s="2" t="s">
        <v>49</v>
      </c>
      <c r="E563" s="3" t="s">
        <v>56</v>
      </c>
      <c r="F563" s="2" t="s">
        <v>50</v>
      </c>
      <c r="G563" s="2" t="s">
        <v>51</v>
      </c>
      <c r="H563" s="2" t="s">
        <v>52</v>
      </c>
      <c r="I563" s="3" t="s">
        <v>57</v>
      </c>
      <c r="J563" s="2" t="s">
        <v>46</v>
      </c>
      <c r="K563" s="3" t="s">
        <v>46</v>
      </c>
      <c r="L563" s="3" t="s">
        <v>46</v>
      </c>
      <c r="M563" s="2" t="s">
        <v>46</v>
      </c>
      <c r="N563" s="3" t="s">
        <v>46</v>
      </c>
      <c r="O563" s="2" t="s">
        <v>46</v>
      </c>
      <c r="P563" s="2" t="s">
        <v>46</v>
      </c>
      <c r="Q563" s="2" t="s">
        <v>46</v>
      </c>
      <c r="R563" s="3" t="s">
        <v>46</v>
      </c>
      <c r="S563" s="8" t="str">
        <f t="shared" si="16"/>
        <v>"</v>
      </c>
      <c r="T563" s="8" t="str">
        <f t="shared" si="17"/>
        <v>_x000D_</v>
      </c>
      <c r="U563" s="5" t="str">
        <f>_xlfn.CONCAT(
HEADER!A563,DETALLES!A563,HEADER!J563,HEADER!T563,
HEADER!B563,HEADER!S563,DETALLES!B563,HEADER!S563,HEADER!K563,HEADER!T563,
HEADER!C563,HEADER!S563,DETALLES!C563,HEADER!S563,HEADER!K563,HEADER!T563,
HEADER!D563,DETALLES!D563,HEADER!J563,HEADER!T563,
HEADER!E563,HEADER!S563,DETALLES!E563,HEADER!S563,HEADER!K563,HEADER!T563,
HEADER!F563,DETALLES!F563,HEADER!O563,HEADER!T563,
HEADER!G563,DETALLES!G563,HEADER!P563,HEADER!T563,
HEADER!H563,DETALLES!H563,HEADER!Q563,HEADER!T563,
HEADER!I563,S563,DETALLES!J563,"1",DETALLES!M563,HEADER!S563,HEADER!R563)</f>
        <v>id: ,_x000D_titulo: "",_x000D_ubicacion: "",_x000D_precio: ,_x000D_tipo: "",_x000D_habitaciones: ,_x000D_banos: ,_x000D_area: ,_x000D_imagen: "1",</v>
      </c>
    </row>
    <row r="564" spans="1:21" customFormat="1" x14ac:dyDescent="0.25">
      <c r="A564" s="2" t="s">
        <v>48</v>
      </c>
      <c r="B564" s="3" t="s">
        <v>54</v>
      </c>
      <c r="C564" s="3" t="s">
        <v>55</v>
      </c>
      <c r="D564" s="2" t="s">
        <v>49</v>
      </c>
      <c r="E564" s="3" t="s">
        <v>56</v>
      </c>
      <c r="F564" s="2" t="s">
        <v>50</v>
      </c>
      <c r="G564" s="2" t="s">
        <v>51</v>
      </c>
      <c r="H564" s="2" t="s">
        <v>52</v>
      </c>
      <c r="I564" s="3" t="s">
        <v>57</v>
      </c>
      <c r="J564" s="2" t="s">
        <v>46</v>
      </c>
      <c r="K564" s="3" t="s">
        <v>46</v>
      </c>
      <c r="L564" s="3" t="s">
        <v>46</v>
      </c>
      <c r="M564" s="2" t="s">
        <v>46</v>
      </c>
      <c r="N564" s="3" t="s">
        <v>46</v>
      </c>
      <c r="O564" s="2" t="s">
        <v>46</v>
      </c>
      <c r="P564" s="2" t="s">
        <v>46</v>
      </c>
      <c r="Q564" s="2" t="s">
        <v>46</v>
      </c>
      <c r="R564" s="3" t="s">
        <v>46</v>
      </c>
      <c r="S564" s="8" t="str">
        <f t="shared" si="16"/>
        <v>"</v>
      </c>
      <c r="T564" s="8" t="str">
        <f t="shared" si="17"/>
        <v>_x000D_</v>
      </c>
      <c r="U564" s="5" t="str">
        <f>_xlfn.CONCAT(
HEADER!A564,DETALLES!A564,HEADER!J564,HEADER!T564,
HEADER!B564,HEADER!S564,DETALLES!B564,HEADER!S564,HEADER!K564,HEADER!T564,
HEADER!C564,HEADER!S564,DETALLES!C564,HEADER!S564,HEADER!K564,HEADER!T564,
HEADER!D564,DETALLES!D564,HEADER!J564,HEADER!T564,
HEADER!E564,HEADER!S564,DETALLES!E564,HEADER!S564,HEADER!K564,HEADER!T564,
HEADER!F564,DETALLES!F564,HEADER!O564,HEADER!T564,
HEADER!G564,DETALLES!G564,HEADER!P564,HEADER!T564,
HEADER!H564,DETALLES!H564,HEADER!Q564,HEADER!T564,
HEADER!I564,S564,DETALLES!J564,"1",DETALLES!M564,HEADER!S564,HEADER!R564)</f>
        <v>id: ,_x000D_titulo: "",_x000D_ubicacion: "",_x000D_precio: ,_x000D_tipo: "",_x000D_habitaciones: ,_x000D_banos: ,_x000D_area: ,_x000D_imagen: "1",</v>
      </c>
    </row>
    <row r="565" spans="1:21" customFormat="1" x14ac:dyDescent="0.25">
      <c r="A565" s="2" t="s">
        <v>48</v>
      </c>
      <c r="B565" s="3" t="s">
        <v>54</v>
      </c>
      <c r="C565" s="3" t="s">
        <v>55</v>
      </c>
      <c r="D565" s="2" t="s">
        <v>49</v>
      </c>
      <c r="E565" s="3" t="s">
        <v>56</v>
      </c>
      <c r="F565" s="2" t="s">
        <v>50</v>
      </c>
      <c r="G565" s="2" t="s">
        <v>51</v>
      </c>
      <c r="H565" s="2" t="s">
        <v>52</v>
      </c>
      <c r="I565" s="3" t="s">
        <v>57</v>
      </c>
      <c r="J565" s="2" t="s">
        <v>46</v>
      </c>
      <c r="K565" s="3" t="s">
        <v>46</v>
      </c>
      <c r="L565" s="3" t="s">
        <v>46</v>
      </c>
      <c r="M565" s="2" t="s">
        <v>46</v>
      </c>
      <c r="N565" s="3" t="s">
        <v>46</v>
      </c>
      <c r="O565" s="2" t="s">
        <v>46</v>
      </c>
      <c r="P565" s="2" t="s">
        <v>46</v>
      </c>
      <c r="Q565" s="2" t="s">
        <v>46</v>
      </c>
      <c r="R565" s="3" t="s">
        <v>46</v>
      </c>
      <c r="S565" s="8" t="str">
        <f t="shared" si="16"/>
        <v>"</v>
      </c>
      <c r="T565" s="8" t="str">
        <f t="shared" si="17"/>
        <v>_x000D_</v>
      </c>
      <c r="U565" s="5" t="str">
        <f>_xlfn.CONCAT(
HEADER!A565,DETALLES!A565,HEADER!J565,HEADER!T565,
HEADER!B565,HEADER!S565,DETALLES!B565,HEADER!S565,HEADER!K565,HEADER!T565,
HEADER!C565,HEADER!S565,DETALLES!C565,HEADER!S565,HEADER!K565,HEADER!T565,
HEADER!D565,DETALLES!D565,HEADER!J565,HEADER!T565,
HEADER!E565,HEADER!S565,DETALLES!E565,HEADER!S565,HEADER!K565,HEADER!T565,
HEADER!F565,DETALLES!F565,HEADER!O565,HEADER!T565,
HEADER!G565,DETALLES!G565,HEADER!P565,HEADER!T565,
HEADER!H565,DETALLES!H565,HEADER!Q565,HEADER!T565,
HEADER!I565,S565,DETALLES!J565,"1",DETALLES!M565,HEADER!S565,HEADER!R565)</f>
        <v>id: ,_x000D_titulo: "",_x000D_ubicacion: "",_x000D_precio: ,_x000D_tipo: "",_x000D_habitaciones: ,_x000D_banos: ,_x000D_area: ,_x000D_imagen: "1",</v>
      </c>
    </row>
    <row r="566" spans="1:21" customFormat="1" x14ac:dyDescent="0.25">
      <c r="A566" s="2" t="s">
        <v>48</v>
      </c>
      <c r="B566" s="3" t="s">
        <v>54</v>
      </c>
      <c r="C566" s="3" t="s">
        <v>55</v>
      </c>
      <c r="D566" s="2" t="s">
        <v>49</v>
      </c>
      <c r="E566" s="3" t="s">
        <v>56</v>
      </c>
      <c r="F566" s="2" t="s">
        <v>50</v>
      </c>
      <c r="G566" s="2" t="s">
        <v>51</v>
      </c>
      <c r="H566" s="2" t="s">
        <v>52</v>
      </c>
      <c r="I566" s="3" t="s">
        <v>57</v>
      </c>
      <c r="J566" s="2" t="s">
        <v>46</v>
      </c>
      <c r="K566" s="3" t="s">
        <v>46</v>
      </c>
      <c r="L566" s="3" t="s">
        <v>46</v>
      </c>
      <c r="M566" s="2" t="s">
        <v>46</v>
      </c>
      <c r="N566" s="3" t="s">
        <v>46</v>
      </c>
      <c r="O566" s="2" t="s">
        <v>46</v>
      </c>
      <c r="P566" s="2" t="s">
        <v>46</v>
      </c>
      <c r="Q566" s="2" t="s">
        <v>46</v>
      </c>
      <c r="R566" s="3" t="s">
        <v>46</v>
      </c>
      <c r="S566" s="8" t="str">
        <f t="shared" si="16"/>
        <v>"</v>
      </c>
      <c r="T566" s="8" t="str">
        <f t="shared" si="17"/>
        <v>_x000D_</v>
      </c>
      <c r="U566" s="5" t="str">
        <f>_xlfn.CONCAT(
HEADER!A566,DETALLES!A566,HEADER!J566,HEADER!T566,
HEADER!B566,HEADER!S566,DETALLES!B566,HEADER!S566,HEADER!K566,HEADER!T566,
HEADER!C566,HEADER!S566,DETALLES!C566,HEADER!S566,HEADER!K566,HEADER!T566,
HEADER!D566,DETALLES!D566,HEADER!J566,HEADER!T566,
HEADER!E566,HEADER!S566,DETALLES!E566,HEADER!S566,HEADER!K566,HEADER!T566,
HEADER!F566,DETALLES!F566,HEADER!O566,HEADER!T566,
HEADER!G566,DETALLES!G566,HEADER!P566,HEADER!T566,
HEADER!H566,DETALLES!H566,HEADER!Q566,HEADER!T566,
HEADER!I566,S566,DETALLES!J566,"1",DETALLES!M566,HEADER!S566,HEADER!R566)</f>
        <v>id: ,_x000D_titulo: "",_x000D_ubicacion: "",_x000D_precio: ,_x000D_tipo: "",_x000D_habitaciones: ,_x000D_banos: ,_x000D_area: ,_x000D_imagen: "1",</v>
      </c>
    </row>
    <row r="567" spans="1:21" customFormat="1" x14ac:dyDescent="0.25">
      <c r="A567" s="2" t="s">
        <v>48</v>
      </c>
      <c r="B567" s="3" t="s">
        <v>54</v>
      </c>
      <c r="C567" s="3" t="s">
        <v>55</v>
      </c>
      <c r="D567" s="2" t="s">
        <v>49</v>
      </c>
      <c r="E567" s="3" t="s">
        <v>56</v>
      </c>
      <c r="F567" s="2" t="s">
        <v>50</v>
      </c>
      <c r="G567" s="2" t="s">
        <v>51</v>
      </c>
      <c r="H567" s="2" t="s">
        <v>52</v>
      </c>
      <c r="I567" s="3" t="s">
        <v>57</v>
      </c>
      <c r="J567" s="2" t="s">
        <v>46</v>
      </c>
      <c r="K567" s="3" t="s">
        <v>46</v>
      </c>
      <c r="L567" s="3" t="s">
        <v>46</v>
      </c>
      <c r="M567" s="2" t="s">
        <v>46</v>
      </c>
      <c r="N567" s="3" t="s">
        <v>46</v>
      </c>
      <c r="O567" s="2" t="s">
        <v>46</v>
      </c>
      <c r="P567" s="2" t="s">
        <v>46</v>
      </c>
      <c r="Q567" s="2" t="s">
        <v>46</v>
      </c>
      <c r="R567" s="3" t="s">
        <v>46</v>
      </c>
      <c r="S567" s="8" t="str">
        <f t="shared" si="16"/>
        <v>"</v>
      </c>
      <c r="T567" s="8" t="str">
        <f t="shared" si="17"/>
        <v>_x000D_</v>
      </c>
      <c r="U567" s="5" t="str">
        <f>_xlfn.CONCAT(
HEADER!A567,DETALLES!A567,HEADER!J567,HEADER!T567,
HEADER!B567,HEADER!S567,DETALLES!B567,HEADER!S567,HEADER!K567,HEADER!T567,
HEADER!C567,HEADER!S567,DETALLES!C567,HEADER!S567,HEADER!K567,HEADER!T567,
HEADER!D567,DETALLES!D567,HEADER!J567,HEADER!T567,
HEADER!E567,HEADER!S567,DETALLES!E567,HEADER!S567,HEADER!K567,HEADER!T567,
HEADER!F567,DETALLES!F567,HEADER!O567,HEADER!T567,
HEADER!G567,DETALLES!G567,HEADER!P567,HEADER!T567,
HEADER!H567,DETALLES!H567,HEADER!Q567,HEADER!T567,
HEADER!I567,S567,DETALLES!J567,"1",DETALLES!M567,HEADER!S567,HEADER!R567)</f>
        <v>id: ,_x000D_titulo: "",_x000D_ubicacion: "",_x000D_precio: ,_x000D_tipo: "",_x000D_habitaciones: ,_x000D_banos: ,_x000D_area: ,_x000D_imagen: "1",</v>
      </c>
    </row>
    <row r="568" spans="1:21" customFormat="1" x14ac:dyDescent="0.25">
      <c r="A568" s="2" t="s">
        <v>48</v>
      </c>
      <c r="B568" s="3" t="s">
        <v>54</v>
      </c>
      <c r="C568" s="3" t="s">
        <v>55</v>
      </c>
      <c r="D568" s="2" t="s">
        <v>49</v>
      </c>
      <c r="E568" s="3" t="s">
        <v>56</v>
      </c>
      <c r="F568" s="2" t="s">
        <v>50</v>
      </c>
      <c r="G568" s="2" t="s">
        <v>51</v>
      </c>
      <c r="H568" s="2" t="s">
        <v>52</v>
      </c>
      <c r="I568" s="3" t="s">
        <v>57</v>
      </c>
      <c r="J568" s="2" t="s">
        <v>46</v>
      </c>
      <c r="K568" s="3" t="s">
        <v>46</v>
      </c>
      <c r="L568" s="3" t="s">
        <v>46</v>
      </c>
      <c r="M568" s="2" t="s">
        <v>46</v>
      </c>
      <c r="N568" s="3" t="s">
        <v>46</v>
      </c>
      <c r="O568" s="2" t="s">
        <v>46</v>
      </c>
      <c r="P568" s="2" t="s">
        <v>46</v>
      </c>
      <c r="Q568" s="2" t="s">
        <v>46</v>
      </c>
      <c r="R568" s="3" t="s">
        <v>46</v>
      </c>
      <c r="S568" s="8" t="str">
        <f t="shared" si="16"/>
        <v>"</v>
      </c>
      <c r="T568" s="8" t="str">
        <f t="shared" si="17"/>
        <v>_x000D_</v>
      </c>
      <c r="U568" s="5" t="str">
        <f>_xlfn.CONCAT(
HEADER!A568,DETALLES!A568,HEADER!J568,HEADER!T568,
HEADER!B568,HEADER!S568,DETALLES!B568,HEADER!S568,HEADER!K568,HEADER!T568,
HEADER!C568,HEADER!S568,DETALLES!C568,HEADER!S568,HEADER!K568,HEADER!T568,
HEADER!D568,DETALLES!D568,HEADER!J568,HEADER!T568,
HEADER!E568,HEADER!S568,DETALLES!E568,HEADER!S568,HEADER!K568,HEADER!T568,
HEADER!F568,DETALLES!F568,HEADER!O568,HEADER!T568,
HEADER!G568,DETALLES!G568,HEADER!P568,HEADER!T568,
HEADER!H568,DETALLES!H568,HEADER!Q568,HEADER!T568,
HEADER!I568,S568,DETALLES!J568,"1",DETALLES!M568,HEADER!S568,HEADER!R568)</f>
        <v>id: ,_x000D_titulo: "",_x000D_ubicacion: "",_x000D_precio: ,_x000D_tipo: "",_x000D_habitaciones: ,_x000D_banos: ,_x000D_area: ,_x000D_imagen: "1",</v>
      </c>
    </row>
    <row r="569" spans="1:21" customFormat="1" x14ac:dyDescent="0.25">
      <c r="A569" s="2" t="s">
        <v>48</v>
      </c>
      <c r="B569" s="3" t="s">
        <v>54</v>
      </c>
      <c r="C569" s="3" t="s">
        <v>55</v>
      </c>
      <c r="D569" s="2" t="s">
        <v>49</v>
      </c>
      <c r="E569" s="3" t="s">
        <v>56</v>
      </c>
      <c r="F569" s="2" t="s">
        <v>50</v>
      </c>
      <c r="G569" s="2" t="s">
        <v>51</v>
      </c>
      <c r="H569" s="2" t="s">
        <v>52</v>
      </c>
      <c r="I569" s="3" t="s">
        <v>57</v>
      </c>
      <c r="J569" s="2" t="s">
        <v>46</v>
      </c>
      <c r="K569" s="3" t="s">
        <v>46</v>
      </c>
      <c r="L569" s="3" t="s">
        <v>46</v>
      </c>
      <c r="M569" s="2" t="s">
        <v>46</v>
      </c>
      <c r="N569" s="3" t="s">
        <v>46</v>
      </c>
      <c r="O569" s="2" t="s">
        <v>46</v>
      </c>
      <c r="P569" s="2" t="s">
        <v>46</v>
      </c>
      <c r="Q569" s="2" t="s">
        <v>46</v>
      </c>
      <c r="R569" s="3" t="s">
        <v>46</v>
      </c>
      <c r="S569" s="8" t="str">
        <f t="shared" si="16"/>
        <v>"</v>
      </c>
      <c r="T569" s="8" t="str">
        <f t="shared" si="17"/>
        <v>_x000D_</v>
      </c>
      <c r="U569" s="5" t="str">
        <f>_xlfn.CONCAT(
HEADER!A569,DETALLES!A569,HEADER!J569,HEADER!T569,
HEADER!B569,HEADER!S569,DETALLES!B569,HEADER!S569,HEADER!K569,HEADER!T569,
HEADER!C569,HEADER!S569,DETALLES!C569,HEADER!S569,HEADER!K569,HEADER!T569,
HEADER!D569,DETALLES!D569,HEADER!J569,HEADER!T569,
HEADER!E569,HEADER!S569,DETALLES!E569,HEADER!S569,HEADER!K569,HEADER!T569,
HEADER!F569,DETALLES!F569,HEADER!O569,HEADER!T569,
HEADER!G569,DETALLES!G569,HEADER!P569,HEADER!T569,
HEADER!H569,DETALLES!H569,HEADER!Q569,HEADER!T569,
HEADER!I569,S569,DETALLES!J569,"1",DETALLES!M569,HEADER!S569,HEADER!R569)</f>
        <v>id: ,_x000D_titulo: "",_x000D_ubicacion: "",_x000D_precio: ,_x000D_tipo: "",_x000D_habitaciones: ,_x000D_banos: ,_x000D_area: ,_x000D_imagen: "1",</v>
      </c>
    </row>
    <row r="570" spans="1:21" customFormat="1" x14ac:dyDescent="0.25">
      <c r="A570" s="2" t="s">
        <v>48</v>
      </c>
      <c r="B570" s="3" t="s">
        <v>54</v>
      </c>
      <c r="C570" s="3" t="s">
        <v>55</v>
      </c>
      <c r="D570" s="2" t="s">
        <v>49</v>
      </c>
      <c r="E570" s="3" t="s">
        <v>56</v>
      </c>
      <c r="F570" s="2" t="s">
        <v>50</v>
      </c>
      <c r="G570" s="2" t="s">
        <v>51</v>
      </c>
      <c r="H570" s="2" t="s">
        <v>52</v>
      </c>
      <c r="I570" s="3" t="s">
        <v>57</v>
      </c>
      <c r="J570" s="2" t="s">
        <v>46</v>
      </c>
      <c r="K570" s="3" t="s">
        <v>46</v>
      </c>
      <c r="L570" s="3" t="s">
        <v>46</v>
      </c>
      <c r="M570" s="2" t="s">
        <v>46</v>
      </c>
      <c r="N570" s="3" t="s">
        <v>46</v>
      </c>
      <c r="O570" s="2" t="s">
        <v>46</v>
      </c>
      <c r="P570" s="2" t="s">
        <v>46</v>
      </c>
      <c r="Q570" s="2" t="s">
        <v>46</v>
      </c>
      <c r="R570" s="3" t="s">
        <v>46</v>
      </c>
      <c r="S570" s="8" t="str">
        <f t="shared" si="16"/>
        <v>"</v>
      </c>
      <c r="T570" s="8" t="str">
        <f t="shared" si="17"/>
        <v>_x000D_</v>
      </c>
      <c r="U570" s="5" t="str">
        <f>_xlfn.CONCAT(
HEADER!A570,DETALLES!A570,HEADER!J570,HEADER!T570,
HEADER!B570,HEADER!S570,DETALLES!B570,HEADER!S570,HEADER!K570,HEADER!T570,
HEADER!C570,HEADER!S570,DETALLES!C570,HEADER!S570,HEADER!K570,HEADER!T570,
HEADER!D570,DETALLES!D570,HEADER!J570,HEADER!T570,
HEADER!E570,HEADER!S570,DETALLES!E570,HEADER!S570,HEADER!K570,HEADER!T570,
HEADER!F570,DETALLES!F570,HEADER!O570,HEADER!T570,
HEADER!G570,DETALLES!G570,HEADER!P570,HEADER!T570,
HEADER!H570,DETALLES!H570,HEADER!Q570,HEADER!T570,
HEADER!I570,S570,DETALLES!J570,"1",DETALLES!M570,HEADER!S570,HEADER!R570)</f>
        <v>id: ,_x000D_titulo: "",_x000D_ubicacion: "",_x000D_precio: ,_x000D_tipo: "",_x000D_habitaciones: ,_x000D_banos: ,_x000D_area: ,_x000D_imagen: "1",</v>
      </c>
    </row>
    <row r="571" spans="1:21" customFormat="1" x14ac:dyDescent="0.25">
      <c r="A571" s="2" t="s">
        <v>48</v>
      </c>
      <c r="B571" s="3" t="s">
        <v>54</v>
      </c>
      <c r="C571" s="3" t="s">
        <v>55</v>
      </c>
      <c r="D571" s="2" t="s">
        <v>49</v>
      </c>
      <c r="E571" s="3" t="s">
        <v>56</v>
      </c>
      <c r="F571" s="2" t="s">
        <v>50</v>
      </c>
      <c r="G571" s="2" t="s">
        <v>51</v>
      </c>
      <c r="H571" s="2" t="s">
        <v>52</v>
      </c>
      <c r="I571" s="3" t="s">
        <v>57</v>
      </c>
      <c r="J571" s="2" t="s">
        <v>46</v>
      </c>
      <c r="K571" s="3" t="s">
        <v>46</v>
      </c>
      <c r="L571" s="3" t="s">
        <v>46</v>
      </c>
      <c r="M571" s="2" t="s">
        <v>46</v>
      </c>
      <c r="N571" s="3" t="s">
        <v>46</v>
      </c>
      <c r="O571" s="2" t="s">
        <v>46</v>
      </c>
      <c r="P571" s="2" t="s">
        <v>46</v>
      </c>
      <c r="Q571" s="2" t="s">
        <v>46</v>
      </c>
      <c r="R571" s="3" t="s">
        <v>46</v>
      </c>
      <c r="S571" s="8" t="str">
        <f t="shared" si="16"/>
        <v>"</v>
      </c>
      <c r="T571" s="8" t="str">
        <f t="shared" si="17"/>
        <v>_x000D_</v>
      </c>
      <c r="U571" s="5" t="str">
        <f>_xlfn.CONCAT(
HEADER!A571,DETALLES!A571,HEADER!J571,HEADER!T571,
HEADER!B571,HEADER!S571,DETALLES!B571,HEADER!S571,HEADER!K571,HEADER!T571,
HEADER!C571,HEADER!S571,DETALLES!C571,HEADER!S571,HEADER!K571,HEADER!T571,
HEADER!D571,DETALLES!D571,HEADER!J571,HEADER!T571,
HEADER!E571,HEADER!S571,DETALLES!E571,HEADER!S571,HEADER!K571,HEADER!T571,
HEADER!F571,DETALLES!F571,HEADER!O571,HEADER!T571,
HEADER!G571,DETALLES!G571,HEADER!P571,HEADER!T571,
HEADER!H571,DETALLES!H571,HEADER!Q571,HEADER!T571,
HEADER!I571,S571,DETALLES!J571,"1",DETALLES!M571,HEADER!S571,HEADER!R571)</f>
        <v>id: ,_x000D_titulo: "",_x000D_ubicacion: "",_x000D_precio: ,_x000D_tipo: "",_x000D_habitaciones: ,_x000D_banos: ,_x000D_area: ,_x000D_imagen: "1",</v>
      </c>
    </row>
    <row r="572" spans="1:21" customFormat="1" x14ac:dyDescent="0.25">
      <c r="A572" s="2" t="s">
        <v>48</v>
      </c>
      <c r="B572" s="3" t="s">
        <v>54</v>
      </c>
      <c r="C572" s="3" t="s">
        <v>55</v>
      </c>
      <c r="D572" s="2" t="s">
        <v>49</v>
      </c>
      <c r="E572" s="3" t="s">
        <v>56</v>
      </c>
      <c r="F572" s="2" t="s">
        <v>50</v>
      </c>
      <c r="G572" s="2" t="s">
        <v>51</v>
      </c>
      <c r="H572" s="2" t="s">
        <v>52</v>
      </c>
      <c r="I572" s="3" t="s">
        <v>57</v>
      </c>
      <c r="J572" s="2" t="s">
        <v>46</v>
      </c>
      <c r="K572" s="3" t="s">
        <v>46</v>
      </c>
      <c r="L572" s="3" t="s">
        <v>46</v>
      </c>
      <c r="M572" s="2" t="s">
        <v>46</v>
      </c>
      <c r="N572" s="3" t="s">
        <v>46</v>
      </c>
      <c r="O572" s="2" t="s">
        <v>46</v>
      </c>
      <c r="P572" s="2" t="s">
        <v>46</v>
      </c>
      <c r="Q572" s="2" t="s">
        <v>46</v>
      </c>
      <c r="R572" s="3" t="s">
        <v>46</v>
      </c>
      <c r="S572" s="8" t="str">
        <f t="shared" si="16"/>
        <v>"</v>
      </c>
      <c r="T572" s="8" t="str">
        <f t="shared" si="17"/>
        <v>_x000D_</v>
      </c>
      <c r="U572" s="5" t="str">
        <f>_xlfn.CONCAT(
HEADER!A572,DETALLES!A572,HEADER!J572,HEADER!T572,
HEADER!B572,HEADER!S572,DETALLES!B572,HEADER!S572,HEADER!K572,HEADER!T572,
HEADER!C572,HEADER!S572,DETALLES!C572,HEADER!S572,HEADER!K572,HEADER!T572,
HEADER!D572,DETALLES!D572,HEADER!J572,HEADER!T572,
HEADER!E572,HEADER!S572,DETALLES!E572,HEADER!S572,HEADER!K572,HEADER!T572,
HEADER!F572,DETALLES!F572,HEADER!O572,HEADER!T572,
HEADER!G572,DETALLES!G572,HEADER!P572,HEADER!T572,
HEADER!H572,DETALLES!H572,HEADER!Q572,HEADER!T572,
HEADER!I572,S572,DETALLES!J572,"1",DETALLES!M572,HEADER!S572,HEADER!R572)</f>
        <v>id: ,_x000D_titulo: "",_x000D_ubicacion: "",_x000D_precio: ,_x000D_tipo: "",_x000D_habitaciones: ,_x000D_banos: ,_x000D_area: ,_x000D_imagen: "1",</v>
      </c>
    </row>
    <row r="573" spans="1:21" customFormat="1" x14ac:dyDescent="0.25">
      <c r="A573" s="2" t="s">
        <v>48</v>
      </c>
      <c r="B573" s="3" t="s">
        <v>54</v>
      </c>
      <c r="C573" s="3" t="s">
        <v>55</v>
      </c>
      <c r="D573" s="2" t="s">
        <v>49</v>
      </c>
      <c r="E573" s="3" t="s">
        <v>56</v>
      </c>
      <c r="F573" s="2" t="s">
        <v>50</v>
      </c>
      <c r="G573" s="2" t="s">
        <v>51</v>
      </c>
      <c r="H573" s="2" t="s">
        <v>52</v>
      </c>
      <c r="I573" s="3" t="s">
        <v>57</v>
      </c>
      <c r="J573" s="2" t="s">
        <v>46</v>
      </c>
      <c r="K573" s="3" t="s">
        <v>46</v>
      </c>
      <c r="L573" s="3" t="s">
        <v>46</v>
      </c>
      <c r="M573" s="2" t="s">
        <v>46</v>
      </c>
      <c r="N573" s="3" t="s">
        <v>46</v>
      </c>
      <c r="O573" s="2" t="s">
        <v>46</v>
      </c>
      <c r="P573" s="2" t="s">
        <v>46</v>
      </c>
      <c r="Q573" s="2" t="s">
        <v>46</v>
      </c>
      <c r="R573" s="3" t="s">
        <v>46</v>
      </c>
      <c r="S573" s="8" t="str">
        <f t="shared" si="16"/>
        <v>"</v>
      </c>
      <c r="T573" s="8" t="str">
        <f t="shared" si="17"/>
        <v>_x000D_</v>
      </c>
      <c r="U573" s="5" t="str">
        <f>_xlfn.CONCAT(
HEADER!A573,DETALLES!A573,HEADER!J573,HEADER!T573,
HEADER!B573,HEADER!S573,DETALLES!B573,HEADER!S573,HEADER!K573,HEADER!T573,
HEADER!C573,HEADER!S573,DETALLES!C573,HEADER!S573,HEADER!K573,HEADER!T573,
HEADER!D573,DETALLES!D573,HEADER!J573,HEADER!T573,
HEADER!E573,HEADER!S573,DETALLES!E573,HEADER!S573,HEADER!K573,HEADER!T573,
HEADER!F573,DETALLES!F573,HEADER!O573,HEADER!T573,
HEADER!G573,DETALLES!G573,HEADER!P573,HEADER!T573,
HEADER!H573,DETALLES!H573,HEADER!Q573,HEADER!T573,
HEADER!I573,S573,DETALLES!J573,"1",DETALLES!M573,HEADER!S573,HEADER!R573)</f>
        <v>id: ,_x000D_titulo: "",_x000D_ubicacion: "",_x000D_precio: ,_x000D_tipo: "",_x000D_habitaciones: ,_x000D_banos: ,_x000D_area: ,_x000D_imagen: "1",</v>
      </c>
    </row>
    <row r="574" spans="1:21" customFormat="1" x14ac:dyDescent="0.25">
      <c r="A574" s="2" t="s">
        <v>48</v>
      </c>
      <c r="B574" s="3" t="s">
        <v>54</v>
      </c>
      <c r="C574" s="3" t="s">
        <v>55</v>
      </c>
      <c r="D574" s="2" t="s">
        <v>49</v>
      </c>
      <c r="E574" s="3" t="s">
        <v>56</v>
      </c>
      <c r="F574" s="2" t="s">
        <v>50</v>
      </c>
      <c r="G574" s="2" t="s">
        <v>51</v>
      </c>
      <c r="H574" s="2" t="s">
        <v>52</v>
      </c>
      <c r="I574" s="3" t="s">
        <v>57</v>
      </c>
      <c r="J574" s="2" t="s">
        <v>46</v>
      </c>
      <c r="K574" s="3" t="s">
        <v>46</v>
      </c>
      <c r="L574" s="3" t="s">
        <v>46</v>
      </c>
      <c r="M574" s="2" t="s">
        <v>46</v>
      </c>
      <c r="N574" s="3" t="s">
        <v>46</v>
      </c>
      <c r="O574" s="2" t="s">
        <v>46</v>
      </c>
      <c r="P574" s="2" t="s">
        <v>46</v>
      </c>
      <c r="Q574" s="2" t="s">
        <v>46</v>
      </c>
      <c r="R574" s="3" t="s">
        <v>46</v>
      </c>
      <c r="S574" s="8" t="str">
        <f t="shared" si="16"/>
        <v>"</v>
      </c>
      <c r="T574" s="8" t="str">
        <f t="shared" si="17"/>
        <v>_x000D_</v>
      </c>
      <c r="U574" s="5" t="str">
        <f>_xlfn.CONCAT(
HEADER!A574,DETALLES!A574,HEADER!J574,HEADER!T574,
HEADER!B574,HEADER!S574,DETALLES!B574,HEADER!S574,HEADER!K574,HEADER!T574,
HEADER!C574,HEADER!S574,DETALLES!C574,HEADER!S574,HEADER!K574,HEADER!T574,
HEADER!D574,DETALLES!D574,HEADER!J574,HEADER!T574,
HEADER!E574,HEADER!S574,DETALLES!E574,HEADER!S574,HEADER!K574,HEADER!T574,
HEADER!F574,DETALLES!F574,HEADER!O574,HEADER!T574,
HEADER!G574,DETALLES!G574,HEADER!P574,HEADER!T574,
HEADER!H574,DETALLES!H574,HEADER!Q574,HEADER!T574,
HEADER!I574,S574,DETALLES!J574,"1",DETALLES!M574,HEADER!S574,HEADER!R574)</f>
        <v>id: ,_x000D_titulo: "",_x000D_ubicacion: "",_x000D_precio: ,_x000D_tipo: "",_x000D_habitaciones: ,_x000D_banos: ,_x000D_area: ,_x000D_imagen: "1",</v>
      </c>
    </row>
    <row r="575" spans="1:21" customFormat="1" x14ac:dyDescent="0.25">
      <c r="A575" s="2" t="s">
        <v>48</v>
      </c>
      <c r="B575" s="3" t="s">
        <v>54</v>
      </c>
      <c r="C575" s="3" t="s">
        <v>55</v>
      </c>
      <c r="D575" s="2" t="s">
        <v>49</v>
      </c>
      <c r="E575" s="3" t="s">
        <v>56</v>
      </c>
      <c r="F575" s="2" t="s">
        <v>50</v>
      </c>
      <c r="G575" s="2" t="s">
        <v>51</v>
      </c>
      <c r="H575" s="2" t="s">
        <v>52</v>
      </c>
      <c r="I575" s="3" t="s">
        <v>57</v>
      </c>
      <c r="J575" s="2" t="s">
        <v>46</v>
      </c>
      <c r="K575" s="3" t="s">
        <v>46</v>
      </c>
      <c r="L575" s="3" t="s">
        <v>46</v>
      </c>
      <c r="M575" s="2" t="s">
        <v>46</v>
      </c>
      <c r="N575" s="3" t="s">
        <v>46</v>
      </c>
      <c r="O575" s="2" t="s">
        <v>46</v>
      </c>
      <c r="P575" s="2" t="s">
        <v>46</v>
      </c>
      <c r="Q575" s="2" t="s">
        <v>46</v>
      </c>
      <c r="R575" s="3" t="s">
        <v>46</v>
      </c>
      <c r="S575" s="8" t="str">
        <f t="shared" si="16"/>
        <v>"</v>
      </c>
      <c r="T575" s="8" t="str">
        <f t="shared" si="17"/>
        <v>_x000D_</v>
      </c>
      <c r="U575" s="5" t="str">
        <f>_xlfn.CONCAT(
HEADER!A575,DETALLES!A575,HEADER!J575,HEADER!T575,
HEADER!B575,HEADER!S575,DETALLES!B575,HEADER!S575,HEADER!K575,HEADER!T575,
HEADER!C575,HEADER!S575,DETALLES!C575,HEADER!S575,HEADER!K575,HEADER!T575,
HEADER!D575,DETALLES!D575,HEADER!J575,HEADER!T575,
HEADER!E575,HEADER!S575,DETALLES!E575,HEADER!S575,HEADER!K575,HEADER!T575,
HEADER!F575,DETALLES!F575,HEADER!O575,HEADER!T575,
HEADER!G575,DETALLES!G575,HEADER!P575,HEADER!T575,
HEADER!H575,DETALLES!H575,HEADER!Q575,HEADER!T575,
HEADER!I575,S575,DETALLES!J575,"1",DETALLES!M575,HEADER!S575,HEADER!R575)</f>
        <v>id: ,_x000D_titulo: "",_x000D_ubicacion: "",_x000D_precio: ,_x000D_tipo: "",_x000D_habitaciones: ,_x000D_banos: ,_x000D_area: ,_x000D_imagen: "1",</v>
      </c>
    </row>
    <row r="576" spans="1:21" customFormat="1" x14ac:dyDescent="0.25">
      <c r="A576" s="2" t="s">
        <v>48</v>
      </c>
      <c r="B576" s="3" t="s">
        <v>54</v>
      </c>
      <c r="C576" s="3" t="s">
        <v>55</v>
      </c>
      <c r="D576" s="2" t="s">
        <v>49</v>
      </c>
      <c r="E576" s="3" t="s">
        <v>56</v>
      </c>
      <c r="F576" s="2" t="s">
        <v>50</v>
      </c>
      <c r="G576" s="2" t="s">
        <v>51</v>
      </c>
      <c r="H576" s="2" t="s">
        <v>52</v>
      </c>
      <c r="I576" s="3" t="s">
        <v>57</v>
      </c>
      <c r="J576" s="2" t="s">
        <v>46</v>
      </c>
      <c r="K576" s="3" t="s">
        <v>46</v>
      </c>
      <c r="L576" s="3" t="s">
        <v>46</v>
      </c>
      <c r="M576" s="2" t="s">
        <v>46</v>
      </c>
      <c r="N576" s="3" t="s">
        <v>46</v>
      </c>
      <c r="O576" s="2" t="s">
        <v>46</v>
      </c>
      <c r="P576" s="2" t="s">
        <v>46</v>
      </c>
      <c r="Q576" s="2" t="s">
        <v>46</v>
      </c>
      <c r="R576" s="3" t="s">
        <v>46</v>
      </c>
      <c r="S576" s="8" t="str">
        <f t="shared" si="16"/>
        <v>"</v>
      </c>
      <c r="T576" s="8" t="str">
        <f t="shared" si="17"/>
        <v>_x000D_</v>
      </c>
      <c r="U576" s="5" t="str">
        <f>_xlfn.CONCAT(
HEADER!A576,DETALLES!A576,HEADER!J576,HEADER!T576,
HEADER!B576,HEADER!S576,DETALLES!B576,HEADER!S576,HEADER!K576,HEADER!T576,
HEADER!C576,HEADER!S576,DETALLES!C576,HEADER!S576,HEADER!K576,HEADER!T576,
HEADER!D576,DETALLES!D576,HEADER!J576,HEADER!T576,
HEADER!E576,HEADER!S576,DETALLES!E576,HEADER!S576,HEADER!K576,HEADER!T576,
HEADER!F576,DETALLES!F576,HEADER!O576,HEADER!T576,
HEADER!G576,DETALLES!G576,HEADER!P576,HEADER!T576,
HEADER!H576,DETALLES!H576,HEADER!Q576,HEADER!T576,
HEADER!I576,S576,DETALLES!J576,"1",DETALLES!M576,HEADER!S576,HEADER!R576)</f>
        <v>id: ,_x000D_titulo: "",_x000D_ubicacion: "",_x000D_precio: ,_x000D_tipo: "",_x000D_habitaciones: ,_x000D_banos: ,_x000D_area: ,_x000D_imagen: "1",</v>
      </c>
    </row>
    <row r="577" spans="1:21" customFormat="1" x14ac:dyDescent="0.25">
      <c r="A577" s="2" t="s">
        <v>48</v>
      </c>
      <c r="B577" s="3" t="s">
        <v>54</v>
      </c>
      <c r="C577" s="3" t="s">
        <v>55</v>
      </c>
      <c r="D577" s="2" t="s">
        <v>49</v>
      </c>
      <c r="E577" s="3" t="s">
        <v>56</v>
      </c>
      <c r="F577" s="2" t="s">
        <v>50</v>
      </c>
      <c r="G577" s="2" t="s">
        <v>51</v>
      </c>
      <c r="H577" s="2" t="s">
        <v>52</v>
      </c>
      <c r="I577" s="3" t="s">
        <v>57</v>
      </c>
      <c r="J577" s="2" t="s">
        <v>46</v>
      </c>
      <c r="K577" s="3" t="s">
        <v>46</v>
      </c>
      <c r="L577" s="3" t="s">
        <v>46</v>
      </c>
      <c r="M577" s="2" t="s">
        <v>46</v>
      </c>
      <c r="N577" s="3" t="s">
        <v>46</v>
      </c>
      <c r="O577" s="2" t="s">
        <v>46</v>
      </c>
      <c r="P577" s="2" t="s">
        <v>46</v>
      </c>
      <c r="Q577" s="2" t="s">
        <v>46</v>
      </c>
      <c r="R577" s="3" t="s">
        <v>46</v>
      </c>
      <c r="S577" s="8" t="str">
        <f t="shared" si="16"/>
        <v>"</v>
      </c>
      <c r="T577" s="8" t="str">
        <f t="shared" si="17"/>
        <v>_x000D_</v>
      </c>
      <c r="U577" s="5" t="str">
        <f>_xlfn.CONCAT(
HEADER!A577,DETALLES!A577,HEADER!J577,HEADER!T577,
HEADER!B577,HEADER!S577,DETALLES!B577,HEADER!S577,HEADER!K577,HEADER!T577,
HEADER!C577,HEADER!S577,DETALLES!C577,HEADER!S577,HEADER!K577,HEADER!T577,
HEADER!D577,DETALLES!D577,HEADER!J577,HEADER!T577,
HEADER!E577,HEADER!S577,DETALLES!E577,HEADER!S577,HEADER!K577,HEADER!T577,
HEADER!F577,DETALLES!F577,HEADER!O577,HEADER!T577,
HEADER!G577,DETALLES!G577,HEADER!P577,HEADER!T577,
HEADER!H577,DETALLES!H577,HEADER!Q577,HEADER!T577,
HEADER!I577,S577,DETALLES!J577,"1",DETALLES!M577,HEADER!S577,HEADER!R577)</f>
        <v>id: ,_x000D_titulo: "",_x000D_ubicacion: "",_x000D_precio: ,_x000D_tipo: "",_x000D_habitaciones: ,_x000D_banos: ,_x000D_area: ,_x000D_imagen: "1",</v>
      </c>
    </row>
    <row r="578" spans="1:21" customFormat="1" x14ac:dyDescent="0.25">
      <c r="A578" s="2" t="s">
        <v>48</v>
      </c>
      <c r="B578" s="3" t="s">
        <v>54</v>
      </c>
      <c r="C578" s="3" t="s">
        <v>55</v>
      </c>
      <c r="D578" s="2" t="s">
        <v>49</v>
      </c>
      <c r="E578" s="3" t="s">
        <v>56</v>
      </c>
      <c r="F578" s="2" t="s">
        <v>50</v>
      </c>
      <c r="G578" s="2" t="s">
        <v>51</v>
      </c>
      <c r="H578" s="2" t="s">
        <v>52</v>
      </c>
      <c r="I578" s="3" t="s">
        <v>57</v>
      </c>
      <c r="J578" s="2" t="s">
        <v>46</v>
      </c>
      <c r="K578" s="3" t="s">
        <v>46</v>
      </c>
      <c r="L578" s="3" t="s">
        <v>46</v>
      </c>
      <c r="M578" s="2" t="s">
        <v>46</v>
      </c>
      <c r="N578" s="3" t="s">
        <v>46</v>
      </c>
      <c r="O578" s="2" t="s">
        <v>46</v>
      </c>
      <c r="P578" s="2" t="s">
        <v>46</v>
      </c>
      <c r="Q578" s="2" t="s">
        <v>46</v>
      </c>
      <c r="R578" s="3" t="s">
        <v>46</v>
      </c>
      <c r="S578" s="8" t="str">
        <f t="shared" si="16"/>
        <v>"</v>
      </c>
      <c r="T578" s="8" t="str">
        <f t="shared" si="17"/>
        <v>_x000D_</v>
      </c>
      <c r="U578" s="5" t="str">
        <f>_xlfn.CONCAT(
HEADER!A578,DETALLES!A578,HEADER!J578,HEADER!T578,
HEADER!B578,HEADER!S578,DETALLES!B578,HEADER!S578,HEADER!K578,HEADER!T578,
HEADER!C578,HEADER!S578,DETALLES!C578,HEADER!S578,HEADER!K578,HEADER!T578,
HEADER!D578,DETALLES!D578,HEADER!J578,HEADER!T578,
HEADER!E578,HEADER!S578,DETALLES!E578,HEADER!S578,HEADER!K578,HEADER!T578,
HEADER!F578,DETALLES!F578,HEADER!O578,HEADER!T578,
HEADER!G578,DETALLES!G578,HEADER!P578,HEADER!T578,
HEADER!H578,DETALLES!H578,HEADER!Q578,HEADER!T578,
HEADER!I578,S578,DETALLES!J578,"1",DETALLES!M578,HEADER!S578,HEADER!R578)</f>
        <v>id: ,_x000D_titulo: "",_x000D_ubicacion: "",_x000D_precio: ,_x000D_tipo: "",_x000D_habitaciones: ,_x000D_banos: ,_x000D_area: ,_x000D_imagen: "1",</v>
      </c>
    </row>
    <row r="579" spans="1:21" customFormat="1" x14ac:dyDescent="0.25">
      <c r="A579" s="2" t="s">
        <v>48</v>
      </c>
      <c r="B579" s="3" t="s">
        <v>54</v>
      </c>
      <c r="C579" s="3" t="s">
        <v>55</v>
      </c>
      <c r="D579" s="2" t="s">
        <v>49</v>
      </c>
      <c r="E579" s="3" t="s">
        <v>56</v>
      </c>
      <c r="F579" s="2" t="s">
        <v>50</v>
      </c>
      <c r="G579" s="2" t="s">
        <v>51</v>
      </c>
      <c r="H579" s="2" t="s">
        <v>52</v>
      </c>
      <c r="I579" s="3" t="s">
        <v>57</v>
      </c>
      <c r="J579" s="2" t="s">
        <v>46</v>
      </c>
      <c r="K579" s="3" t="s">
        <v>46</v>
      </c>
      <c r="L579" s="3" t="s">
        <v>46</v>
      </c>
      <c r="M579" s="2" t="s">
        <v>46</v>
      </c>
      <c r="N579" s="3" t="s">
        <v>46</v>
      </c>
      <c r="O579" s="2" t="s">
        <v>46</v>
      </c>
      <c r="P579" s="2" t="s">
        <v>46</v>
      </c>
      <c r="Q579" s="2" t="s">
        <v>46</v>
      </c>
      <c r="R579" s="3" t="s">
        <v>46</v>
      </c>
      <c r="S579" s="8" t="str">
        <f t="shared" ref="S579:S642" si="18">CHAR(34)</f>
        <v>"</v>
      </c>
      <c r="T579" s="8" t="str">
        <f t="shared" ref="T579:T642" si="19">CHAR(13)</f>
        <v>_x000D_</v>
      </c>
      <c r="U579" s="5" t="str">
        <f>_xlfn.CONCAT(
HEADER!A579,DETALLES!A579,HEADER!J579,HEADER!T579,
HEADER!B579,HEADER!S579,DETALLES!B579,HEADER!S579,HEADER!K579,HEADER!T579,
HEADER!C579,HEADER!S579,DETALLES!C579,HEADER!S579,HEADER!K579,HEADER!T579,
HEADER!D579,DETALLES!D579,HEADER!J579,HEADER!T579,
HEADER!E579,HEADER!S579,DETALLES!E579,HEADER!S579,HEADER!K579,HEADER!T579,
HEADER!F579,DETALLES!F579,HEADER!O579,HEADER!T579,
HEADER!G579,DETALLES!G579,HEADER!P579,HEADER!T579,
HEADER!H579,DETALLES!H579,HEADER!Q579,HEADER!T579,
HEADER!I579,S579,DETALLES!J579,"1",DETALLES!M579,HEADER!S579,HEADER!R579)</f>
        <v>id: ,_x000D_titulo: "",_x000D_ubicacion: "",_x000D_precio: ,_x000D_tipo: "",_x000D_habitaciones: ,_x000D_banos: ,_x000D_area: ,_x000D_imagen: "1",</v>
      </c>
    </row>
    <row r="580" spans="1:21" customFormat="1" x14ac:dyDescent="0.25">
      <c r="A580" s="2" t="s">
        <v>48</v>
      </c>
      <c r="B580" s="3" t="s">
        <v>54</v>
      </c>
      <c r="C580" s="3" t="s">
        <v>55</v>
      </c>
      <c r="D580" s="2" t="s">
        <v>49</v>
      </c>
      <c r="E580" s="3" t="s">
        <v>56</v>
      </c>
      <c r="F580" s="2" t="s">
        <v>50</v>
      </c>
      <c r="G580" s="2" t="s">
        <v>51</v>
      </c>
      <c r="H580" s="2" t="s">
        <v>52</v>
      </c>
      <c r="I580" s="3" t="s">
        <v>57</v>
      </c>
      <c r="J580" s="2" t="s">
        <v>46</v>
      </c>
      <c r="K580" s="3" t="s">
        <v>46</v>
      </c>
      <c r="L580" s="3" t="s">
        <v>46</v>
      </c>
      <c r="M580" s="2" t="s">
        <v>46</v>
      </c>
      <c r="N580" s="3" t="s">
        <v>46</v>
      </c>
      <c r="O580" s="2" t="s">
        <v>46</v>
      </c>
      <c r="P580" s="2" t="s">
        <v>46</v>
      </c>
      <c r="Q580" s="2" t="s">
        <v>46</v>
      </c>
      <c r="R580" s="3" t="s">
        <v>46</v>
      </c>
      <c r="S580" s="8" t="str">
        <f t="shared" si="18"/>
        <v>"</v>
      </c>
      <c r="T580" s="8" t="str">
        <f t="shared" si="19"/>
        <v>_x000D_</v>
      </c>
      <c r="U580" s="5" t="str">
        <f>_xlfn.CONCAT(
HEADER!A580,DETALLES!A580,HEADER!J580,HEADER!T580,
HEADER!B580,HEADER!S580,DETALLES!B580,HEADER!S580,HEADER!K580,HEADER!T580,
HEADER!C580,HEADER!S580,DETALLES!C580,HEADER!S580,HEADER!K580,HEADER!T580,
HEADER!D580,DETALLES!D580,HEADER!J580,HEADER!T580,
HEADER!E580,HEADER!S580,DETALLES!E580,HEADER!S580,HEADER!K580,HEADER!T580,
HEADER!F580,DETALLES!F580,HEADER!O580,HEADER!T580,
HEADER!G580,DETALLES!G580,HEADER!P580,HEADER!T580,
HEADER!H580,DETALLES!H580,HEADER!Q580,HEADER!T580,
HEADER!I580,S580,DETALLES!J580,"1",DETALLES!M580,HEADER!S580,HEADER!R580)</f>
        <v>id: ,_x000D_titulo: "",_x000D_ubicacion: "",_x000D_precio: ,_x000D_tipo: "",_x000D_habitaciones: ,_x000D_banos: ,_x000D_area: ,_x000D_imagen: "1",</v>
      </c>
    </row>
    <row r="581" spans="1:21" customFormat="1" x14ac:dyDescent="0.25">
      <c r="A581" s="2" t="s">
        <v>48</v>
      </c>
      <c r="B581" s="3" t="s">
        <v>54</v>
      </c>
      <c r="C581" s="3" t="s">
        <v>55</v>
      </c>
      <c r="D581" s="2" t="s">
        <v>49</v>
      </c>
      <c r="E581" s="3" t="s">
        <v>56</v>
      </c>
      <c r="F581" s="2" t="s">
        <v>50</v>
      </c>
      <c r="G581" s="2" t="s">
        <v>51</v>
      </c>
      <c r="H581" s="2" t="s">
        <v>52</v>
      </c>
      <c r="I581" s="3" t="s">
        <v>57</v>
      </c>
      <c r="J581" s="2" t="s">
        <v>46</v>
      </c>
      <c r="K581" s="3" t="s">
        <v>46</v>
      </c>
      <c r="L581" s="3" t="s">
        <v>46</v>
      </c>
      <c r="M581" s="2" t="s">
        <v>46</v>
      </c>
      <c r="N581" s="3" t="s">
        <v>46</v>
      </c>
      <c r="O581" s="2" t="s">
        <v>46</v>
      </c>
      <c r="P581" s="2" t="s">
        <v>46</v>
      </c>
      <c r="Q581" s="2" t="s">
        <v>46</v>
      </c>
      <c r="R581" s="3" t="s">
        <v>46</v>
      </c>
      <c r="S581" s="8" t="str">
        <f t="shared" si="18"/>
        <v>"</v>
      </c>
      <c r="T581" s="8" t="str">
        <f t="shared" si="19"/>
        <v>_x000D_</v>
      </c>
      <c r="U581" s="5" t="str">
        <f>_xlfn.CONCAT(
HEADER!A581,DETALLES!A581,HEADER!J581,HEADER!T581,
HEADER!B581,HEADER!S581,DETALLES!B581,HEADER!S581,HEADER!K581,HEADER!T581,
HEADER!C581,HEADER!S581,DETALLES!C581,HEADER!S581,HEADER!K581,HEADER!T581,
HEADER!D581,DETALLES!D581,HEADER!J581,HEADER!T581,
HEADER!E581,HEADER!S581,DETALLES!E581,HEADER!S581,HEADER!K581,HEADER!T581,
HEADER!F581,DETALLES!F581,HEADER!O581,HEADER!T581,
HEADER!G581,DETALLES!G581,HEADER!P581,HEADER!T581,
HEADER!H581,DETALLES!H581,HEADER!Q581,HEADER!T581,
HEADER!I581,S581,DETALLES!J581,"1",DETALLES!M581,HEADER!S581,HEADER!R581)</f>
        <v>id: ,_x000D_titulo: "",_x000D_ubicacion: "",_x000D_precio: ,_x000D_tipo: "",_x000D_habitaciones: ,_x000D_banos: ,_x000D_area: ,_x000D_imagen: "1",</v>
      </c>
    </row>
    <row r="582" spans="1:21" customFormat="1" x14ac:dyDescent="0.25">
      <c r="A582" s="2" t="s">
        <v>48</v>
      </c>
      <c r="B582" s="3" t="s">
        <v>54</v>
      </c>
      <c r="C582" s="3" t="s">
        <v>55</v>
      </c>
      <c r="D582" s="2" t="s">
        <v>49</v>
      </c>
      <c r="E582" s="3" t="s">
        <v>56</v>
      </c>
      <c r="F582" s="2" t="s">
        <v>50</v>
      </c>
      <c r="G582" s="2" t="s">
        <v>51</v>
      </c>
      <c r="H582" s="2" t="s">
        <v>52</v>
      </c>
      <c r="I582" s="3" t="s">
        <v>57</v>
      </c>
      <c r="J582" s="2" t="s">
        <v>46</v>
      </c>
      <c r="K582" s="3" t="s">
        <v>46</v>
      </c>
      <c r="L582" s="3" t="s">
        <v>46</v>
      </c>
      <c r="M582" s="2" t="s">
        <v>46</v>
      </c>
      <c r="N582" s="3" t="s">
        <v>46</v>
      </c>
      <c r="O582" s="2" t="s">
        <v>46</v>
      </c>
      <c r="P582" s="2" t="s">
        <v>46</v>
      </c>
      <c r="Q582" s="2" t="s">
        <v>46</v>
      </c>
      <c r="R582" s="3" t="s">
        <v>46</v>
      </c>
      <c r="S582" s="8" t="str">
        <f t="shared" si="18"/>
        <v>"</v>
      </c>
      <c r="T582" s="8" t="str">
        <f t="shared" si="19"/>
        <v>_x000D_</v>
      </c>
      <c r="U582" s="5" t="str">
        <f>_xlfn.CONCAT(
HEADER!A582,DETALLES!A582,HEADER!J582,HEADER!T582,
HEADER!B582,HEADER!S582,DETALLES!B582,HEADER!S582,HEADER!K582,HEADER!T582,
HEADER!C582,HEADER!S582,DETALLES!C582,HEADER!S582,HEADER!K582,HEADER!T582,
HEADER!D582,DETALLES!D582,HEADER!J582,HEADER!T582,
HEADER!E582,HEADER!S582,DETALLES!E582,HEADER!S582,HEADER!K582,HEADER!T582,
HEADER!F582,DETALLES!F582,HEADER!O582,HEADER!T582,
HEADER!G582,DETALLES!G582,HEADER!P582,HEADER!T582,
HEADER!H582,DETALLES!H582,HEADER!Q582,HEADER!T582,
HEADER!I582,S582,DETALLES!J582,"1",DETALLES!M582,HEADER!S582,HEADER!R582)</f>
        <v>id: ,_x000D_titulo: "",_x000D_ubicacion: "",_x000D_precio: ,_x000D_tipo: "",_x000D_habitaciones: ,_x000D_banos: ,_x000D_area: ,_x000D_imagen: "1",</v>
      </c>
    </row>
    <row r="583" spans="1:21" customFormat="1" x14ac:dyDescent="0.25">
      <c r="A583" s="2" t="s">
        <v>48</v>
      </c>
      <c r="B583" s="3" t="s">
        <v>54</v>
      </c>
      <c r="C583" s="3" t="s">
        <v>55</v>
      </c>
      <c r="D583" s="2" t="s">
        <v>49</v>
      </c>
      <c r="E583" s="3" t="s">
        <v>56</v>
      </c>
      <c r="F583" s="2" t="s">
        <v>50</v>
      </c>
      <c r="G583" s="2" t="s">
        <v>51</v>
      </c>
      <c r="H583" s="2" t="s">
        <v>52</v>
      </c>
      <c r="I583" s="3" t="s">
        <v>57</v>
      </c>
      <c r="J583" s="2" t="s">
        <v>46</v>
      </c>
      <c r="K583" s="3" t="s">
        <v>46</v>
      </c>
      <c r="L583" s="3" t="s">
        <v>46</v>
      </c>
      <c r="M583" s="2" t="s">
        <v>46</v>
      </c>
      <c r="N583" s="3" t="s">
        <v>46</v>
      </c>
      <c r="O583" s="2" t="s">
        <v>46</v>
      </c>
      <c r="P583" s="2" t="s">
        <v>46</v>
      </c>
      <c r="Q583" s="2" t="s">
        <v>46</v>
      </c>
      <c r="R583" s="3" t="s">
        <v>46</v>
      </c>
      <c r="S583" s="8" t="str">
        <f t="shared" si="18"/>
        <v>"</v>
      </c>
      <c r="T583" s="8" t="str">
        <f t="shared" si="19"/>
        <v>_x000D_</v>
      </c>
      <c r="U583" s="5" t="str">
        <f>_xlfn.CONCAT(
HEADER!A583,DETALLES!A583,HEADER!J583,HEADER!T583,
HEADER!B583,HEADER!S583,DETALLES!B583,HEADER!S583,HEADER!K583,HEADER!T583,
HEADER!C583,HEADER!S583,DETALLES!C583,HEADER!S583,HEADER!K583,HEADER!T583,
HEADER!D583,DETALLES!D583,HEADER!J583,HEADER!T583,
HEADER!E583,HEADER!S583,DETALLES!E583,HEADER!S583,HEADER!K583,HEADER!T583,
HEADER!F583,DETALLES!F583,HEADER!O583,HEADER!T583,
HEADER!G583,DETALLES!G583,HEADER!P583,HEADER!T583,
HEADER!H583,DETALLES!H583,HEADER!Q583,HEADER!T583,
HEADER!I583,S583,DETALLES!J583,"1",DETALLES!M583,HEADER!S583,HEADER!R583)</f>
        <v>id: ,_x000D_titulo: "",_x000D_ubicacion: "",_x000D_precio: ,_x000D_tipo: "",_x000D_habitaciones: ,_x000D_banos: ,_x000D_area: ,_x000D_imagen: "1",</v>
      </c>
    </row>
    <row r="584" spans="1:21" customFormat="1" x14ac:dyDescent="0.25">
      <c r="A584" s="2" t="s">
        <v>48</v>
      </c>
      <c r="B584" s="3" t="s">
        <v>54</v>
      </c>
      <c r="C584" s="3" t="s">
        <v>55</v>
      </c>
      <c r="D584" s="2" t="s">
        <v>49</v>
      </c>
      <c r="E584" s="3" t="s">
        <v>56</v>
      </c>
      <c r="F584" s="2" t="s">
        <v>50</v>
      </c>
      <c r="G584" s="2" t="s">
        <v>51</v>
      </c>
      <c r="H584" s="2" t="s">
        <v>52</v>
      </c>
      <c r="I584" s="3" t="s">
        <v>57</v>
      </c>
      <c r="J584" s="2" t="s">
        <v>46</v>
      </c>
      <c r="K584" s="3" t="s">
        <v>46</v>
      </c>
      <c r="L584" s="3" t="s">
        <v>46</v>
      </c>
      <c r="M584" s="2" t="s">
        <v>46</v>
      </c>
      <c r="N584" s="3" t="s">
        <v>46</v>
      </c>
      <c r="O584" s="2" t="s">
        <v>46</v>
      </c>
      <c r="P584" s="2" t="s">
        <v>46</v>
      </c>
      <c r="Q584" s="2" t="s">
        <v>46</v>
      </c>
      <c r="R584" s="3" t="s">
        <v>46</v>
      </c>
      <c r="S584" s="8" t="str">
        <f t="shared" si="18"/>
        <v>"</v>
      </c>
      <c r="T584" s="8" t="str">
        <f t="shared" si="19"/>
        <v>_x000D_</v>
      </c>
      <c r="U584" s="5" t="str">
        <f>_xlfn.CONCAT(
HEADER!A584,DETALLES!A584,HEADER!J584,HEADER!T584,
HEADER!B584,HEADER!S584,DETALLES!B584,HEADER!S584,HEADER!K584,HEADER!T584,
HEADER!C584,HEADER!S584,DETALLES!C584,HEADER!S584,HEADER!K584,HEADER!T584,
HEADER!D584,DETALLES!D584,HEADER!J584,HEADER!T584,
HEADER!E584,HEADER!S584,DETALLES!E584,HEADER!S584,HEADER!K584,HEADER!T584,
HEADER!F584,DETALLES!F584,HEADER!O584,HEADER!T584,
HEADER!G584,DETALLES!G584,HEADER!P584,HEADER!T584,
HEADER!H584,DETALLES!H584,HEADER!Q584,HEADER!T584,
HEADER!I584,S584,DETALLES!J584,"1",DETALLES!M584,HEADER!S584,HEADER!R584)</f>
        <v>id: ,_x000D_titulo: "",_x000D_ubicacion: "",_x000D_precio: ,_x000D_tipo: "",_x000D_habitaciones: ,_x000D_banos: ,_x000D_area: ,_x000D_imagen: "1",</v>
      </c>
    </row>
    <row r="585" spans="1:21" customFormat="1" x14ac:dyDescent="0.25">
      <c r="A585" s="2" t="s">
        <v>48</v>
      </c>
      <c r="B585" s="3" t="s">
        <v>54</v>
      </c>
      <c r="C585" s="3" t="s">
        <v>55</v>
      </c>
      <c r="D585" s="2" t="s">
        <v>49</v>
      </c>
      <c r="E585" s="3" t="s">
        <v>56</v>
      </c>
      <c r="F585" s="2" t="s">
        <v>50</v>
      </c>
      <c r="G585" s="2" t="s">
        <v>51</v>
      </c>
      <c r="H585" s="2" t="s">
        <v>52</v>
      </c>
      <c r="I585" s="3" t="s">
        <v>57</v>
      </c>
      <c r="J585" s="2" t="s">
        <v>46</v>
      </c>
      <c r="K585" s="3" t="s">
        <v>46</v>
      </c>
      <c r="L585" s="3" t="s">
        <v>46</v>
      </c>
      <c r="M585" s="2" t="s">
        <v>46</v>
      </c>
      <c r="N585" s="3" t="s">
        <v>46</v>
      </c>
      <c r="O585" s="2" t="s">
        <v>46</v>
      </c>
      <c r="P585" s="2" t="s">
        <v>46</v>
      </c>
      <c r="Q585" s="2" t="s">
        <v>46</v>
      </c>
      <c r="R585" s="3" t="s">
        <v>46</v>
      </c>
      <c r="S585" s="8" t="str">
        <f t="shared" si="18"/>
        <v>"</v>
      </c>
      <c r="T585" s="8" t="str">
        <f t="shared" si="19"/>
        <v>_x000D_</v>
      </c>
      <c r="U585" s="5" t="str">
        <f>_xlfn.CONCAT(
HEADER!A585,DETALLES!A585,HEADER!J585,HEADER!T585,
HEADER!B585,HEADER!S585,DETALLES!B585,HEADER!S585,HEADER!K585,HEADER!T585,
HEADER!C585,HEADER!S585,DETALLES!C585,HEADER!S585,HEADER!K585,HEADER!T585,
HEADER!D585,DETALLES!D585,HEADER!J585,HEADER!T585,
HEADER!E585,HEADER!S585,DETALLES!E585,HEADER!S585,HEADER!K585,HEADER!T585,
HEADER!F585,DETALLES!F585,HEADER!O585,HEADER!T585,
HEADER!G585,DETALLES!G585,HEADER!P585,HEADER!T585,
HEADER!H585,DETALLES!H585,HEADER!Q585,HEADER!T585,
HEADER!I585,S585,DETALLES!J585,"1",DETALLES!M585,HEADER!S585,HEADER!R585)</f>
        <v>id: ,_x000D_titulo: "",_x000D_ubicacion: "",_x000D_precio: ,_x000D_tipo: "",_x000D_habitaciones: ,_x000D_banos: ,_x000D_area: ,_x000D_imagen: "1",</v>
      </c>
    </row>
    <row r="586" spans="1:21" customFormat="1" x14ac:dyDescent="0.25">
      <c r="A586" s="2" t="s">
        <v>48</v>
      </c>
      <c r="B586" s="3" t="s">
        <v>54</v>
      </c>
      <c r="C586" s="3" t="s">
        <v>55</v>
      </c>
      <c r="D586" s="2" t="s">
        <v>49</v>
      </c>
      <c r="E586" s="3" t="s">
        <v>56</v>
      </c>
      <c r="F586" s="2" t="s">
        <v>50</v>
      </c>
      <c r="G586" s="2" t="s">
        <v>51</v>
      </c>
      <c r="H586" s="2" t="s">
        <v>52</v>
      </c>
      <c r="I586" s="3" t="s">
        <v>57</v>
      </c>
      <c r="J586" s="2" t="s">
        <v>46</v>
      </c>
      <c r="K586" s="3" t="s">
        <v>46</v>
      </c>
      <c r="L586" s="3" t="s">
        <v>46</v>
      </c>
      <c r="M586" s="2" t="s">
        <v>46</v>
      </c>
      <c r="N586" s="3" t="s">
        <v>46</v>
      </c>
      <c r="O586" s="2" t="s">
        <v>46</v>
      </c>
      <c r="P586" s="2" t="s">
        <v>46</v>
      </c>
      <c r="Q586" s="2" t="s">
        <v>46</v>
      </c>
      <c r="R586" s="3" t="s">
        <v>46</v>
      </c>
      <c r="S586" s="8" t="str">
        <f t="shared" si="18"/>
        <v>"</v>
      </c>
      <c r="T586" s="8" t="str">
        <f t="shared" si="19"/>
        <v>_x000D_</v>
      </c>
      <c r="U586" s="5" t="str">
        <f>_xlfn.CONCAT(
HEADER!A586,DETALLES!A586,HEADER!J586,HEADER!T586,
HEADER!B586,HEADER!S586,DETALLES!B586,HEADER!S586,HEADER!K586,HEADER!T586,
HEADER!C586,HEADER!S586,DETALLES!C586,HEADER!S586,HEADER!K586,HEADER!T586,
HEADER!D586,DETALLES!D586,HEADER!J586,HEADER!T586,
HEADER!E586,HEADER!S586,DETALLES!E586,HEADER!S586,HEADER!K586,HEADER!T586,
HEADER!F586,DETALLES!F586,HEADER!O586,HEADER!T586,
HEADER!G586,DETALLES!G586,HEADER!P586,HEADER!T586,
HEADER!H586,DETALLES!H586,HEADER!Q586,HEADER!T586,
HEADER!I586,S586,DETALLES!J586,"1",DETALLES!M586,HEADER!S586,HEADER!R586)</f>
        <v>id: ,_x000D_titulo: "",_x000D_ubicacion: "",_x000D_precio: ,_x000D_tipo: "",_x000D_habitaciones: ,_x000D_banos: ,_x000D_area: ,_x000D_imagen: "1",</v>
      </c>
    </row>
    <row r="587" spans="1:21" customFormat="1" x14ac:dyDescent="0.25">
      <c r="A587" s="2" t="s">
        <v>48</v>
      </c>
      <c r="B587" s="3" t="s">
        <v>54</v>
      </c>
      <c r="C587" s="3" t="s">
        <v>55</v>
      </c>
      <c r="D587" s="2" t="s">
        <v>49</v>
      </c>
      <c r="E587" s="3" t="s">
        <v>56</v>
      </c>
      <c r="F587" s="2" t="s">
        <v>50</v>
      </c>
      <c r="G587" s="2" t="s">
        <v>51</v>
      </c>
      <c r="H587" s="2" t="s">
        <v>52</v>
      </c>
      <c r="I587" s="3" t="s">
        <v>57</v>
      </c>
      <c r="J587" s="2" t="s">
        <v>46</v>
      </c>
      <c r="K587" s="3" t="s">
        <v>46</v>
      </c>
      <c r="L587" s="3" t="s">
        <v>46</v>
      </c>
      <c r="M587" s="2" t="s">
        <v>46</v>
      </c>
      <c r="N587" s="3" t="s">
        <v>46</v>
      </c>
      <c r="O587" s="2" t="s">
        <v>46</v>
      </c>
      <c r="P587" s="2" t="s">
        <v>46</v>
      </c>
      <c r="Q587" s="2" t="s">
        <v>46</v>
      </c>
      <c r="R587" s="3" t="s">
        <v>46</v>
      </c>
      <c r="S587" s="8" t="str">
        <f t="shared" si="18"/>
        <v>"</v>
      </c>
      <c r="T587" s="8" t="str">
        <f t="shared" si="19"/>
        <v>_x000D_</v>
      </c>
      <c r="U587" s="5" t="str">
        <f>_xlfn.CONCAT(
HEADER!A587,DETALLES!A587,HEADER!J587,HEADER!T587,
HEADER!B587,HEADER!S587,DETALLES!B587,HEADER!S587,HEADER!K587,HEADER!T587,
HEADER!C587,HEADER!S587,DETALLES!C587,HEADER!S587,HEADER!K587,HEADER!T587,
HEADER!D587,DETALLES!D587,HEADER!J587,HEADER!T587,
HEADER!E587,HEADER!S587,DETALLES!E587,HEADER!S587,HEADER!K587,HEADER!T587,
HEADER!F587,DETALLES!F587,HEADER!O587,HEADER!T587,
HEADER!G587,DETALLES!G587,HEADER!P587,HEADER!T587,
HEADER!H587,DETALLES!H587,HEADER!Q587,HEADER!T587,
HEADER!I587,S587,DETALLES!J587,"1",DETALLES!M587,HEADER!S587,HEADER!R587)</f>
        <v>id: ,_x000D_titulo: "",_x000D_ubicacion: "",_x000D_precio: ,_x000D_tipo: "",_x000D_habitaciones: ,_x000D_banos: ,_x000D_area: ,_x000D_imagen: "1",</v>
      </c>
    </row>
    <row r="588" spans="1:21" customFormat="1" x14ac:dyDescent="0.25">
      <c r="A588" s="2" t="s">
        <v>48</v>
      </c>
      <c r="B588" s="3" t="s">
        <v>54</v>
      </c>
      <c r="C588" s="3" t="s">
        <v>55</v>
      </c>
      <c r="D588" s="2" t="s">
        <v>49</v>
      </c>
      <c r="E588" s="3" t="s">
        <v>56</v>
      </c>
      <c r="F588" s="2" t="s">
        <v>50</v>
      </c>
      <c r="G588" s="2" t="s">
        <v>51</v>
      </c>
      <c r="H588" s="2" t="s">
        <v>52</v>
      </c>
      <c r="I588" s="3" t="s">
        <v>57</v>
      </c>
      <c r="J588" s="2" t="s">
        <v>46</v>
      </c>
      <c r="K588" s="3" t="s">
        <v>46</v>
      </c>
      <c r="L588" s="3" t="s">
        <v>46</v>
      </c>
      <c r="M588" s="2" t="s">
        <v>46</v>
      </c>
      <c r="N588" s="3" t="s">
        <v>46</v>
      </c>
      <c r="O588" s="2" t="s">
        <v>46</v>
      </c>
      <c r="P588" s="2" t="s">
        <v>46</v>
      </c>
      <c r="Q588" s="2" t="s">
        <v>46</v>
      </c>
      <c r="R588" s="3" t="s">
        <v>46</v>
      </c>
      <c r="S588" s="8" t="str">
        <f t="shared" si="18"/>
        <v>"</v>
      </c>
      <c r="T588" s="8" t="str">
        <f t="shared" si="19"/>
        <v>_x000D_</v>
      </c>
      <c r="U588" s="5" t="str">
        <f>_xlfn.CONCAT(
HEADER!A588,DETALLES!A588,HEADER!J588,HEADER!T588,
HEADER!B588,HEADER!S588,DETALLES!B588,HEADER!S588,HEADER!K588,HEADER!T588,
HEADER!C588,HEADER!S588,DETALLES!C588,HEADER!S588,HEADER!K588,HEADER!T588,
HEADER!D588,DETALLES!D588,HEADER!J588,HEADER!T588,
HEADER!E588,HEADER!S588,DETALLES!E588,HEADER!S588,HEADER!K588,HEADER!T588,
HEADER!F588,DETALLES!F588,HEADER!O588,HEADER!T588,
HEADER!G588,DETALLES!G588,HEADER!P588,HEADER!T588,
HEADER!H588,DETALLES!H588,HEADER!Q588,HEADER!T588,
HEADER!I588,S588,DETALLES!J588,"1",DETALLES!M588,HEADER!S588,HEADER!R588)</f>
        <v>id: ,_x000D_titulo: "",_x000D_ubicacion: "",_x000D_precio: ,_x000D_tipo: "",_x000D_habitaciones: ,_x000D_banos: ,_x000D_area: ,_x000D_imagen: "1",</v>
      </c>
    </row>
    <row r="589" spans="1:21" customFormat="1" x14ac:dyDescent="0.25">
      <c r="A589" s="2" t="s">
        <v>48</v>
      </c>
      <c r="B589" s="3" t="s">
        <v>54</v>
      </c>
      <c r="C589" s="3" t="s">
        <v>55</v>
      </c>
      <c r="D589" s="2" t="s">
        <v>49</v>
      </c>
      <c r="E589" s="3" t="s">
        <v>56</v>
      </c>
      <c r="F589" s="2" t="s">
        <v>50</v>
      </c>
      <c r="G589" s="2" t="s">
        <v>51</v>
      </c>
      <c r="H589" s="2" t="s">
        <v>52</v>
      </c>
      <c r="I589" s="3" t="s">
        <v>57</v>
      </c>
      <c r="J589" s="2" t="s">
        <v>46</v>
      </c>
      <c r="K589" s="3" t="s">
        <v>46</v>
      </c>
      <c r="L589" s="3" t="s">
        <v>46</v>
      </c>
      <c r="M589" s="2" t="s">
        <v>46</v>
      </c>
      <c r="N589" s="3" t="s">
        <v>46</v>
      </c>
      <c r="O589" s="2" t="s">
        <v>46</v>
      </c>
      <c r="P589" s="2" t="s">
        <v>46</v>
      </c>
      <c r="Q589" s="2" t="s">
        <v>46</v>
      </c>
      <c r="R589" s="3" t="s">
        <v>46</v>
      </c>
      <c r="S589" s="8" t="str">
        <f t="shared" si="18"/>
        <v>"</v>
      </c>
      <c r="T589" s="8" t="str">
        <f t="shared" si="19"/>
        <v>_x000D_</v>
      </c>
      <c r="U589" s="5" t="str">
        <f>_xlfn.CONCAT(
HEADER!A589,DETALLES!A589,HEADER!J589,HEADER!T589,
HEADER!B589,HEADER!S589,DETALLES!B589,HEADER!S589,HEADER!K589,HEADER!T589,
HEADER!C589,HEADER!S589,DETALLES!C589,HEADER!S589,HEADER!K589,HEADER!T589,
HEADER!D589,DETALLES!D589,HEADER!J589,HEADER!T589,
HEADER!E589,HEADER!S589,DETALLES!E589,HEADER!S589,HEADER!K589,HEADER!T589,
HEADER!F589,DETALLES!F589,HEADER!O589,HEADER!T589,
HEADER!G589,DETALLES!G589,HEADER!P589,HEADER!T589,
HEADER!H589,DETALLES!H589,HEADER!Q589,HEADER!T589,
HEADER!I589,S589,DETALLES!J589,"1",DETALLES!M589,HEADER!S589,HEADER!R589)</f>
        <v>id: ,_x000D_titulo: "",_x000D_ubicacion: "",_x000D_precio: ,_x000D_tipo: "",_x000D_habitaciones: ,_x000D_banos: ,_x000D_area: ,_x000D_imagen: "1",</v>
      </c>
    </row>
    <row r="590" spans="1:21" customFormat="1" x14ac:dyDescent="0.25">
      <c r="A590" s="2" t="s">
        <v>48</v>
      </c>
      <c r="B590" s="3" t="s">
        <v>54</v>
      </c>
      <c r="C590" s="3" t="s">
        <v>55</v>
      </c>
      <c r="D590" s="2" t="s">
        <v>49</v>
      </c>
      <c r="E590" s="3" t="s">
        <v>56</v>
      </c>
      <c r="F590" s="2" t="s">
        <v>50</v>
      </c>
      <c r="G590" s="2" t="s">
        <v>51</v>
      </c>
      <c r="H590" s="2" t="s">
        <v>52</v>
      </c>
      <c r="I590" s="3" t="s">
        <v>57</v>
      </c>
      <c r="J590" s="2" t="s">
        <v>46</v>
      </c>
      <c r="K590" s="3" t="s">
        <v>46</v>
      </c>
      <c r="L590" s="3" t="s">
        <v>46</v>
      </c>
      <c r="M590" s="2" t="s">
        <v>46</v>
      </c>
      <c r="N590" s="3" t="s">
        <v>46</v>
      </c>
      <c r="O590" s="2" t="s">
        <v>46</v>
      </c>
      <c r="P590" s="2" t="s">
        <v>46</v>
      </c>
      <c r="Q590" s="2" t="s">
        <v>46</v>
      </c>
      <c r="R590" s="3" t="s">
        <v>46</v>
      </c>
      <c r="S590" s="8" t="str">
        <f t="shared" si="18"/>
        <v>"</v>
      </c>
      <c r="T590" s="8" t="str">
        <f t="shared" si="19"/>
        <v>_x000D_</v>
      </c>
      <c r="U590" s="5" t="str">
        <f>_xlfn.CONCAT(
HEADER!A590,DETALLES!A590,HEADER!J590,HEADER!T590,
HEADER!B590,HEADER!S590,DETALLES!B590,HEADER!S590,HEADER!K590,HEADER!T590,
HEADER!C590,HEADER!S590,DETALLES!C590,HEADER!S590,HEADER!K590,HEADER!T590,
HEADER!D590,DETALLES!D590,HEADER!J590,HEADER!T590,
HEADER!E590,HEADER!S590,DETALLES!E590,HEADER!S590,HEADER!K590,HEADER!T590,
HEADER!F590,DETALLES!F590,HEADER!O590,HEADER!T590,
HEADER!G590,DETALLES!G590,HEADER!P590,HEADER!T590,
HEADER!H590,DETALLES!H590,HEADER!Q590,HEADER!T590,
HEADER!I590,S590,DETALLES!J590,"1",DETALLES!M590,HEADER!S590,HEADER!R590)</f>
        <v>id: ,_x000D_titulo: "",_x000D_ubicacion: "",_x000D_precio: ,_x000D_tipo: "",_x000D_habitaciones: ,_x000D_banos: ,_x000D_area: ,_x000D_imagen: "1",</v>
      </c>
    </row>
    <row r="591" spans="1:21" customFormat="1" x14ac:dyDescent="0.25">
      <c r="A591" s="2" t="s">
        <v>48</v>
      </c>
      <c r="B591" s="3" t="s">
        <v>54</v>
      </c>
      <c r="C591" s="3" t="s">
        <v>55</v>
      </c>
      <c r="D591" s="2" t="s">
        <v>49</v>
      </c>
      <c r="E591" s="3" t="s">
        <v>56</v>
      </c>
      <c r="F591" s="2" t="s">
        <v>50</v>
      </c>
      <c r="G591" s="2" t="s">
        <v>51</v>
      </c>
      <c r="H591" s="2" t="s">
        <v>52</v>
      </c>
      <c r="I591" s="3" t="s">
        <v>57</v>
      </c>
      <c r="J591" s="2" t="s">
        <v>46</v>
      </c>
      <c r="K591" s="3" t="s">
        <v>46</v>
      </c>
      <c r="L591" s="3" t="s">
        <v>46</v>
      </c>
      <c r="M591" s="2" t="s">
        <v>46</v>
      </c>
      <c r="N591" s="3" t="s">
        <v>46</v>
      </c>
      <c r="O591" s="2" t="s">
        <v>46</v>
      </c>
      <c r="P591" s="2" t="s">
        <v>46</v>
      </c>
      <c r="Q591" s="2" t="s">
        <v>46</v>
      </c>
      <c r="R591" s="3" t="s">
        <v>46</v>
      </c>
      <c r="S591" s="8" t="str">
        <f t="shared" si="18"/>
        <v>"</v>
      </c>
      <c r="T591" s="8" t="str">
        <f t="shared" si="19"/>
        <v>_x000D_</v>
      </c>
      <c r="U591" s="5" t="str">
        <f>_xlfn.CONCAT(
HEADER!A591,DETALLES!A591,HEADER!J591,HEADER!T591,
HEADER!B591,HEADER!S591,DETALLES!B591,HEADER!S591,HEADER!K591,HEADER!T591,
HEADER!C591,HEADER!S591,DETALLES!C591,HEADER!S591,HEADER!K591,HEADER!T591,
HEADER!D591,DETALLES!D591,HEADER!J591,HEADER!T591,
HEADER!E591,HEADER!S591,DETALLES!E591,HEADER!S591,HEADER!K591,HEADER!T591,
HEADER!F591,DETALLES!F591,HEADER!O591,HEADER!T591,
HEADER!G591,DETALLES!G591,HEADER!P591,HEADER!T591,
HEADER!H591,DETALLES!H591,HEADER!Q591,HEADER!T591,
HEADER!I591,S591,DETALLES!J591,"1",DETALLES!M591,HEADER!S591,HEADER!R591)</f>
        <v>id: ,_x000D_titulo: "",_x000D_ubicacion: "",_x000D_precio: ,_x000D_tipo: "",_x000D_habitaciones: ,_x000D_banos: ,_x000D_area: ,_x000D_imagen: "1",</v>
      </c>
    </row>
    <row r="592" spans="1:21" customFormat="1" x14ac:dyDescent="0.25">
      <c r="A592" s="2" t="s">
        <v>48</v>
      </c>
      <c r="B592" s="3" t="s">
        <v>54</v>
      </c>
      <c r="C592" s="3" t="s">
        <v>55</v>
      </c>
      <c r="D592" s="2" t="s">
        <v>49</v>
      </c>
      <c r="E592" s="3" t="s">
        <v>56</v>
      </c>
      <c r="F592" s="2" t="s">
        <v>50</v>
      </c>
      <c r="G592" s="2" t="s">
        <v>51</v>
      </c>
      <c r="H592" s="2" t="s">
        <v>52</v>
      </c>
      <c r="I592" s="3" t="s">
        <v>57</v>
      </c>
      <c r="J592" s="2" t="s">
        <v>46</v>
      </c>
      <c r="K592" s="3" t="s">
        <v>46</v>
      </c>
      <c r="L592" s="3" t="s">
        <v>46</v>
      </c>
      <c r="M592" s="2" t="s">
        <v>46</v>
      </c>
      <c r="N592" s="3" t="s">
        <v>46</v>
      </c>
      <c r="O592" s="2" t="s">
        <v>46</v>
      </c>
      <c r="P592" s="2" t="s">
        <v>46</v>
      </c>
      <c r="Q592" s="2" t="s">
        <v>46</v>
      </c>
      <c r="R592" s="3" t="s">
        <v>46</v>
      </c>
      <c r="S592" s="8" t="str">
        <f t="shared" si="18"/>
        <v>"</v>
      </c>
      <c r="T592" s="8" t="str">
        <f t="shared" si="19"/>
        <v>_x000D_</v>
      </c>
      <c r="U592" s="5" t="str">
        <f>_xlfn.CONCAT(
HEADER!A592,DETALLES!A592,HEADER!J592,HEADER!T592,
HEADER!B592,HEADER!S592,DETALLES!B592,HEADER!S592,HEADER!K592,HEADER!T592,
HEADER!C592,HEADER!S592,DETALLES!C592,HEADER!S592,HEADER!K592,HEADER!T592,
HEADER!D592,DETALLES!D592,HEADER!J592,HEADER!T592,
HEADER!E592,HEADER!S592,DETALLES!E592,HEADER!S592,HEADER!K592,HEADER!T592,
HEADER!F592,DETALLES!F592,HEADER!O592,HEADER!T592,
HEADER!G592,DETALLES!G592,HEADER!P592,HEADER!T592,
HEADER!H592,DETALLES!H592,HEADER!Q592,HEADER!T592,
HEADER!I592,S592,DETALLES!J592,"1",DETALLES!M592,HEADER!S592,HEADER!R592)</f>
        <v>id: ,_x000D_titulo: "",_x000D_ubicacion: "",_x000D_precio: ,_x000D_tipo: "",_x000D_habitaciones: ,_x000D_banos: ,_x000D_area: ,_x000D_imagen: "1",</v>
      </c>
    </row>
    <row r="593" spans="1:21" customFormat="1" x14ac:dyDescent="0.25">
      <c r="A593" s="2" t="s">
        <v>48</v>
      </c>
      <c r="B593" s="3" t="s">
        <v>54</v>
      </c>
      <c r="C593" s="3" t="s">
        <v>55</v>
      </c>
      <c r="D593" s="2" t="s">
        <v>49</v>
      </c>
      <c r="E593" s="3" t="s">
        <v>56</v>
      </c>
      <c r="F593" s="2" t="s">
        <v>50</v>
      </c>
      <c r="G593" s="2" t="s">
        <v>51</v>
      </c>
      <c r="H593" s="2" t="s">
        <v>52</v>
      </c>
      <c r="I593" s="3" t="s">
        <v>57</v>
      </c>
      <c r="J593" s="2" t="s">
        <v>46</v>
      </c>
      <c r="K593" s="3" t="s">
        <v>46</v>
      </c>
      <c r="L593" s="3" t="s">
        <v>46</v>
      </c>
      <c r="M593" s="2" t="s">
        <v>46</v>
      </c>
      <c r="N593" s="3" t="s">
        <v>46</v>
      </c>
      <c r="O593" s="2" t="s">
        <v>46</v>
      </c>
      <c r="P593" s="2" t="s">
        <v>46</v>
      </c>
      <c r="Q593" s="2" t="s">
        <v>46</v>
      </c>
      <c r="R593" s="3" t="s">
        <v>46</v>
      </c>
      <c r="S593" s="8" t="str">
        <f t="shared" si="18"/>
        <v>"</v>
      </c>
      <c r="T593" s="8" t="str">
        <f t="shared" si="19"/>
        <v>_x000D_</v>
      </c>
      <c r="U593" s="5" t="str">
        <f>_xlfn.CONCAT(
HEADER!A593,DETALLES!A593,HEADER!J593,HEADER!T593,
HEADER!B593,HEADER!S593,DETALLES!B593,HEADER!S593,HEADER!K593,HEADER!T593,
HEADER!C593,HEADER!S593,DETALLES!C593,HEADER!S593,HEADER!K593,HEADER!T593,
HEADER!D593,DETALLES!D593,HEADER!J593,HEADER!T593,
HEADER!E593,HEADER!S593,DETALLES!E593,HEADER!S593,HEADER!K593,HEADER!T593,
HEADER!F593,DETALLES!F593,HEADER!O593,HEADER!T593,
HEADER!G593,DETALLES!G593,HEADER!P593,HEADER!T593,
HEADER!H593,DETALLES!H593,HEADER!Q593,HEADER!T593,
HEADER!I593,S593,DETALLES!J593,"1",DETALLES!M593,HEADER!S593,HEADER!R593)</f>
        <v>id: ,_x000D_titulo: "",_x000D_ubicacion: "",_x000D_precio: ,_x000D_tipo: "",_x000D_habitaciones: ,_x000D_banos: ,_x000D_area: ,_x000D_imagen: "1",</v>
      </c>
    </row>
    <row r="594" spans="1:21" customFormat="1" x14ac:dyDescent="0.25">
      <c r="A594" s="2" t="s">
        <v>48</v>
      </c>
      <c r="B594" s="3" t="s">
        <v>54</v>
      </c>
      <c r="C594" s="3" t="s">
        <v>55</v>
      </c>
      <c r="D594" s="2" t="s">
        <v>49</v>
      </c>
      <c r="E594" s="3" t="s">
        <v>56</v>
      </c>
      <c r="F594" s="2" t="s">
        <v>50</v>
      </c>
      <c r="G594" s="2" t="s">
        <v>51</v>
      </c>
      <c r="H594" s="2" t="s">
        <v>52</v>
      </c>
      <c r="I594" s="3" t="s">
        <v>57</v>
      </c>
      <c r="J594" s="2" t="s">
        <v>46</v>
      </c>
      <c r="K594" s="3" t="s">
        <v>46</v>
      </c>
      <c r="L594" s="3" t="s">
        <v>46</v>
      </c>
      <c r="M594" s="2" t="s">
        <v>46</v>
      </c>
      <c r="N594" s="3" t="s">
        <v>46</v>
      </c>
      <c r="O594" s="2" t="s">
        <v>46</v>
      </c>
      <c r="P594" s="2" t="s">
        <v>46</v>
      </c>
      <c r="Q594" s="2" t="s">
        <v>46</v>
      </c>
      <c r="R594" s="3" t="s">
        <v>46</v>
      </c>
      <c r="S594" s="8" t="str">
        <f t="shared" si="18"/>
        <v>"</v>
      </c>
      <c r="T594" s="8" t="str">
        <f t="shared" si="19"/>
        <v>_x000D_</v>
      </c>
      <c r="U594" s="5" t="str">
        <f>_xlfn.CONCAT(
HEADER!A594,DETALLES!A594,HEADER!J594,HEADER!T594,
HEADER!B594,HEADER!S594,DETALLES!B594,HEADER!S594,HEADER!K594,HEADER!T594,
HEADER!C594,HEADER!S594,DETALLES!C594,HEADER!S594,HEADER!K594,HEADER!T594,
HEADER!D594,DETALLES!D594,HEADER!J594,HEADER!T594,
HEADER!E594,HEADER!S594,DETALLES!E594,HEADER!S594,HEADER!K594,HEADER!T594,
HEADER!F594,DETALLES!F594,HEADER!O594,HEADER!T594,
HEADER!G594,DETALLES!G594,HEADER!P594,HEADER!T594,
HEADER!H594,DETALLES!H594,HEADER!Q594,HEADER!T594,
HEADER!I594,S594,DETALLES!J594,"1",DETALLES!M594,HEADER!S594,HEADER!R594)</f>
        <v>id: ,_x000D_titulo: "",_x000D_ubicacion: "",_x000D_precio: ,_x000D_tipo: "",_x000D_habitaciones: ,_x000D_banos: ,_x000D_area: ,_x000D_imagen: "1",</v>
      </c>
    </row>
    <row r="595" spans="1:21" customFormat="1" x14ac:dyDescent="0.25">
      <c r="A595" s="2" t="s">
        <v>48</v>
      </c>
      <c r="B595" s="3" t="s">
        <v>54</v>
      </c>
      <c r="C595" s="3" t="s">
        <v>55</v>
      </c>
      <c r="D595" s="2" t="s">
        <v>49</v>
      </c>
      <c r="E595" s="3" t="s">
        <v>56</v>
      </c>
      <c r="F595" s="2" t="s">
        <v>50</v>
      </c>
      <c r="G595" s="2" t="s">
        <v>51</v>
      </c>
      <c r="H595" s="2" t="s">
        <v>52</v>
      </c>
      <c r="I595" s="3" t="s">
        <v>57</v>
      </c>
      <c r="J595" s="2" t="s">
        <v>46</v>
      </c>
      <c r="K595" s="3" t="s">
        <v>46</v>
      </c>
      <c r="L595" s="3" t="s">
        <v>46</v>
      </c>
      <c r="M595" s="2" t="s">
        <v>46</v>
      </c>
      <c r="N595" s="3" t="s">
        <v>46</v>
      </c>
      <c r="O595" s="2" t="s">
        <v>46</v>
      </c>
      <c r="P595" s="2" t="s">
        <v>46</v>
      </c>
      <c r="Q595" s="2" t="s">
        <v>46</v>
      </c>
      <c r="R595" s="3" t="s">
        <v>46</v>
      </c>
      <c r="S595" s="8" t="str">
        <f t="shared" si="18"/>
        <v>"</v>
      </c>
      <c r="T595" s="8" t="str">
        <f t="shared" si="19"/>
        <v>_x000D_</v>
      </c>
      <c r="U595" s="5" t="str">
        <f>_xlfn.CONCAT(
HEADER!A595,DETALLES!A595,HEADER!J595,HEADER!T595,
HEADER!B595,HEADER!S595,DETALLES!B595,HEADER!S595,HEADER!K595,HEADER!T595,
HEADER!C595,HEADER!S595,DETALLES!C595,HEADER!S595,HEADER!K595,HEADER!T595,
HEADER!D595,DETALLES!D595,HEADER!J595,HEADER!T595,
HEADER!E595,HEADER!S595,DETALLES!E595,HEADER!S595,HEADER!K595,HEADER!T595,
HEADER!F595,DETALLES!F595,HEADER!O595,HEADER!T595,
HEADER!G595,DETALLES!G595,HEADER!P595,HEADER!T595,
HEADER!H595,DETALLES!H595,HEADER!Q595,HEADER!T595,
HEADER!I595,S595,DETALLES!J595,"1",DETALLES!M595,HEADER!S595,HEADER!R595)</f>
        <v>id: ,_x000D_titulo: "",_x000D_ubicacion: "",_x000D_precio: ,_x000D_tipo: "",_x000D_habitaciones: ,_x000D_banos: ,_x000D_area: ,_x000D_imagen: "1",</v>
      </c>
    </row>
    <row r="596" spans="1:21" customFormat="1" x14ac:dyDescent="0.25">
      <c r="A596" s="2" t="s">
        <v>48</v>
      </c>
      <c r="B596" s="3" t="s">
        <v>54</v>
      </c>
      <c r="C596" s="3" t="s">
        <v>55</v>
      </c>
      <c r="D596" s="2" t="s">
        <v>49</v>
      </c>
      <c r="E596" s="3" t="s">
        <v>56</v>
      </c>
      <c r="F596" s="2" t="s">
        <v>50</v>
      </c>
      <c r="G596" s="2" t="s">
        <v>51</v>
      </c>
      <c r="H596" s="2" t="s">
        <v>52</v>
      </c>
      <c r="I596" s="3" t="s">
        <v>57</v>
      </c>
      <c r="J596" s="2" t="s">
        <v>46</v>
      </c>
      <c r="K596" s="3" t="s">
        <v>46</v>
      </c>
      <c r="L596" s="3" t="s">
        <v>46</v>
      </c>
      <c r="M596" s="2" t="s">
        <v>46</v>
      </c>
      <c r="N596" s="3" t="s">
        <v>46</v>
      </c>
      <c r="O596" s="2" t="s">
        <v>46</v>
      </c>
      <c r="P596" s="2" t="s">
        <v>46</v>
      </c>
      <c r="Q596" s="2" t="s">
        <v>46</v>
      </c>
      <c r="R596" s="3" t="s">
        <v>46</v>
      </c>
      <c r="S596" s="8" t="str">
        <f t="shared" si="18"/>
        <v>"</v>
      </c>
      <c r="T596" s="8" t="str">
        <f t="shared" si="19"/>
        <v>_x000D_</v>
      </c>
      <c r="U596" s="5" t="str">
        <f>_xlfn.CONCAT(
HEADER!A596,DETALLES!A596,HEADER!J596,HEADER!T596,
HEADER!B596,HEADER!S596,DETALLES!B596,HEADER!S596,HEADER!K596,HEADER!T596,
HEADER!C596,HEADER!S596,DETALLES!C596,HEADER!S596,HEADER!K596,HEADER!T596,
HEADER!D596,DETALLES!D596,HEADER!J596,HEADER!T596,
HEADER!E596,HEADER!S596,DETALLES!E596,HEADER!S596,HEADER!K596,HEADER!T596,
HEADER!F596,DETALLES!F596,HEADER!O596,HEADER!T596,
HEADER!G596,DETALLES!G596,HEADER!P596,HEADER!T596,
HEADER!H596,DETALLES!H596,HEADER!Q596,HEADER!T596,
HEADER!I596,S596,DETALLES!J596,"1",DETALLES!M596,HEADER!S596,HEADER!R596)</f>
        <v>id: ,_x000D_titulo: "",_x000D_ubicacion: "",_x000D_precio: ,_x000D_tipo: "",_x000D_habitaciones: ,_x000D_banos: ,_x000D_area: ,_x000D_imagen: "1",</v>
      </c>
    </row>
    <row r="597" spans="1:21" customFormat="1" x14ac:dyDescent="0.25">
      <c r="A597" s="2" t="s">
        <v>48</v>
      </c>
      <c r="B597" s="3" t="s">
        <v>54</v>
      </c>
      <c r="C597" s="3" t="s">
        <v>55</v>
      </c>
      <c r="D597" s="2" t="s">
        <v>49</v>
      </c>
      <c r="E597" s="3" t="s">
        <v>56</v>
      </c>
      <c r="F597" s="2" t="s">
        <v>50</v>
      </c>
      <c r="G597" s="2" t="s">
        <v>51</v>
      </c>
      <c r="H597" s="2" t="s">
        <v>52</v>
      </c>
      <c r="I597" s="3" t="s">
        <v>57</v>
      </c>
      <c r="J597" s="2" t="s">
        <v>46</v>
      </c>
      <c r="K597" s="3" t="s">
        <v>46</v>
      </c>
      <c r="L597" s="3" t="s">
        <v>46</v>
      </c>
      <c r="M597" s="2" t="s">
        <v>46</v>
      </c>
      <c r="N597" s="3" t="s">
        <v>46</v>
      </c>
      <c r="O597" s="2" t="s">
        <v>46</v>
      </c>
      <c r="P597" s="2" t="s">
        <v>46</v>
      </c>
      <c r="Q597" s="2" t="s">
        <v>46</v>
      </c>
      <c r="R597" s="3" t="s">
        <v>46</v>
      </c>
      <c r="S597" s="8" t="str">
        <f t="shared" si="18"/>
        <v>"</v>
      </c>
      <c r="T597" s="8" t="str">
        <f t="shared" si="19"/>
        <v>_x000D_</v>
      </c>
      <c r="U597" s="5" t="str">
        <f>_xlfn.CONCAT(
HEADER!A597,DETALLES!A597,HEADER!J597,HEADER!T597,
HEADER!B597,HEADER!S597,DETALLES!B597,HEADER!S597,HEADER!K597,HEADER!T597,
HEADER!C597,HEADER!S597,DETALLES!C597,HEADER!S597,HEADER!K597,HEADER!T597,
HEADER!D597,DETALLES!D597,HEADER!J597,HEADER!T597,
HEADER!E597,HEADER!S597,DETALLES!E597,HEADER!S597,HEADER!K597,HEADER!T597,
HEADER!F597,DETALLES!F597,HEADER!O597,HEADER!T597,
HEADER!G597,DETALLES!G597,HEADER!P597,HEADER!T597,
HEADER!H597,DETALLES!H597,HEADER!Q597,HEADER!T597,
HEADER!I597,S597,DETALLES!J597,"1",DETALLES!M597,HEADER!S597,HEADER!R597)</f>
        <v>id: ,_x000D_titulo: "",_x000D_ubicacion: "",_x000D_precio: ,_x000D_tipo: "",_x000D_habitaciones: ,_x000D_banos: ,_x000D_area: ,_x000D_imagen: "1",</v>
      </c>
    </row>
    <row r="598" spans="1:21" customFormat="1" x14ac:dyDescent="0.25">
      <c r="A598" s="2" t="s">
        <v>48</v>
      </c>
      <c r="B598" s="3" t="s">
        <v>54</v>
      </c>
      <c r="C598" s="3" t="s">
        <v>55</v>
      </c>
      <c r="D598" s="2" t="s">
        <v>49</v>
      </c>
      <c r="E598" s="3" t="s">
        <v>56</v>
      </c>
      <c r="F598" s="2" t="s">
        <v>50</v>
      </c>
      <c r="G598" s="2" t="s">
        <v>51</v>
      </c>
      <c r="H598" s="2" t="s">
        <v>52</v>
      </c>
      <c r="I598" s="3" t="s">
        <v>57</v>
      </c>
      <c r="J598" s="2" t="s">
        <v>46</v>
      </c>
      <c r="K598" s="3" t="s">
        <v>46</v>
      </c>
      <c r="L598" s="3" t="s">
        <v>46</v>
      </c>
      <c r="M598" s="2" t="s">
        <v>46</v>
      </c>
      <c r="N598" s="3" t="s">
        <v>46</v>
      </c>
      <c r="O598" s="2" t="s">
        <v>46</v>
      </c>
      <c r="P598" s="2" t="s">
        <v>46</v>
      </c>
      <c r="Q598" s="2" t="s">
        <v>46</v>
      </c>
      <c r="R598" s="3" t="s">
        <v>46</v>
      </c>
      <c r="S598" s="8" t="str">
        <f t="shared" si="18"/>
        <v>"</v>
      </c>
      <c r="T598" s="8" t="str">
        <f t="shared" si="19"/>
        <v>_x000D_</v>
      </c>
      <c r="U598" s="5" t="str">
        <f>_xlfn.CONCAT(
HEADER!A598,DETALLES!A598,HEADER!J598,HEADER!T598,
HEADER!B598,HEADER!S598,DETALLES!B598,HEADER!S598,HEADER!K598,HEADER!T598,
HEADER!C598,HEADER!S598,DETALLES!C598,HEADER!S598,HEADER!K598,HEADER!T598,
HEADER!D598,DETALLES!D598,HEADER!J598,HEADER!T598,
HEADER!E598,HEADER!S598,DETALLES!E598,HEADER!S598,HEADER!K598,HEADER!T598,
HEADER!F598,DETALLES!F598,HEADER!O598,HEADER!T598,
HEADER!G598,DETALLES!G598,HEADER!P598,HEADER!T598,
HEADER!H598,DETALLES!H598,HEADER!Q598,HEADER!T598,
HEADER!I598,S598,DETALLES!J598,"1",DETALLES!M598,HEADER!S598,HEADER!R598)</f>
        <v>id: ,_x000D_titulo: "",_x000D_ubicacion: "",_x000D_precio: ,_x000D_tipo: "",_x000D_habitaciones: ,_x000D_banos: ,_x000D_area: ,_x000D_imagen: "1",</v>
      </c>
    </row>
    <row r="599" spans="1:21" customFormat="1" x14ac:dyDescent="0.25">
      <c r="A599" s="2" t="s">
        <v>48</v>
      </c>
      <c r="B599" s="3" t="s">
        <v>54</v>
      </c>
      <c r="C599" s="3" t="s">
        <v>55</v>
      </c>
      <c r="D599" s="2" t="s">
        <v>49</v>
      </c>
      <c r="E599" s="3" t="s">
        <v>56</v>
      </c>
      <c r="F599" s="2" t="s">
        <v>50</v>
      </c>
      <c r="G599" s="2" t="s">
        <v>51</v>
      </c>
      <c r="H599" s="2" t="s">
        <v>52</v>
      </c>
      <c r="I599" s="3" t="s">
        <v>57</v>
      </c>
      <c r="J599" s="2" t="s">
        <v>46</v>
      </c>
      <c r="K599" s="3" t="s">
        <v>46</v>
      </c>
      <c r="L599" s="3" t="s">
        <v>46</v>
      </c>
      <c r="M599" s="2" t="s">
        <v>46</v>
      </c>
      <c r="N599" s="3" t="s">
        <v>46</v>
      </c>
      <c r="O599" s="2" t="s">
        <v>46</v>
      </c>
      <c r="P599" s="2" t="s">
        <v>46</v>
      </c>
      <c r="Q599" s="2" t="s">
        <v>46</v>
      </c>
      <c r="R599" s="3" t="s">
        <v>46</v>
      </c>
      <c r="S599" s="8" t="str">
        <f t="shared" si="18"/>
        <v>"</v>
      </c>
      <c r="T599" s="8" t="str">
        <f t="shared" si="19"/>
        <v>_x000D_</v>
      </c>
      <c r="U599" s="5" t="str">
        <f>_xlfn.CONCAT(
HEADER!A599,DETALLES!A599,HEADER!J599,HEADER!T599,
HEADER!B599,HEADER!S599,DETALLES!B599,HEADER!S599,HEADER!K599,HEADER!T599,
HEADER!C599,HEADER!S599,DETALLES!C599,HEADER!S599,HEADER!K599,HEADER!T599,
HEADER!D599,DETALLES!D599,HEADER!J599,HEADER!T599,
HEADER!E599,HEADER!S599,DETALLES!E599,HEADER!S599,HEADER!K599,HEADER!T599,
HEADER!F599,DETALLES!F599,HEADER!O599,HEADER!T599,
HEADER!G599,DETALLES!G599,HEADER!P599,HEADER!T599,
HEADER!H599,DETALLES!H599,HEADER!Q599,HEADER!T599,
HEADER!I599,S599,DETALLES!J599,"1",DETALLES!M599,HEADER!S599,HEADER!R599)</f>
        <v>id: ,_x000D_titulo: "",_x000D_ubicacion: "",_x000D_precio: ,_x000D_tipo: "",_x000D_habitaciones: ,_x000D_banos: ,_x000D_area: ,_x000D_imagen: "1",</v>
      </c>
    </row>
    <row r="600" spans="1:21" customFormat="1" x14ac:dyDescent="0.25">
      <c r="A600" s="2" t="s">
        <v>48</v>
      </c>
      <c r="B600" s="3" t="s">
        <v>54</v>
      </c>
      <c r="C600" s="3" t="s">
        <v>55</v>
      </c>
      <c r="D600" s="2" t="s">
        <v>49</v>
      </c>
      <c r="E600" s="3" t="s">
        <v>56</v>
      </c>
      <c r="F600" s="2" t="s">
        <v>50</v>
      </c>
      <c r="G600" s="2" t="s">
        <v>51</v>
      </c>
      <c r="H600" s="2" t="s">
        <v>52</v>
      </c>
      <c r="I600" s="3" t="s">
        <v>57</v>
      </c>
      <c r="J600" s="2" t="s">
        <v>46</v>
      </c>
      <c r="K600" s="3" t="s">
        <v>46</v>
      </c>
      <c r="L600" s="3" t="s">
        <v>46</v>
      </c>
      <c r="M600" s="2" t="s">
        <v>46</v>
      </c>
      <c r="N600" s="3" t="s">
        <v>46</v>
      </c>
      <c r="O600" s="2" t="s">
        <v>46</v>
      </c>
      <c r="P600" s="2" t="s">
        <v>46</v>
      </c>
      <c r="Q600" s="2" t="s">
        <v>46</v>
      </c>
      <c r="R600" s="3" t="s">
        <v>46</v>
      </c>
      <c r="S600" s="8" t="str">
        <f t="shared" si="18"/>
        <v>"</v>
      </c>
      <c r="T600" s="8" t="str">
        <f t="shared" si="19"/>
        <v>_x000D_</v>
      </c>
      <c r="U600" s="5" t="str">
        <f>_xlfn.CONCAT(
HEADER!A600,DETALLES!A600,HEADER!J600,HEADER!T600,
HEADER!B600,HEADER!S600,DETALLES!B600,HEADER!S600,HEADER!K600,HEADER!T600,
HEADER!C600,HEADER!S600,DETALLES!C600,HEADER!S600,HEADER!K600,HEADER!T600,
HEADER!D600,DETALLES!D600,HEADER!J600,HEADER!T600,
HEADER!E600,HEADER!S600,DETALLES!E600,HEADER!S600,HEADER!K600,HEADER!T600,
HEADER!F600,DETALLES!F600,HEADER!O600,HEADER!T600,
HEADER!G600,DETALLES!G600,HEADER!P600,HEADER!T600,
HEADER!H600,DETALLES!H600,HEADER!Q600,HEADER!T600,
HEADER!I600,S600,DETALLES!J600,"1",DETALLES!M600,HEADER!S600,HEADER!R600)</f>
        <v>id: ,_x000D_titulo: "",_x000D_ubicacion: "",_x000D_precio: ,_x000D_tipo: "",_x000D_habitaciones: ,_x000D_banos: ,_x000D_area: ,_x000D_imagen: "1",</v>
      </c>
    </row>
    <row r="601" spans="1:21" customFormat="1" x14ac:dyDescent="0.25">
      <c r="A601" s="2" t="s">
        <v>48</v>
      </c>
      <c r="B601" s="3" t="s">
        <v>54</v>
      </c>
      <c r="C601" s="3" t="s">
        <v>55</v>
      </c>
      <c r="D601" s="2" t="s">
        <v>49</v>
      </c>
      <c r="E601" s="3" t="s">
        <v>56</v>
      </c>
      <c r="F601" s="2" t="s">
        <v>50</v>
      </c>
      <c r="G601" s="2" t="s">
        <v>51</v>
      </c>
      <c r="H601" s="2" t="s">
        <v>52</v>
      </c>
      <c r="I601" s="3" t="s">
        <v>57</v>
      </c>
      <c r="J601" s="2" t="s">
        <v>46</v>
      </c>
      <c r="K601" s="3" t="s">
        <v>46</v>
      </c>
      <c r="L601" s="3" t="s">
        <v>46</v>
      </c>
      <c r="M601" s="2" t="s">
        <v>46</v>
      </c>
      <c r="N601" s="3" t="s">
        <v>46</v>
      </c>
      <c r="O601" s="2" t="s">
        <v>46</v>
      </c>
      <c r="P601" s="2" t="s">
        <v>46</v>
      </c>
      <c r="Q601" s="2" t="s">
        <v>46</v>
      </c>
      <c r="R601" s="3" t="s">
        <v>46</v>
      </c>
      <c r="S601" s="8" t="str">
        <f t="shared" si="18"/>
        <v>"</v>
      </c>
      <c r="T601" s="8" t="str">
        <f t="shared" si="19"/>
        <v>_x000D_</v>
      </c>
      <c r="U601" s="5" t="str">
        <f>_xlfn.CONCAT(
HEADER!A601,DETALLES!A601,HEADER!J601,HEADER!T601,
HEADER!B601,HEADER!S601,DETALLES!B601,HEADER!S601,HEADER!K601,HEADER!T601,
HEADER!C601,HEADER!S601,DETALLES!C601,HEADER!S601,HEADER!K601,HEADER!T601,
HEADER!D601,DETALLES!D601,HEADER!J601,HEADER!T601,
HEADER!E601,HEADER!S601,DETALLES!E601,HEADER!S601,HEADER!K601,HEADER!T601,
HEADER!F601,DETALLES!F601,HEADER!O601,HEADER!T601,
HEADER!G601,DETALLES!G601,HEADER!P601,HEADER!T601,
HEADER!H601,DETALLES!H601,HEADER!Q601,HEADER!T601,
HEADER!I601,S601,DETALLES!J601,"1",DETALLES!M601,HEADER!S601,HEADER!R601)</f>
        <v>id: ,_x000D_titulo: "",_x000D_ubicacion: "",_x000D_precio: ,_x000D_tipo: "",_x000D_habitaciones: ,_x000D_banos: ,_x000D_area: ,_x000D_imagen: "1",</v>
      </c>
    </row>
    <row r="602" spans="1:21" customFormat="1" x14ac:dyDescent="0.25">
      <c r="A602" s="2" t="s">
        <v>48</v>
      </c>
      <c r="B602" s="3" t="s">
        <v>54</v>
      </c>
      <c r="C602" s="3" t="s">
        <v>55</v>
      </c>
      <c r="D602" s="2" t="s">
        <v>49</v>
      </c>
      <c r="E602" s="3" t="s">
        <v>56</v>
      </c>
      <c r="F602" s="2" t="s">
        <v>50</v>
      </c>
      <c r="G602" s="2" t="s">
        <v>51</v>
      </c>
      <c r="H602" s="2" t="s">
        <v>52</v>
      </c>
      <c r="I602" s="3" t="s">
        <v>57</v>
      </c>
      <c r="J602" s="2" t="s">
        <v>46</v>
      </c>
      <c r="K602" s="3" t="s">
        <v>46</v>
      </c>
      <c r="L602" s="3" t="s">
        <v>46</v>
      </c>
      <c r="M602" s="2" t="s">
        <v>46</v>
      </c>
      <c r="N602" s="3" t="s">
        <v>46</v>
      </c>
      <c r="O602" s="2" t="s">
        <v>46</v>
      </c>
      <c r="P602" s="2" t="s">
        <v>46</v>
      </c>
      <c r="Q602" s="2" t="s">
        <v>46</v>
      </c>
      <c r="R602" s="3" t="s">
        <v>46</v>
      </c>
      <c r="S602" s="8" t="str">
        <f t="shared" si="18"/>
        <v>"</v>
      </c>
      <c r="T602" s="8" t="str">
        <f t="shared" si="19"/>
        <v>_x000D_</v>
      </c>
      <c r="U602" s="5" t="str">
        <f>_xlfn.CONCAT(
HEADER!A602,DETALLES!A602,HEADER!J602,HEADER!T602,
HEADER!B602,HEADER!S602,DETALLES!B602,HEADER!S602,HEADER!K602,HEADER!T602,
HEADER!C602,HEADER!S602,DETALLES!C602,HEADER!S602,HEADER!K602,HEADER!T602,
HEADER!D602,DETALLES!D602,HEADER!J602,HEADER!T602,
HEADER!E602,HEADER!S602,DETALLES!E602,HEADER!S602,HEADER!K602,HEADER!T602,
HEADER!F602,DETALLES!F602,HEADER!O602,HEADER!T602,
HEADER!G602,DETALLES!G602,HEADER!P602,HEADER!T602,
HEADER!H602,DETALLES!H602,HEADER!Q602,HEADER!T602,
HEADER!I602,S602,DETALLES!J602,"1",DETALLES!M602,HEADER!S602,HEADER!R602)</f>
        <v>id: ,_x000D_titulo: "",_x000D_ubicacion: "",_x000D_precio: ,_x000D_tipo: "",_x000D_habitaciones: ,_x000D_banos: ,_x000D_area: ,_x000D_imagen: "1",</v>
      </c>
    </row>
    <row r="603" spans="1:21" customFormat="1" x14ac:dyDescent="0.25">
      <c r="A603" s="2" t="s">
        <v>48</v>
      </c>
      <c r="B603" s="3" t="s">
        <v>54</v>
      </c>
      <c r="C603" s="3" t="s">
        <v>55</v>
      </c>
      <c r="D603" s="2" t="s">
        <v>49</v>
      </c>
      <c r="E603" s="3" t="s">
        <v>56</v>
      </c>
      <c r="F603" s="2" t="s">
        <v>50</v>
      </c>
      <c r="G603" s="2" t="s">
        <v>51</v>
      </c>
      <c r="H603" s="2" t="s">
        <v>52</v>
      </c>
      <c r="I603" s="3" t="s">
        <v>57</v>
      </c>
      <c r="J603" s="2" t="s">
        <v>46</v>
      </c>
      <c r="K603" s="3" t="s">
        <v>46</v>
      </c>
      <c r="L603" s="3" t="s">
        <v>46</v>
      </c>
      <c r="M603" s="2" t="s">
        <v>46</v>
      </c>
      <c r="N603" s="3" t="s">
        <v>46</v>
      </c>
      <c r="O603" s="2" t="s">
        <v>46</v>
      </c>
      <c r="P603" s="2" t="s">
        <v>46</v>
      </c>
      <c r="Q603" s="2" t="s">
        <v>46</v>
      </c>
      <c r="R603" s="3" t="s">
        <v>46</v>
      </c>
      <c r="S603" s="8" t="str">
        <f t="shared" si="18"/>
        <v>"</v>
      </c>
      <c r="T603" s="8" t="str">
        <f t="shared" si="19"/>
        <v>_x000D_</v>
      </c>
      <c r="U603" s="5" t="str">
        <f>_xlfn.CONCAT(
HEADER!A603,DETALLES!A603,HEADER!J603,HEADER!T603,
HEADER!B603,HEADER!S603,DETALLES!B603,HEADER!S603,HEADER!K603,HEADER!T603,
HEADER!C603,HEADER!S603,DETALLES!C603,HEADER!S603,HEADER!K603,HEADER!T603,
HEADER!D603,DETALLES!D603,HEADER!J603,HEADER!T603,
HEADER!E603,HEADER!S603,DETALLES!E603,HEADER!S603,HEADER!K603,HEADER!T603,
HEADER!F603,DETALLES!F603,HEADER!O603,HEADER!T603,
HEADER!G603,DETALLES!G603,HEADER!P603,HEADER!T603,
HEADER!H603,DETALLES!H603,HEADER!Q603,HEADER!T603,
HEADER!I603,S603,DETALLES!J603,"1",DETALLES!M603,HEADER!S603,HEADER!R603)</f>
        <v>id: ,_x000D_titulo: "",_x000D_ubicacion: "",_x000D_precio: ,_x000D_tipo: "",_x000D_habitaciones: ,_x000D_banos: ,_x000D_area: ,_x000D_imagen: "1",</v>
      </c>
    </row>
    <row r="604" spans="1:21" customFormat="1" x14ac:dyDescent="0.25">
      <c r="A604" s="2" t="s">
        <v>48</v>
      </c>
      <c r="B604" s="3" t="s">
        <v>54</v>
      </c>
      <c r="C604" s="3" t="s">
        <v>55</v>
      </c>
      <c r="D604" s="2" t="s">
        <v>49</v>
      </c>
      <c r="E604" s="3" t="s">
        <v>56</v>
      </c>
      <c r="F604" s="2" t="s">
        <v>50</v>
      </c>
      <c r="G604" s="2" t="s">
        <v>51</v>
      </c>
      <c r="H604" s="2" t="s">
        <v>52</v>
      </c>
      <c r="I604" s="3" t="s">
        <v>57</v>
      </c>
      <c r="J604" s="2" t="s">
        <v>46</v>
      </c>
      <c r="K604" s="3" t="s">
        <v>46</v>
      </c>
      <c r="L604" s="3" t="s">
        <v>46</v>
      </c>
      <c r="M604" s="2" t="s">
        <v>46</v>
      </c>
      <c r="N604" s="3" t="s">
        <v>46</v>
      </c>
      <c r="O604" s="2" t="s">
        <v>46</v>
      </c>
      <c r="P604" s="2" t="s">
        <v>46</v>
      </c>
      <c r="Q604" s="2" t="s">
        <v>46</v>
      </c>
      <c r="R604" s="3" t="s">
        <v>46</v>
      </c>
      <c r="S604" s="8" t="str">
        <f t="shared" si="18"/>
        <v>"</v>
      </c>
      <c r="T604" s="8" t="str">
        <f t="shared" si="19"/>
        <v>_x000D_</v>
      </c>
      <c r="U604" s="5" t="str">
        <f>_xlfn.CONCAT(
HEADER!A604,DETALLES!A604,HEADER!J604,HEADER!T604,
HEADER!B604,HEADER!S604,DETALLES!B604,HEADER!S604,HEADER!K604,HEADER!T604,
HEADER!C604,HEADER!S604,DETALLES!C604,HEADER!S604,HEADER!K604,HEADER!T604,
HEADER!D604,DETALLES!D604,HEADER!J604,HEADER!T604,
HEADER!E604,HEADER!S604,DETALLES!E604,HEADER!S604,HEADER!K604,HEADER!T604,
HEADER!F604,DETALLES!F604,HEADER!O604,HEADER!T604,
HEADER!G604,DETALLES!G604,HEADER!P604,HEADER!T604,
HEADER!H604,DETALLES!H604,HEADER!Q604,HEADER!T604,
HEADER!I604,S604,DETALLES!J604,"1",DETALLES!M604,HEADER!S604,HEADER!R604)</f>
        <v>id: ,_x000D_titulo: "",_x000D_ubicacion: "",_x000D_precio: ,_x000D_tipo: "",_x000D_habitaciones: ,_x000D_banos: ,_x000D_area: ,_x000D_imagen: "1",</v>
      </c>
    </row>
    <row r="605" spans="1:21" customFormat="1" x14ac:dyDescent="0.25">
      <c r="A605" s="2" t="s">
        <v>48</v>
      </c>
      <c r="B605" s="3" t="s">
        <v>54</v>
      </c>
      <c r="C605" s="3" t="s">
        <v>55</v>
      </c>
      <c r="D605" s="2" t="s">
        <v>49</v>
      </c>
      <c r="E605" s="3" t="s">
        <v>56</v>
      </c>
      <c r="F605" s="2" t="s">
        <v>50</v>
      </c>
      <c r="G605" s="2" t="s">
        <v>51</v>
      </c>
      <c r="H605" s="2" t="s">
        <v>52</v>
      </c>
      <c r="I605" s="3" t="s">
        <v>57</v>
      </c>
      <c r="J605" s="2" t="s">
        <v>46</v>
      </c>
      <c r="K605" s="3" t="s">
        <v>46</v>
      </c>
      <c r="L605" s="3" t="s">
        <v>46</v>
      </c>
      <c r="M605" s="2" t="s">
        <v>46</v>
      </c>
      <c r="N605" s="3" t="s">
        <v>46</v>
      </c>
      <c r="O605" s="2" t="s">
        <v>46</v>
      </c>
      <c r="P605" s="2" t="s">
        <v>46</v>
      </c>
      <c r="Q605" s="2" t="s">
        <v>46</v>
      </c>
      <c r="R605" s="3" t="s">
        <v>46</v>
      </c>
      <c r="S605" s="8" t="str">
        <f t="shared" si="18"/>
        <v>"</v>
      </c>
      <c r="T605" s="8" t="str">
        <f t="shared" si="19"/>
        <v>_x000D_</v>
      </c>
      <c r="U605" s="5" t="str">
        <f>_xlfn.CONCAT(
HEADER!A605,DETALLES!A605,HEADER!J605,HEADER!T605,
HEADER!B605,HEADER!S605,DETALLES!B605,HEADER!S605,HEADER!K605,HEADER!T605,
HEADER!C605,HEADER!S605,DETALLES!C605,HEADER!S605,HEADER!K605,HEADER!T605,
HEADER!D605,DETALLES!D605,HEADER!J605,HEADER!T605,
HEADER!E605,HEADER!S605,DETALLES!E605,HEADER!S605,HEADER!K605,HEADER!T605,
HEADER!F605,DETALLES!F605,HEADER!O605,HEADER!T605,
HEADER!G605,DETALLES!G605,HEADER!P605,HEADER!T605,
HEADER!H605,DETALLES!H605,HEADER!Q605,HEADER!T605,
HEADER!I605,S605,DETALLES!J605,"1",DETALLES!M605,HEADER!S605,HEADER!R605)</f>
        <v>id: ,_x000D_titulo: "",_x000D_ubicacion: "",_x000D_precio: ,_x000D_tipo: "",_x000D_habitaciones: ,_x000D_banos: ,_x000D_area: ,_x000D_imagen: "1",</v>
      </c>
    </row>
    <row r="606" spans="1:21" customFormat="1" x14ac:dyDescent="0.25">
      <c r="A606" s="2" t="s">
        <v>48</v>
      </c>
      <c r="B606" s="3" t="s">
        <v>54</v>
      </c>
      <c r="C606" s="3" t="s">
        <v>55</v>
      </c>
      <c r="D606" s="2" t="s">
        <v>49</v>
      </c>
      <c r="E606" s="3" t="s">
        <v>56</v>
      </c>
      <c r="F606" s="2" t="s">
        <v>50</v>
      </c>
      <c r="G606" s="2" t="s">
        <v>51</v>
      </c>
      <c r="H606" s="2" t="s">
        <v>52</v>
      </c>
      <c r="I606" s="3" t="s">
        <v>57</v>
      </c>
      <c r="J606" s="2" t="s">
        <v>46</v>
      </c>
      <c r="K606" s="3" t="s">
        <v>46</v>
      </c>
      <c r="L606" s="3" t="s">
        <v>46</v>
      </c>
      <c r="M606" s="2" t="s">
        <v>46</v>
      </c>
      <c r="N606" s="3" t="s">
        <v>46</v>
      </c>
      <c r="O606" s="2" t="s">
        <v>46</v>
      </c>
      <c r="P606" s="2" t="s">
        <v>46</v>
      </c>
      <c r="Q606" s="2" t="s">
        <v>46</v>
      </c>
      <c r="R606" s="3" t="s">
        <v>46</v>
      </c>
      <c r="S606" s="8" t="str">
        <f t="shared" si="18"/>
        <v>"</v>
      </c>
      <c r="T606" s="8" t="str">
        <f t="shared" si="19"/>
        <v>_x000D_</v>
      </c>
      <c r="U606" s="5" t="str">
        <f>_xlfn.CONCAT(
HEADER!A606,DETALLES!A606,HEADER!J606,HEADER!T606,
HEADER!B606,HEADER!S606,DETALLES!B606,HEADER!S606,HEADER!K606,HEADER!T606,
HEADER!C606,HEADER!S606,DETALLES!C606,HEADER!S606,HEADER!K606,HEADER!T606,
HEADER!D606,DETALLES!D606,HEADER!J606,HEADER!T606,
HEADER!E606,HEADER!S606,DETALLES!E606,HEADER!S606,HEADER!K606,HEADER!T606,
HEADER!F606,DETALLES!F606,HEADER!O606,HEADER!T606,
HEADER!G606,DETALLES!G606,HEADER!P606,HEADER!T606,
HEADER!H606,DETALLES!H606,HEADER!Q606,HEADER!T606,
HEADER!I606,S606,DETALLES!J606,"1",DETALLES!M606,HEADER!S606,HEADER!R606)</f>
        <v>id: ,_x000D_titulo: "",_x000D_ubicacion: "",_x000D_precio: ,_x000D_tipo: "",_x000D_habitaciones: ,_x000D_banos: ,_x000D_area: ,_x000D_imagen: "1",</v>
      </c>
    </row>
    <row r="607" spans="1:21" customFormat="1" x14ac:dyDescent="0.25">
      <c r="A607" s="2" t="s">
        <v>48</v>
      </c>
      <c r="B607" s="3" t="s">
        <v>54</v>
      </c>
      <c r="C607" s="3" t="s">
        <v>55</v>
      </c>
      <c r="D607" s="2" t="s">
        <v>49</v>
      </c>
      <c r="E607" s="3" t="s">
        <v>56</v>
      </c>
      <c r="F607" s="2" t="s">
        <v>50</v>
      </c>
      <c r="G607" s="2" t="s">
        <v>51</v>
      </c>
      <c r="H607" s="2" t="s">
        <v>52</v>
      </c>
      <c r="I607" s="3" t="s">
        <v>57</v>
      </c>
      <c r="J607" s="2" t="s">
        <v>46</v>
      </c>
      <c r="K607" s="3" t="s">
        <v>46</v>
      </c>
      <c r="L607" s="3" t="s">
        <v>46</v>
      </c>
      <c r="M607" s="2" t="s">
        <v>46</v>
      </c>
      <c r="N607" s="3" t="s">
        <v>46</v>
      </c>
      <c r="O607" s="2" t="s">
        <v>46</v>
      </c>
      <c r="P607" s="2" t="s">
        <v>46</v>
      </c>
      <c r="Q607" s="2" t="s">
        <v>46</v>
      </c>
      <c r="R607" s="3" t="s">
        <v>46</v>
      </c>
      <c r="S607" s="8" t="str">
        <f t="shared" si="18"/>
        <v>"</v>
      </c>
      <c r="T607" s="8" t="str">
        <f t="shared" si="19"/>
        <v>_x000D_</v>
      </c>
      <c r="U607" s="5" t="str">
        <f>_xlfn.CONCAT(
HEADER!A607,DETALLES!A607,HEADER!J607,HEADER!T607,
HEADER!B607,HEADER!S607,DETALLES!B607,HEADER!S607,HEADER!K607,HEADER!T607,
HEADER!C607,HEADER!S607,DETALLES!C607,HEADER!S607,HEADER!K607,HEADER!T607,
HEADER!D607,DETALLES!D607,HEADER!J607,HEADER!T607,
HEADER!E607,HEADER!S607,DETALLES!E607,HEADER!S607,HEADER!K607,HEADER!T607,
HEADER!F607,DETALLES!F607,HEADER!O607,HEADER!T607,
HEADER!G607,DETALLES!G607,HEADER!P607,HEADER!T607,
HEADER!H607,DETALLES!H607,HEADER!Q607,HEADER!T607,
HEADER!I607,S607,DETALLES!J607,"1",DETALLES!M607,HEADER!S607,HEADER!R607)</f>
        <v>id: ,_x000D_titulo: "",_x000D_ubicacion: "",_x000D_precio: ,_x000D_tipo: "",_x000D_habitaciones: ,_x000D_banos: ,_x000D_area: ,_x000D_imagen: "1",</v>
      </c>
    </row>
    <row r="608" spans="1:21" customFormat="1" x14ac:dyDescent="0.25">
      <c r="A608" s="2" t="s">
        <v>48</v>
      </c>
      <c r="B608" s="3" t="s">
        <v>54</v>
      </c>
      <c r="C608" s="3" t="s">
        <v>55</v>
      </c>
      <c r="D608" s="2" t="s">
        <v>49</v>
      </c>
      <c r="E608" s="3" t="s">
        <v>56</v>
      </c>
      <c r="F608" s="2" t="s">
        <v>50</v>
      </c>
      <c r="G608" s="2" t="s">
        <v>51</v>
      </c>
      <c r="H608" s="2" t="s">
        <v>52</v>
      </c>
      <c r="I608" s="3" t="s">
        <v>57</v>
      </c>
      <c r="J608" s="2" t="s">
        <v>46</v>
      </c>
      <c r="K608" s="3" t="s">
        <v>46</v>
      </c>
      <c r="L608" s="3" t="s">
        <v>46</v>
      </c>
      <c r="M608" s="2" t="s">
        <v>46</v>
      </c>
      <c r="N608" s="3" t="s">
        <v>46</v>
      </c>
      <c r="O608" s="2" t="s">
        <v>46</v>
      </c>
      <c r="P608" s="2" t="s">
        <v>46</v>
      </c>
      <c r="Q608" s="2" t="s">
        <v>46</v>
      </c>
      <c r="R608" s="3" t="s">
        <v>46</v>
      </c>
      <c r="S608" s="8" t="str">
        <f t="shared" si="18"/>
        <v>"</v>
      </c>
      <c r="T608" s="8" t="str">
        <f t="shared" si="19"/>
        <v>_x000D_</v>
      </c>
      <c r="U608" s="5" t="str">
        <f>_xlfn.CONCAT(
HEADER!A608,DETALLES!A608,HEADER!J608,HEADER!T608,
HEADER!B608,HEADER!S608,DETALLES!B608,HEADER!S608,HEADER!K608,HEADER!T608,
HEADER!C608,HEADER!S608,DETALLES!C608,HEADER!S608,HEADER!K608,HEADER!T608,
HEADER!D608,DETALLES!D608,HEADER!J608,HEADER!T608,
HEADER!E608,HEADER!S608,DETALLES!E608,HEADER!S608,HEADER!K608,HEADER!T608,
HEADER!F608,DETALLES!F608,HEADER!O608,HEADER!T608,
HEADER!G608,DETALLES!G608,HEADER!P608,HEADER!T608,
HEADER!H608,DETALLES!H608,HEADER!Q608,HEADER!T608,
HEADER!I608,S608,DETALLES!J608,"1",DETALLES!M608,HEADER!S608,HEADER!R608)</f>
        <v>id: ,_x000D_titulo: "",_x000D_ubicacion: "",_x000D_precio: ,_x000D_tipo: "",_x000D_habitaciones: ,_x000D_banos: ,_x000D_area: ,_x000D_imagen: "1",</v>
      </c>
    </row>
    <row r="609" spans="1:21" customFormat="1" x14ac:dyDescent="0.25">
      <c r="A609" s="2" t="s">
        <v>48</v>
      </c>
      <c r="B609" s="3" t="s">
        <v>54</v>
      </c>
      <c r="C609" s="3" t="s">
        <v>55</v>
      </c>
      <c r="D609" s="2" t="s">
        <v>49</v>
      </c>
      <c r="E609" s="3" t="s">
        <v>56</v>
      </c>
      <c r="F609" s="2" t="s">
        <v>50</v>
      </c>
      <c r="G609" s="2" t="s">
        <v>51</v>
      </c>
      <c r="H609" s="2" t="s">
        <v>52</v>
      </c>
      <c r="I609" s="3" t="s">
        <v>57</v>
      </c>
      <c r="J609" s="2" t="s">
        <v>46</v>
      </c>
      <c r="K609" s="3" t="s">
        <v>46</v>
      </c>
      <c r="L609" s="3" t="s">
        <v>46</v>
      </c>
      <c r="M609" s="2" t="s">
        <v>46</v>
      </c>
      <c r="N609" s="3" t="s">
        <v>46</v>
      </c>
      <c r="O609" s="2" t="s">
        <v>46</v>
      </c>
      <c r="P609" s="2" t="s">
        <v>46</v>
      </c>
      <c r="Q609" s="2" t="s">
        <v>46</v>
      </c>
      <c r="R609" s="3" t="s">
        <v>46</v>
      </c>
      <c r="S609" s="8" t="str">
        <f t="shared" si="18"/>
        <v>"</v>
      </c>
      <c r="T609" s="8" t="str">
        <f t="shared" si="19"/>
        <v>_x000D_</v>
      </c>
      <c r="U609" s="5" t="str">
        <f>_xlfn.CONCAT(
HEADER!A609,DETALLES!A609,HEADER!J609,HEADER!T609,
HEADER!B609,HEADER!S609,DETALLES!B609,HEADER!S609,HEADER!K609,HEADER!T609,
HEADER!C609,HEADER!S609,DETALLES!C609,HEADER!S609,HEADER!K609,HEADER!T609,
HEADER!D609,DETALLES!D609,HEADER!J609,HEADER!T609,
HEADER!E609,HEADER!S609,DETALLES!E609,HEADER!S609,HEADER!K609,HEADER!T609,
HEADER!F609,DETALLES!F609,HEADER!O609,HEADER!T609,
HEADER!G609,DETALLES!G609,HEADER!P609,HEADER!T609,
HEADER!H609,DETALLES!H609,HEADER!Q609,HEADER!T609,
HEADER!I609,S609,DETALLES!J609,"1",DETALLES!M609,HEADER!S609,HEADER!R609)</f>
        <v>id: ,_x000D_titulo: "",_x000D_ubicacion: "",_x000D_precio: ,_x000D_tipo: "",_x000D_habitaciones: ,_x000D_banos: ,_x000D_area: ,_x000D_imagen: "1",</v>
      </c>
    </row>
    <row r="610" spans="1:21" customFormat="1" x14ac:dyDescent="0.25">
      <c r="A610" s="2" t="s">
        <v>48</v>
      </c>
      <c r="B610" s="3" t="s">
        <v>54</v>
      </c>
      <c r="C610" s="3" t="s">
        <v>55</v>
      </c>
      <c r="D610" s="2" t="s">
        <v>49</v>
      </c>
      <c r="E610" s="3" t="s">
        <v>56</v>
      </c>
      <c r="F610" s="2" t="s">
        <v>50</v>
      </c>
      <c r="G610" s="2" t="s">
        <v>51</v>
      </c>
      <c r="H610" s="2" t="s">
        <v>52</v>
      </c>
      <c r="I610" s="3" t="s">
        <v>57</v>
      </c>
      <c r="J610" s="2" t="s">
        <v>46</v>
      </c>
      <c r="K610" s="3" t="s">
        <v>46</v>
      </c>
      <c r="L610" s="3" t="s">
        <v>46</v>
      </c>
      <c r="M610" s="2" t="s">
        <v>46</v>
      </c>
      <c r="N610" s="3" t="s">
        <v>46</v>
      </c>
      <c r="O610" s="2" t="s">
        <v>46</v>
      </c>
      <c r="P610" s="2" t="s">
        <v>46</v>
      </c>
      <c r="Q610" s="2" t="s">
        <v>46</v>
      </c>
      <c r="R610" s="3" t="s">
        <v>46</v>
      </c>
      <c r="S610" s="8" t="str">
        <f t="shared" si="18"/>
        <v>"</v>
      </c>
      <c r="T610" s="8" t="str">
        <f t="shared" si="19"/>
        <v>_x000D_</v>
      </c>
      <c r="U610" s="5" t="str">
        <f>_xlfn.CONCAT(
HEADER!A610,DETALLES!A610,HEADER!J610,HEADER!T610,
HEADER!B610,HEADER!S610,DETALLES!B610,HEADER!S610,HEADER!K610,HEADER!T610,
HEADER!C610,HEADER!S610,DETALLES!C610,HEADER!S610,HEADER!K610,HEADER!T610,
HEADER!D610,DETALLES!D610,HEADER!J610,HEADER!T610,
HEADER!E610,HEADER!S610,DETALLES!E610,HEADER!S610,HEADER!K610,HEADER!T610,
HEADER!F610,DETALLES!F610,HEADER!O610,HEADER!T610,
HEADER!G610,DETALLES!G610,HEADER!P610,HEADER!T610,
HEADER!H610,DETALLES!H610,HEADER!Q610,HEADER!T610,
HEADER!I610,S610,DETALLES!J610,"1",DETALLES!M610,HEADER!S610,HEADER!R610)</f>
        <v>id: ,_x000D_titulo: "",_x000D_ubicacion: "",_x000D_precio: ,_x000D_tipo: "",_x000D_habitaciones: ,_x000D_banos: ,_x000D_area: ,_x000D_imagen: "1",</v>
      </c>
    </row>
    <row r="611" spans="1:21" customFormat="1" x14ac:dyDescent="0.25">
      <c r="A611" s="2" t="s">
        <v>48</v>
      </c>
      <c r="B611" s="3" t="s">
        <v>54</v>
      </c>
      <c r="C611" s="3" t="s">
        <v>55</v>
      </c>
      <c r="D611" s="2" t="s">
        <v>49</v>
      </c>
      <c r="E611" s="3" t="s">
        <v>56</v>
      </c>
      <c r="F611" s="2" t="s">
        <v>50</v>
      </c>
      <c r="G611" s="2" t="s">
        <v>51</v>
      </c>
      <c r="H611" s="2" t="s">
        <v>52</v>
      </c>
      <c r="I611" s="3" t="s">
        <v>57</v>
      </c>
      <c r="J611" s="2" t="s">
        <v>46</v>
      </c>
      <c r="K611" s="3" t="s">
        <v>46</v>
      </c>
      <c r="L611" s="3" t="s">
        <v>46</v>
      </c>
      <c r="M611" s="2" t="s">
        <v>46</v>
      </c>
      <c r="N611" s="3" t="s">
        <v>46</v>
      </c>
      <c r="O611" s="2" t="s">
        <v>46</v>
      </c>
      <c r="P611" s="2" t="s">
        <v>46</v>
      </c>
      <c r="Q611" s="2" t="s">
        <v>46</v>
      </c>
      <c r="R611" s="3" t="s">
        <v>46</v>
      </c>
      <c r="S611" s="8" t="str">
        <f t="shared" si="18"/>
        <v>"</v>
      </c>
      <c r="T611" s="8" t="str">
        <f t="shared" si="19"/>
        <v>_x000D_</v>
      </c>
      <c r="U611" s="5" t="str">
        <f>_xlfn.CONCAT(
HEADER!A611,DETALLES!A611,HEADER!J611,HEADER!T611,
HEADER!B611,HEADER!S611,DETALLES!B611,HEADER!S611,HEADER!K611,HEADER!T611,
HEADER!C611,HEADER!S611,DETALLES!C611,HEADER!S611,HEADER!K611,HEADER!T611,
HEADER!D611,DETALLES!D611,HEADER!J611,HEADER!T611,
HEADER!E611,HEADER!S611,DETALLES!E611,HEADER!S611,HEADER!K611,HEADER!T611,
HEADER!F611,DETALLES!F611,HEADER!O611,HEADER!T611,
HEADER!G611,DETALLES!G611,HEADER!P611,HEADER!T611,
HEADER!H611,DETALLES!H611,HEADER!Q611,HEADER!T611,
HEADER!I611,S611,DETALLES!J611,"1",DETALLES!M611,HEADER!S611,HEADER!R611)</f>
        <v>id: ,_x000D_titulo: "",_x000D_ubicacion: "",_x000D_precio: ,_x000D_tipo: "",_x000D_habitaciones: ,_x000D_banos: ,_x000D_area: ,_x000D_imagen: "1",</v>
      </c>
    </row>
    <row r="612" spans="1:21" customFormat="1" x14ac:dyDescent="0.25">
      <c r="A612" s="2" t="s">
        <v>48</v>
      </c>
      <c r="B612" s="3" t="s">
        <v>54</v>
      </c>
      <c r="C612" s="3" t="s">
        <v>55</v>
      </c>
      <c r="D612" s="2" t="s">
        <v>49</v>
      </c>
      <c r="E612" s="3" t="s">
        <v>56</v>
      </c>
      <c r="F612" s="2" t="s">
        <v>50</v>
      </c>
      <c r="G612" s="2" t="s">
        <v>51</v>
      </c>
      <c r="H612" s="2" t="s">
        <v>52</v>
      </c>
      <c r="I612" s="3" t="s">
        <v>57</v>
      </c>
      <c r="J612" s="2" t="s">
        <v>46</v>
      </c>
      <c r="K612" s="3" t="s">
        <v>46</v>
      </c>
      <c r="L612" s="3" t="s">
        <v>46</v>
      </c>
      <c r="M612" s="2" t="s">
        <v>46</v>
      </c>
      <c r="N612" s="3" t="s">
        <v>46</v>
      </c>
      <c r="O612" s="2" t="s">
        <v>46</v>
      </c>
      <c r="P612" s="2" t="s">
        <v>46</v>
      </c>
      <c r="Q612" s="2" t="s">
        <v>46</v>
      </c>
      <c r="R612" s="3" t="s">
        <v>46</v>
      </c>
      <c r="S612" s="8" t="str">
        <f t="shared" si="18"/>
        <v>"</v>
      </c>
      <c r="T612" s="8" t="str">
        <f t="shared" si="19"/>
        <v>_x000D_</v>
      </c>
      <c r="U612" s="5" t="str">
        <f>_xlfn.CONCAT(
HEADER!A612,DETALLES!A612,HEADER!J612,HEADER!T612,
HEADER!B612,HEADER!S612,DETALLES!B612,HEADER!S612,HEADER!K612,HEADER!T612,
HEADER!C612,HEADER!S612,DETALLES!C612,HEADER!S612,HEADER!K612,HEADER!T612,
HEADER!D612,DETALLES!D612,HEADER!J612,HEADER!T612,
HEADER!E612,HEADER!S612,DETALLES!E612,HEADER!S612,HEADER!K612,HEADER!T612,
HEADER!F612,DETALLES!F612,HEADER!O612,HEADER!T612,
HEADER!G612,DETALLES!G612,HEADER!P612,HEADER!T612,
HEADER!H612,DETALLES!H612,HEADER!Q612,HEADER!T612,
HEADER!I612,S612,DETALLES!J612,"1",DETALLES!M612,HEADER!S612,HEADER!R612)</f>
        <v>id: ,_x000D_titulo: "",_x000D_ubicacion: "",_x000D_precio: ,_x000D_tipo: "",_x000D_habitaciones: ,_x000D_banos: ,_x000D_area: ,_x000D_imagen: "1",</v>
      </c>
    </row>
    <row r="613" spans="1:21" customFormat="1" x14ac:dyDescent="0.25">
      <c r="A613" s="2" t="s">
        <v>48</v>
      </c>
      <c r="B613" s="3" t="s">
        <v>54</v>
      </c>
      <c r="C613" s="3" t="s">
        <v>55</v>
      </c>
      <c r="D613" s="2" t="s">
        <v>49</v>
      </c>
      <c r="E613" s="3" t="s">
        <v>56</v>
      </c>
      <c r="F613" s="2" t="s">
        <v>50</v>
      </c>
      <c r="G613" s="2" t="s">
        <v>51</v>
      </c>
      <c r="H613" s="2" t="s">
        <v>52</v>
      </c>
      <c r="I613" s="3" t="s">
        <v>57</v>
      </c>
      <c r="J613" s="2" t="s">
        <v>46</v>
      </c>
      <c r="K613" s="3" t="s">
        <v>46</v>
      </c>
      <c r="L613" s="3" t="s">
        <v>46</v>
      </c>
      <c r="M613" s="2" t="s">
        <v>46</v>
      </c>
      <c r="N613" s="3" t="s">
        <v>46</v>
      </c>
      <c r="O613" s="2" t="s">
        <v>46</v>
      </c>
      <c r="P613" s="2" t="s">
        <v>46</v>
      </c>
      <c r="Q613" s="2" t="s">
        <v>46</v>
      </c>
      <c r="R613" s="3" t="s">
        <v>46</v>
      </c>
      <c r="S613" s="8" t="str">
        <f t="shared" si="18"/>
        <v>"</v>
      </c>
      <c r="T613" s="8" t="str">
        <f t="shared" si="19"/>
        <v>_x000D_</v>
      </c>
      <c r="U613" s="5" t="str">
        <f>_xlfn.CONCAT(
HEADER!A613,DETALLES!A613,HEADER!J613,HEADER!T613,
HEADER!B613,HEADER!S613,DETALLES!B613,HEADER!S613,HEADER!K613,HEADER!T613,
HEADER!C613,HEADER!S613,DETALLES!C613,HEADER!S613,HEADER!K613,HEADER!T613,
HEADER!D613,DETALLES!D613,HEADER!J613,HEADER!T613,
HEADER!E613,HEADER!S613,DETALLES!E613,HEADER!S613,HEADER!K613,HEADER!T613,
HEADER!F613,DETALLES!F613,HEADER!O613,HEADER!T613,
HEADER!G613,DETALLES!G613,HEADER!P613,HEADER!T613,
HEADER!H613,DETALLES!H613,HEADER!Q613,HEADER!T613,
HEADER!I613,S613,DETALLES!J613,"1",DETALLES!M613,HEADER!S613,HEADER!R613)</f>
        <v>id: ,_x000D_titulo: "",_x000D_ubicacion: "",_x000D_precio: ,_x000D_tipo: "",_x000D_habitaciones: ,_x000D_banos: ,_x000D_area: ,_x000D_imagen: "1",</v>
      </c>
    </row>
    <row r="614" spans="1:21" customFormat="1" x14ac:dyDescent="0.25">
      <c r="A614" s="2" t="s">
        <v>48</v>
      </c>
      <c r="B614" s="3" t="s">
        <v>54</v>
      </c>
      <c r="C614" s="3" t="s">
        <v>55</v>
      </c>
      <c r="D614" s="2" t="s">
        <v>49</v>
      </c>
      <c r="E614" s="3" t="s">
        <v>56</v>
      </c>
      <c r="F614" s="2" t="s">
        <v>50</v>
      </c>
      <c r="G614" s="2" t="s">
        <v>51</v>
      </c>
      <c r="H614" s="2" t="s">
        <v>52</v>
      </c>
      <c r="I614" s="3" t="s">
        <v>57</v>
      </c>
      <c r="J614" s="2" t="s">
        <v>46</v>
      </c>
      <c r="K614" s="3" t="s">
        <v>46</v>
      </c>
      <c r="L614" s="3" t="s">
        <v>46</v>
      </c>
      <c r="M614" s="2" t="s">
        <v>46</v>
      </c>
      <c r="N614" s="3" t="s">
        <v>46</v>
      </c>
      <c r="O614" s="2" t="s">
        <v>46</v>
      </c>
      <c r="P614" s="2" t="s">
        <v>46</v>
      </c>
      <c r="Q614" s="2" t="s">
        <v>46</v>
      </c>
      <c r="R614" s="3" t="s">
        <v>46</v>
      </c>
      <c r="S614" s="8" t="str">
        <f t="shared" si="18"/>
        <v>"</v>
      </c>
      <c r="T614" s="8" t="str">
        <f t="shared" si="19"/>
        <v>_x000D_</v>
      </c>
      <c r="U614" s="5" t="str">
        <f>_xlfn.CONCAT(
HEADER!A614,DETALLES!A614,HEADER!J614,HEADER!T614,
HEADER!B614,HEADER!S614,DETALLES!B614,HEADER!S614,HEADER!K614,HEADER!T614,
HEADER!C614,HEADER!S614,DETALLES!C614,HEADER!S614,HEADER!K614,HEADER!T614,
HEADER!D614,DETALLES!D614,HEADER!J614,HEADER!T614,
HEADER!E614,HEADER!S614,DETALLES!E614,HEADER!S614,HEADER!K614,HEADER!T614,
HEADER!F614,DETALLES!F614,HEADER!O614,HEADER!T614,
HEADER!G614,DETALLES!G614,HEADER!P614,HEADER!T614,
HEADER!H614,DETALLES!H614,HEADER!Q614,HEADER!T614,
HEADER!I614,S614,DETALLES!J614,"1",DETALLES!M614,HEADER!S614,HEADER!R614)</f>
        <v>id: ,_x000D_titulo: "",_x000D_ubicacion: "",_x000D_precio: ,_x000D_tipo: "",_x000D_habitaciones: ,_x000D_banos: ,_x000D_area: ,_x000D_imagen: "1",</v>
      </c>
    </row>
    <row r="615" spans="1:21" customFormat="1" x14ac:dyDescent="0.25">
      <c r="A615" s="2" t="s">
        <v>48</v>
      </c>
      <c r="B615" s="3" t="s">
        <v>54</v>
      </c>
      <c r="C615" s="3" t="s">
        <v>55</v>
      </c>
      <c r="D615" s="2" t="s">
        <v>49</v>
      </c>
      <c r="E615" s="3" t="s">
        <v>56</v>
      </c>
      <c r="F615" s="2" t="s">
        <v>50</v>
      </c>
      <c r="G615" s="2" t="s">
        <v>51</v>
      </c>
      <c r="H615" s="2" t="s">
        <v>52</v>
      </c>
      <c r="I615" s="3" t="s">
        <v>57</v>
      </c>
      <c r="J615" s="2" t="s">
        <v>46</v>
      </c>
      <c r="K615" s="3" t="s">
        <v>46</v>
      </c>
      <c r="L615" s="3" t="s">
        <v>46</v>
      </c>
      <c r="M615" s="2" t="s">
        <v>46</v>
      </c>
      <c r="N615" s="3" t="s">
        <v>46</v>
      </c>
      <c r="O615" s="2" t="s">
        <v>46</v>
      </c>
      <c r="P615" s="2" t="s">
        <v>46</v>
      </c>
      <c r="Q615" s="2" t="s">
        <v>46</v>
      </c>
      <c r="R615" s="3" t="s">
        <v>46</v>
      </c>
      <c r="S615" s="8" t="str">
        <f t="shared" si="18"/>
        <v>"</v>
      </c>
      <c r="T615" s="8" t="str">
        <f t="shared" si="19"/>
        <v>_x000D_</v>
      </c>
      <c r="U615" s="5" t="str">
        <f>_xlfn.CONCAT(
HEADER!A615,DETALLES!A615,HEADER!J615,HEADER!T615,
HEADER!B615,HEADER!S615,DETALLES!B615,HEADER!S615,HEADER!K615,HEADER!T615,
HEADER!C615,HEADER!S615,DETALLES!C615,HEADER!S615,HEADER!K615,HEADER!T615,
HEADER!D615,DETALLES!D615,HEADER!J615,HEADER!T615,
HEADER!E615,HEADER!S615,DETALLES!E615,HEADER!S615,HEADER!K615,HEADER!T615,
HEADER!F615,DETALLES!F615,HEADER!O615,HEADER!T615,
HEADER!G615,DETALLES!G615,HEADER!P615,HEADER!T615,
HEADER!H615,DETALLES!H615,HEADER!Q615,HEADER!T615,
HEADER!I615,S615,DETALLES!J615,"1",DETALLES!M615,HEADER!S615,HEADER!R615)</f>
        <v>id: ,_x000D_titulo: "",_x000D_ubicacion: "",_x000D_precio: ,_x000D_tipo: "",_x000D_habitaciones: ,_x000D_banos: ,_x000D_area: ,_x000D_imagen: "1",</v>
      </c>
    </row>
    <row r="616" spans="1:21" customFormat="1" x14ac:dyDescent="0.25">
      <c r="A616" s="2" t="s">
        <v>48</v>
      </c>
      <c r="B616" s="3" t="s">
        <v>54</v>
      </c>
      <c r="C616" s="3" t="s">
        <v>55</v>
      </c>
      <c r="D616" s="2" t="s">
        <v>49</v>
      </c>
      <c r="E616" s="3" t="s">
        <v>56</v>
      </c>
      <c r="F616" s="2" t="s">
        <v>50</v>
      </c>
      <c r="G616" s="2" t="s">
        <v>51</v>
      </c>
      <c r="H616" s="2" t="s">
        <v>52</v>
      </c>
      <c r="I616" s="3" t="s">
        <v>57</v>
      </c>
      <c r="J616" s="2" t="s">
        <v>46</v>
      </c>
      <c r="K616" s="3" t="s">
        <v>46</v>
      </c>
      <c r="L616" s="3" t="s">
        <v>46</v>
      </c>
      <c r="M616" s="2" t="s">
        <v>46</v>
      </c>
      <c r="N616" s="3" t="s">
        <v>46</v>
      </c>
      <c r="O616" s="2" t="s">
        <v>46</v>
      </c>
      <c r="P616" s="2" t="s">
        <v>46</v>
      </c>
      <c r="Q616" s="2" t="s">
        <v>46</v>
      </c>
      <c r="R616" s="3" t="s">
        <v>46</v>
      </c>
      <c r="S616" s="8" t="str">
        <f t="shared" si="18"/>
        <v>"</v>
      </c>
      <c r="T616" s="8" t="str">
        <f t="shared" si="19"/>
        <v>_x000D_</v>
      </c>
      <c r="U616" s="5" t="str">
        <f>_xlfn.CONCAT(
HEADER!A616,DETALLES!A616,HEADER!J616,HEADER!T616,
HEADER!B616,HEADER!S616,DETALLES!B616,HEADER!S616,HEADER!K616,HEADER!T616,
HEADER!C616,HEADER!S616,DETALLES!C616,HEADER!S616,HEADER!K616,HEADER!T616,
HEADER!D616,DETALLES!D616,HEADER!J616,HEADER!T616,
HEADER!E616,HEADER!S616,DETALLES!E616,HEADER!S616,HEADER!K616,HEADER!T616,
HEADER!F616,DETALLES!F616,HEADER!O616,HEADER!T616,
HEADER!G616,DETALLES!G616,HEADER!P616,HEADER!T616,
HEADER!H616,DETALLES!H616,HEADER!Q616,HEADER!T616,
HEADER!I616,S616,DETALLES!J616,"1",DETALLES!M616,HEADER!S616,HEADER!R616)</f>
        <v>id: ,_x000D_titulo: "",_x000D_ubicacion: "",_x000D_precio: ,_x000D_tipo: "",_x000D_habitaciones: ,_x000D_banos: ,_x000D_area: ,_x000D_imagen: "1",</v>
      </c>
    </row>
    <row r="617" spans="1:21" customFormat="1" x14ac:dyDescent="0.25">
      <c r="A617" s="2" t="s">
        <v>48</v>
      </c>
      <c r="B617" s="3" t="s">
        <v>54</v>
      </c>
      <c r="C617" s="3" t="s">
        <v>55</v>
      </c>
      <c r="D617" s="2" t="s">
        <v>49</v>
      </c>
      <c r="E617" s="3" t="s">
        <v>56</v>
      </c>
      <c r="F617" s="2" t="s">
        <v>50</v>
      </c>
      <c r="G617" s="2" t="s">
        <v>51</v>
      </c>
      <c r="H617" s="2" t="s">
        <v>52</v>
      </c>
      <c r="I617" s="3" t="s">
        <v>57</v>
      </c>
      <c r="J617" s="2" t="s">
        <v>46</v>
      </c>
      <c r="K617" s="3" t="s">
        <v>46</v>
      </c>
      <c r="L617" s="3" t="s">
        <v>46</v>
      </c>
      <c r="M617" s="2" t="s">
        <v>46</v>
      </c>
      <c r="N617" s="3" t="s">
        <v>46</v>
      </c>
      <c r="O617" s="2" t="s">
        <v>46</v>
      </c>
      <c r="P617" s="2" t="s">
        <v>46</v>
      </c>
      <c r="Q617" s="2" t="s">
        <v>46</v>
      </c>
      <c r="R617" s="3" t="s">
        <v>46</v>
      </c>
      <c r="S617" s="8" t="str">
        <f t="shared" si="18"/>
        <v>"</v>
      </c>
      <c r="T617" s="8" t="str">
        <f t="shared" si="19"/>
        <v>_x000D_</v>
      </c>
      <c r="U617" s="5" t="str">
        <f>_xlfn.CONCAT(
HEADER!A617,DETALLES!A617,HEADER!J617,HEADER!T617,
HEADER!B617,HEADER!S617,DETALLES!B617,HEADER!S617,HEADER!K617,HEADER!T617,
HEADER!C617,HEADER!S617,DETALLES!C617,HEADER!S617,HEADER!K617,HEADER!T617,
HEADER!D617,DETALLES!D617,HEADER!J617,HEADER!T617,
HEADER!E617,HEADER!S617,DETALLES!E617,HEADER!S617,HEADER!K617,HEADER!T617,
HEADER!F617,DETALLES!F617,HEADER!O617,HEADER!T617,
HEADER!G617,DETALLES!G617,HEADER!P617,HEADER!T617,
HEADER!H617,DETALLES!H617,HEADER!Q617,HEADER!T617,
HEADER!I617,S617,DETALLES!J617,"1",DETALLES!M617,HEADER!S617,HEADER!R617)</f>
        <v>id: ,_x000D_titulo: "",_x000D_ubicacion: "",_x000D_precio: ,_x000D_tipo: "",_x000D_habitaciones: ,_x000D_banos: ,_x000D_area: ,_x000D_imagen: "1",</v>
      </c>
    </row>
    <row r="618" spans="1:21" customFormat="1" x14ac:dyDescent="0.25">
      <c r="A618" s="2" t="s">
        <v>48</v>
      </c>
      <c r="B618" s="3" t="s">
        <v>54</v>
      </c>
      <c r="C618" s="3" t="s">
        <v>55</v>
      </c>
      <c r="D618" s="2" t="s">
        <v>49</v>
      </c>
      <c r="E618" s="3" t="s">
        <v>56</v>
      </c>
      <c r="F618" s="2" t="s">
        <v>50</v>
      </c>
      <c r="G618" s="2" t="s">
        <v>51</v>
      </c>
      <c r="H618" s="2" t="s">
        <v>52</v>
      </c>
      <c r="I618" s="3" t="s">
        <v>57</v>
      </c>
      <c r="J618" s="2" t="s">
        <v>46</v>
      </c>
      <c r="K618" s="3" t="s">
        <v>46</v>
      </c>
      <c r="L618" s="3" t="s">
        <v>46</v>
      </c>
      <c r="M618" s="2" t="s">
        <v>46</v>
      </c>
      <c r="N618" s="3" t="s">
        <v>46</v>
      </c>
      <c r="O618" s="2" t="s">
        <v>46</v>
      </c>
      <c r="P618" s="2" t="s">
        <v>46</v>
      </c>
      <c r="Q618" s="2" t="s">
        <v>46</v>
      </c>
      <c r="R618" s="3" t="s">
        <v>46</v>
      </c>
      <c r="S618" s="8" t="str">
        <f t="shared" si="18"/>
        <v>"</v>
      </c>
      <c r="T618" s="8" t="str">
        <f t="shared" si="19"/>
        <v>_x000D_</v>
      </c>
      <c r="U618" s="5" t="str">
        <f>_xlfn.CONCAT(
HEADER!A618,DETALLES!A618,HEADER!J618,HEADER!T618,
HEADER!B618,HEADER!S618,DETALLES!B618,HEADER!S618,HEADER!K618,HEADER!T618,
HEADER!C618,HEADER!S618,DETALLES!C618,HEADER!S618,HEADER!K618,HEADER!T618,
HEADER!D618,DETALLES!D618,HEADER!J618,HEADER!T618,
HEADER!E618,HEADER!S618,DETALLES!E618,HEADER!S618,HEADER!K618,HEADER!T618,
HEADER!F618,DETALLES!F618,HEADER!O618,HEADER!T618,
HEADER!G618,DETALLES!G618,HEADER!P618,HEADER!T618,
HEADER!H618,DETALLES!H618,HEADER!Q618,HEADER!T618,
HEADER!I618,S618,DETALLES!J618,"1",DETALLES!M618,HEADER!S618,HEADER!R618)</f>
        <v>id: ,_x000D_titulo: "",_x000D_ubicacion: "",_x000D_precio: ,_x000D_tipo: "",_x000D_habitaciones: ,_x000D_banos: ,_x000D_area: ,_x000D_imagen: "1",</v>
      </c>
    </row>
    <row r="619" spans="1:21" customFormat="1" x14ac:dyDescent="0.25">
      <c r="A619" s="2" t="s">
        <v>48</v>
      </c>
      <c r="B619" s="3" t="s">
        <v>54</v>
      </c>
      <c r="C619" s="3" t="s">
        <v>55</v>
      </c>
      <c r="D619" s="2" t="s">
        <v>49</v>
      </c>
      <c r="E619" s="3" t="s">
        <v>56</v>
      </c>
      <c r="F619" s="2" t="s">
        <v>50</v>
      </c>
      <c r="G619" s="2" t="s">
        <v>51</v>
      </c>
      <c r="H619" s="2" t="s">
        <v>52</v>
      </c>
      <c r="I619" s="3" t="s">
        <v>57</v>
      </c>
      <c r="J619" s="2" t="s">
        <v>46</v>
      </c>
      <c r="K619" s="3" t="s">
        <v>46</v>
      </c>
      <c r="L619" s="3" t="s">
        <v>46</v>
      </c>
      <c r="M619" s="2" t="s">
        <v>46</v>
      </c>
      <c r="N619" s="3" t="s">
        <v>46</v>
      </c>
      <c r="O619" s="2" t="s">
        <v>46</v>
      </c>
      <c r="P619" s="2" t="s">
        <v>46</v>
      </c>
      <c r="Q619" s="2" t="s">
        <v>46</v>
      </c>
      <c r="R619" s="3" t="s">
        <v>46</v>
      </c>
      <c r="S619" s="8" t="str">
        <f t="shared" si="18"/>
        <v>"</v>
      </c>
      <c r="T619" s="8" t="str">
        <f t="shared" si="19"/>
        <v>_x000D_</v>
      </c>
      <c r="U619" s="5" t="str">
        <f>_xlfn.CONCAT(
HEADER!A619,DETALLES!A619,HEADER!J619,HEADER!T619,
HEADER!B619,HEADER!S619,DETALLES!B619,HEADER!S619,HEADER!K619,HEADER!T619,
HEADER!C619,HEADER!S619,DETALLES!C619,HEADER!S619,HEADER!K619,HEADER!T619,
HEADER!D619,DETALLES!D619,HEADER!J619,HEADER!T619,
HEADER!E619,HEADER!S619,DETALLES!E619,HEADER!S619,HEADER!K619,HEADER!T619,
HEADER!F619,DETALLES!F619,HEADER!O619,HEADER!T619,
HEADER!G619,DETALLES!G619,HEADER!P619,HEADER!T619,
HEADER!H619,DETALLES!H619,HEADER!Q619,HEADER!T619,
HEADER!I619,S619,DETALLES!J619,"1",DETALLES!M619,HEADER!S619,HEADER!R619)</f>
        <v>id: ,_x000D_titulo: "",_x000D_ubicacion: "",_x000D_precio: ,_x000D_tipo: "",_x000D_habitaciones: ,_x000D_banos: ,_x000D_area: ,_x000D_imagen: "1",</v>
      </c>
    </row>
    <row r="620" spans="1:21" customFormat="1" x14ac:dyDescent="0.25">
      <c r="A620" s="2" t="s">
        <v>48</v>
      </c>
      <c r="B620" s="3" t="s">
        <v>54</v>
      </c>
      <c r="C620" s="3" t="s">
        <v>55</v>
      </c>
      <c r="D620" s="2" t="s">
        <v>49</v>
      </c>
      <c r="E620" s="3" t="s">
        <v>56</v>
      </c>
      <c r="F620" s="2" t="s">
        <v>50</v>
      </c>
      <c r="G620" s="2" t="s">
        <v>51</v>
      </c>
      <c r="H620" s="2" t="s">
        <v>52</v>
      </c>
      <c r="I620" s="3" t="s">
        <v>57</v>
      </c>
      <c r="J620" s="2" t="s">
        <v>46</v>
      </c>
      <c r="K620" s="3" t="s">
        <v>46</v>
      </c>
      <c r="L620" s="3" t="s">
        <v>46</v>
      </c>
      <c r="M620" s="2" t="s">
        <v>46</v>
      </c>
      <c r="N620" s="3" t="s">
        <v>46</v>
      </c>
      <c r="O620" s="2" t="s">
        <v>46</v>
      </c>
      <c r="P620" s="2" t="s">
        <v>46</v>
      </c>
      <c r="Q620" s="2" t="s">
        <v>46</v>
      </c>
      <c r="R620" s="3" t="s">
        <v>46</v>
      </c>
      <c r="S620" s="8" t="str">
        <f t="shared" si="18"/>
        <v>"</v>
      </c>
      <c r="T620" s="8" t="str">
        <f t="shared" si="19"/>
        <v>_x000D_</v>
      </c>
      <c r="U620" s="5" t="str">
        <f>_xlfn.CONCAT(
HEADER!A620,DETALLES!A620,HEADER!J620,HEADER!T620,
HEADER!B620,HEADER!S620,DETALLES!B620,HEADER!S620,HEADER!K620,HEADER!T620,
HEADER!C620,HEADER!S620,DETALLES!C620,HEADER!S620,HEADER!K620,HEADER!T620,
HEADER!D620,DETALLES!D620,HEADER!J620,HEADER!T620,
HEADER!E620,HEADER!S620,DETALLES!E620,HEADER!S620,HEADER!K620,HEADER!T620,
HEADER!F620,DETALLES!F620,HEADER!O620,HEADER!T620,
HEADER!G620,DETALLES!G620,HEADER!P620,HEADER!T620,
HEADER!H620,DETALLES!H620,HEADER!Q620,HEADER!T620,
HEADER!I620,S620,DETALLES!J620,"1",DETALLES!M620,HEADER!S620,HEADER!R620)</f>
        <v>id: ,_x000D_titulo: "",_x000D_ubicacion: "",_x000D_precio: ,_x000D_tipo: "",_x000D_habitaciones: ,_x000D_banos: ,_x000D_area: ,_x000D_imagen: "1",</v>
      </c>
    </row>
    <row r="621" spans="1:21" customFormat="1" x14ac:dyDescent="0.25">
      <c r="A621" s="2" t="s">
        <v>48</v>
      </c>
      <c r="B621" s="3" t="s">
        <v>54</v>
      </c>
      <c r="C621" s="3" t="s">
        <v>55</v>
      </c>
      <c r="D621" s="2" t="s">
        <v>49</v>
      </c>
      <c r="E621" s="3" t="s">
        <v>56</v>
      </c>
      <c r="F621" s="2" t="s">
        <v>50</v>
      </c>
      <c r="G621" s="2" t="s">
        <v>51</v>
      </c>
      <c r="H621" s="2" t="s">
        <v>52</v>
      </c>
      <c r="I621" s="3" t="s">
        <v>57</v>
      </c>
      <c r="J621" s="2" t="s">
        <v>46</v>
      </c>
      <c r="K621" s="3" t="s">
        <v>46</v>
      </c>
      <c r="L621" s="3" t="s">
        <v>46</v>
      </c>
      <c r="M621" s="2" t="s">
        <v>46</v>
      </c>
      <c r="N621" s="3" t="s">
        <v>46</v>
      </c>
      <c r="O621" s="2" t="s">
        <v>46</v>
      </c>
      <c r="P621" s="2" t="s">
        <v>46</v>
      </c>
      <c r="Q621" s="2" t="s">
        <v>46</v>
      </c>
      <c r="R621" s="3" t="s">
        <v>46</v>
      </c>
      <c r="S621" s="8" t="str">
        <f t="shared" si="18"/>
        <v>"</v>
      </c>
      <c r="T621" s="8" t="str">
        <f t="shared" si="19"/>
        <v>_x000D_</v>
      </c>
      <c r="U621" s="5" t="str">
        <f>_xlfn.CONCAT(
HEADER!A621,DETALLES!A621,HEADER!J621,HEADER!T621,
HEADER!B621,HEADER!S621,DETALLES!B621,HEADER!S621,HEADER!K621,HEADER!T621,
HEADER!C621,HEADER!S621,DETALLES!C621,HEADER!S621,HEADER!K621,HEADER!T621,
HEADER!D621,DETALLES!D621,HEADER!J621,HEADER!T621,
HEADER!E621,HEADER!S621,DETALLES!E621,HEADER!S621,HEADER!K621,HEADER!T621,
HEADER!F621,DETALLES!F621,HEADER!O621,HEADER!T621,
HEADER!G621,DETALLES!G621,HEADER!P621,HEADER!T621,
HEADER!H621,DETALLES!H621,HEADER!Q621,HEADER!T621,
HEADER!I621,S621,DETALLES!J621,"1",DETALLES!M621,HEADER!S621,HEADER!R621)</f>
        <v>id: ,_x000D_titulo: "",_x000D_ubicacion: "",_x000D_precio: ,_x000D_tipo: "",_x000D_habitaciones: ,_x000D_banos: ,_x000D_area: ,_x000D_imagen: "1",</v>
      </c>
    </row>
    <row r="622" spans="1:21" customFormat="1" x14ac:dyDescent="0.25">
      <c r="A622" s="2" t="s">
        <v>48</v>
      </c>
      <c r="B622" s="3" t="s">
        <v>54</v>
      </c>
      <c r="C622" s="3" t="s">
        <v>55</v>
      </c>
      <c r="D622" s="2" t="s">
        <v>49</v>
      </c>
      <c r="E622" s="3" t="s">
        <v>56</v>
      </c>
      <c r="F622" s="2" t="s">
        <v>50</v>
      </c>
      <c r="G622" s="2" t="s">
        <v>51</v>
      </c>
      <c r="H622" s="2" t="s">
        <v>52</v>
      </c>
      <c r="I622" s="3" t="s">
        <v>57</v>
      </c>
      <c r="J622" s="2" t="s">
        <v>46</v>
      </c>
      <c r="K622" s="3" t="s">
        <v>46</v>
      </c>
      <c r="L622" s="3" t="s">
        <v>46</v>
      </c>
      <c r="M622" s="2" t="s">
        <v>46</v>
      </c>
      <c r="N622" s="3" t="s">
        <v>46</v>
      </c>
      <c r="O622" s="2" t="s">
        <v>46</v>
      </c>
      <c r="P622" s="2" t="s">
        <v>46</v>
      </c>
      <c r="Q622" s="2" t="s">
        <v>46</v>
      </c>
      <c r="R622" s="3" t="s">
        <v>46</v>
      </c>
      <c r="S622" s="8" t="str">
        <f t="shared" si="18"/>
        <v>"</v>
      </c>
      <c r="T622" s="8" t="str">
        <f t="shared" si="19"/>
        <v>_x000D_</v>
      </c>
      <c r="U622" s="5" t="str">
        <f>_xlfn.CONCAT(
HEADER!A622,DETALLES!A622,HEADER!J622,HEADER!T622,
HEADER!B622,HEADER!S622,DETALLES!B622,HEADER!S622,HEADER!K622,HEADER!T622,
HEADER!C622,HEADER!S622,DETALLES!C622,HEADER!S622,HEADER!K622,HEADER!T622,
HEADER!D622,DETALLES!D622,HEADER!J622,HEADER!T622,
HEADER!E622,HEADER!S622,DETALLES!E622,HEADER!S622,HEADER!K622,HEADER!T622,
HEADER!F622,DETALLES!F622,HEADER!O622,HEADER!T622,
HEADER!G622,DETALLES!G622,HEADER!P622,HEADER!T622,
HEADER!H622,DETALLES!H622,HEADER!Q622,HEADER!T622,
HEADER!I622,S622,DETALLES!J622,"1",DETALLES!M622,HEADER!S622,HEADER!R622)</f>
        <v>id: ,_x000D_titulo: "",_x000D_ubicacion: "",_x000D_precio: ,_x000D_tipo: "",_x000D_habitaciones: ,_x000D_banos: ,_x000D_area: ,_x000D_imagen: "1",</v>
      </c>
    </row>
    <row r="623" spans="1:21" customFormat="1" x14ac:dyDescent="0.25">
      <c r="A623" s="2" t="s">
        <v>48</v>
      </c>
      <c r="B623" s="3" t="s">
        <v>54</v>
      </c>
      <c r="C623" s="3" t="s">
        <v>55</v>
      </c>
      <c r="D623" s="2" t="s">
        <v>49</v>
      </c>
      <c r="E623" s="3" t="s">
        <v>56</v>
      </c>
      <c r="F623" s="2" t="s">
        <v>50</v>
      </c>
      <c r="G623" s="2" t="s">
        <v>51</v>
      </c>
      <c r="H623" s="2" t="s">
        <v>52</v>
      </c>
      <c r="I623" s="3" t="s">
        <v>57</v>
      </c>
      <c r="J623" s="2" t="s">
        <v>46</v>
      </c>
      <c r="K623" s="3" t="s">
        <v>46</v>
      </c>
      <c r="L623" s="3" t="s">
        <v>46</v>
      </c>
      <c r="M623" s="2" t="s">
        <v>46</v>
      </c>
      <c r="N623" s="3" t="s">
        <v>46</v>
      </c>
      <c r="O623" s="2" t="s">
        <v>46</v>
      </c>
      <c r="P623" s="2" t="s">
        <v>46</v>
      </c>
      <c r="Q623" s="2" t="s">
        <v>46</v>
      </c>
      <c r="R623" s="3" t="s">
        <v>46</v>
      </c>
      <c r="S623" s="8" t="str">
        <f t="shared" si="18"/>
        <v>"</v>
      </c>
      <c r="T623" s="8" t="str">
        <f t="shared" si="19"/>
        <v>_x000D_</v>
      </c>
      <c r="U623" s="5" t="str">
        <f>_xlfn.CONCAT(
HEADER!A623,DETALLES!A623,HEADER!J623,HEADER!T623,
HEADER!B623,HEADER!S623,DETALLES!B623,HEADER!S623,HEADER!K623,HEADER!T623,
HEADER!C623,HEADER!S623,DETALLES!C623,HEADER!S623,HEADER!K623,HEADER!T623,
HEADER!D623,DETALLES!D623,HEADER!J623,HEADER!T623,
HEADER!E623,HEADER!S623,DETALLES!E623,HEADER!S623,HEADER!K623,HEADER!T623,
HEADER!F623,DETALLES!F623,HEADER!O623,HEADER!T623,
HEADER!G623,DETALLES!G623,HEADER!P623,HEADER!T623,
HEADER!H623,DETALLES!H623,HEADER!Q623,HEADER!T623,
HEADER!I623,S623,DETALLES!J623,"1",DETALLES!M623,HEADER!S623,HEADER!R623)</f>
        <v>id: ,_x000D_titulo: "",_x000D_ubicacion: "",_x000D_precio: ,_x000D_tipo: "",_x000D_habitaciones: ,_x000D_banos: ,_x000D_area: ,_x000D_imagen: "1",</v>
      </c>
    </row>
    <row r="624" spans="1:21" customFormat="1" x14ac:dyDescent="0.25">
      <c r="A624" s="2" t="s">
        <v>48</v>
      </c>
      <c r="B624" s="3" t="s">
        <v>54</v>
      </c>
      <c r="C624" s="3" t="s">
        <v>55</v>
      </c>
      <c r="D624" s="2" t="s">
        <v>49</v>
      </c>
      <c r="E624" s="3" t="s">
        <v>56</v>
      </c>
      <c r="F624" s="2" t="s">
        <v>50</v>
      </c>
      <c r="G624" s="2" t="s">
        <v>51</v>
      </c>
      <c r="H624" s="2" t="s">
        <v>52</v>
      </c>
      <c r="I624" s="3" t="s">
        <v>57</v>
      </c>
      <c r="J624" s="2" t="s">
        <v>46</v>
      </c>
      <c r="K624" s="3" t="s">
        <v>46</v>
      </c>
      <c r="L624" s="3" t="s">
        <v>46</v>
      </c>
      <c r="M624" s="2" t="s">
        <v>46</v>
      </c>
      <c r="N624" s="3" t="s">
        <v>46</v>
      </c>
      <c r="O624" s="2" t="s">
        <v>46</v>
      </c>
      <c r="P624" s="2" t="s">
        <v>46</v>
      </c>
      <c r="Q624" s="2" t="s">
        <v>46</v>
      </c>
      <c r="R624" s="3" t="s">
        <v>46</v>
      </c>
      <c r="S624" s="8" t="str">
        <f t="shared" si="18"/>
        <v>"</v>
      </c>
      <c r="T624" s="8" t="str">
        <f t="shared" si="19"/>
        <v>_x000D_</v>
      </c>
      <c r="U624" s="5" t="str">
        <f>_xlfn.CONCAT(
HEADER!A624,DETALLES!A624,HEADER!J624,HEADER!T624,
HEADER!B624,HEADER!S624,DETALLES!B624,HEADER!S624,HEADER!K624,HEADER!T624,
HEADER!C624,HEADER!S624,DETALLES!C624,HEADER!S624,HEADER!K624,HEADER!T624,
HEADER!D624,DETALLES!D624,HEADER!J624,HEADER!T624,
HEADER!E624,HEADER!S624,DETALLES!E624,HEADER!S624,HEADER!K624,HEADER!T624,
HEADER!F624,DETALLES!F624,HEADER!O624,HEADER!T624,
HEADER!G624,DETALLES!G624,HEADER!P624,HEADER!T624,
HEADER!H624,DETALLES!H624,HEADER!Q624,HEADER!T624,
HEADER!I624,S624,DETALLES!J624,"1",DETALLES!M624,HEADER!S624,HEADER!R624)</f>
        <v>id: ,_x000D_titulo: "",_x000D_ubicacion: "",_x000D_precio: ,_x000D_tipo: "",_x000D_habitaciones: ,_x000D_banos: ,_x000D_area: ,_x000D_imagen: "1",</v>
      </c>
    </row>
    <row r="625" spans="1:21" customFormat="1" x14ac:dyDescent="0.25">
      <c r="A625" s="2" t="s">
        <v>48</v>
      </c>
      <c r="B625" s="3" t="s">
        <v>54</v>
      </c>
      <c r="C625" s="3" t="s">
        <v>55</v>
      </c>
      <c r="D625" s="2" t="s">
        <v>49</v>
      </c>
      <c r="E625" s="3" t="s">
        <v>56</v>
      </c>
      <c r="F625" s="2" t="s">
        <v>50</v>
      </c>
      <c r="G625" s="2" t="s">
        <v>51</v>
      </c>
      <c r="H625" s="2" t="s">
        <v>52</v>
      </c>
      <c r="I625" s="3" t="s">
        <v>57</v>
      </c>
      <c r="J625" s="2" t="s">
        <v>46</v>
      </c>
      <c r="K625" s="3" t="s">
        <v>46</v>
      </c>
      <c r="L625" s="3" t="s">
        <v>46</v>
      </c>
      <c r="M625" s="2" t="s">
        <v>46</v>
      </c>
      <c r="N625" s="3" t="s">
        <v>46</v>
      </c>
      <c r="O625" s="2" t="s">
        <v>46</v>
      </c>
      <c r="P625" s="2" t="s">
        <v>46</v>
      </c>
      <c r="Q625" s="2" t="s">
        <v>46</v>
      </c>
      <c r="R625" s="3" t="s">
        <v>46</v>
      </c>
      <c r="S625" s="8" t="str">
        <f t="shared" si="18"/>
        <v>"</v>
      </c>
      <c r="T625" s="8" t="str">
        <f t="shared" si="19"/>
        <v>_x000D_</v>
      </c>
      <c r="U625" s="5" t="str">
        <f>_xlfn.CONCAT(
HEADER!A625,DETALLES!A625,HEADER!J625,HEADER!T625,
HEADER!B625,HEADER!S625,DETALLES!B625,HEADER!S625,HEADER!K625,HEADER!T625,
HEADER!C625,HEADER!S625,DETALLES!C625,HEADER!S625,HEADER!K625,HEADER!T625,
HEADER!D625,DETALLES!D625,HEADER!J625,HEADER!T625,
HEADER!E625,HEADER!S625,DETALLES!E625,HEADER!S625,HEADER!K625,HEADER!T625,
HEADER!F625,DETALLES!F625,HEADER!O625,HEADER!T625,
HEADER!G625,DETALLES!G625,HEADER!P625,HEADER!T625,
HEADER!H625,DETALLES!H625,HEADER!Q625,HEADER!T625,
HEADER!I625,S625,DETALLES!J625,"1",DETALLES!M625,HEADER!S625,HEADER!R625)</f>
        <v>id: ,_x000D_titulo: "",_x000D_ubicacion: "",_x000D_precio: ,_x000D_tipo: "",_x000D_habitaciones: ,_x000D_banos: ,_x000D_area: ,_x000D_imagen: "1",</v>
      </c>
    </row>
    <row r="626" spans="1:21" customFormat="1" x14ac:dyDescent="0.25">
      <c r="A626" s="2" t="s">
        <v>48</v>
      </c>
      <c r="B626" s="3" t="s">
        <v>54</v>
      </c>
      <c r="C626" s="3" t="s">
        <v>55</v>
      </c>
      <c r="D626" s="2" t="s">
        <v>49</v>
      </c>
      <c r="E626" s="3" t="s">
        <v>56</v>
      </c>
      <c r="F626" s="2" t="s">
        <v>50</v>
      </c>
      <c r="G626" s="2" t="s">
        <v>51</v>
      </c>
      <c r="H626" s="2" t="s">
        <v>52</v>
      </c>
      <c r="I626" s="3" t="s">
        <v>57</v>
      </c>
      <c r="J626" s="2" t="s">
        <v>46</v>
      </c>
      <c r="K626" s="3" t="s">
        <v>46</v>
      </c>
      <c r="L626" s="3" t="s">
        <v>46</v>
      </c>
      <c r="M626" s="2" t="s">
        <v>46</v>
      </c>
      <c r="N626" s="3" t="s">
        <v>46</v>
      </c>
      <c r="O626" s="2" t="s">
        <v>46</v>
      </c>
      <c r="P626" s="2" t="s">
        <v>46</v>
      </c>
      <c r="Q626" s="2" t="s">
        <v>46</v>
      </c>
      <c r="R626" s="3" t="s">
        <v>46</v>
      </c>
      <c r="S626" s="8" t="str">
        <f t="shared" si="18"/>
        <v>"</v>
      </c>
      <c r="T626" s="8" t="str">
        <f t="shared" si="19"/>
        <v>_x000D_</v>
      </c>
      <c r="U626" s="5" t="str">
        <f>_xlfn.CONCAT(
HEADER!A626,DETALLES!A626,HEADER!J626,HEADER!T626,
HEADER!B626,HEADER!S626,DETALLES!B626,HEADER!S626,HEADER!K626,HEADER!T626,
HEADER!C626,HEADER!S626,DETALLES!C626,HEADER!S626,HEADER!K626,HEADER!T626,
HEADER!D626,DETALLES!D626,HEADER!J626,HEADER!T626,
HEADER!E626,HEADER!S626,DETALLES!E626,HEADER!S626,HEADER!K626,HEADER!T626,
HEADER!F626,DETALLES!F626,HEADER!O626,HEADER!T626,
HEADER!G626,DETALLES!G626,HEADER!P626,HEADER!T626,
HEADER!H626,DETALLES!H626,HEADER!Q626,HEADER!T626,
HEADER!I626,S626,DETALLES!J626,"1",DETALLES!M626,HEADER!S626,HEADER!R626)</f>
        <v>id: ,_x000D_titulo: "",_x000D_ubicacion: "",_x000D_precio: ,_x000D_tipo: "",_x000D_habitaciones: ,_x000D_banos: ,_x000D_area: ,_x000D_imagen: "1",</v>
      </c>
    </row>
    <row r="627" spans="1:21" customFormat="1" x14ac:dyDescent="0.25">
      <c r="A627" s="2" t="s">
        <v>48</v>
      </c>
      <c r="B627" s="3" t="s">
        <v>54</v>
      </c>
      <c r="C627" s="3" t="s">
        <v>55</v>
      </c>
      <c r="D627" s="2" t="s">
        <v>49</v>
      </c>
      <c r="E627" s="3" t="s">
        <v>56</v>
      </c>
      <c r="F627" s="2" t="s">
        <v>50</v>
      </c>
      <c r="G627" s="2" t="s">
        <v>51</v>
      </c>
      <c r="H627" s="2" t="s">
        <v>52</v>
      </c>
      <c r="I627" s="3" t="s">
        <v>57</v>
      </c>
      <c r="J627" s="2" t="s">
        <v>46</v>
      </c>
      <c r="K627" s="3" t="s">
        <v>46</v>
      </c>
      <c r="L627" s="3" t="s">
        <v>46</v>
      </c>
      <c r="M627" s="2" t="s">
        <v>46</v>
      </c>
      <c r="N627" s="3" t="s">
        <v>46</v>
      </c>
      <c r="O627" s="2" t="s">
        <v>46</v>
      </c>
      <c r="P627" s="2" t="s">
        <v>46</v>
      </c>
      <c r="Q627" s="2" t="s">
        <v>46</v>
      </c>
      <c r="R627" s="3" t="s">
        <v>46</v>
      </c>
      <c r="S627" s="8" t="str">
        <f t="shared" si="18"/>
        <v>"</v>
      </c>
      <c r="T627" s="8" t="str">
        <f t="shared" si="19"/>
        <v>_x000D_</v>
      </c>
      <c r="U627" s="5" t="str">
        <f>_xlfn.CONCAT(
HEADER!A627,DETALLES!A627,HEADER!J627,HEADER!T627,
HEADER!B627,HEADER!S627,DETALLES!B627,HEADER!S627,HEADER!K627,HEADER!T627,
HEADER!C627,HEADER!S627,DETALLES!C627,HEADER!S627,HEADER!K627,HEADER!T627,
HEADER!D627,DETALLES!D627,HEADER!J627,HEADER!T627,
HEADER!E627,HEADER!S627,DETALLES!E627,HEADER!S627,HEADER!K627,HEADER!T627,
HEADER!F627,DETALLES!F627,HEADER!O627,HEADER!T627,
HEADER!G627,DETALLES!G627,HEADER!P627,HEADER!T627,
HEADER!H627,DETALLES!H627,HEADER!Q627,HEADER!T627,
HEADER!I627,S627,DETALLES!J627,"1",DETALLES!M627,HEADER!S627,HEADER!R627)</f>
        <v>id: ,_x000D_titulo: "",_x000D_ubicacion: "",_x000D_precio: ,_x000D_tipo: "",_x000D_habitaciones: ,_x000D_banos: ,_x000D_area: ,_x000D_imagen: "1",</v>
      </c>
    </row>
    <row r="628" spans="1:21" customFormat="1" x14ac:dyDescent="0.25">
      <c r="A628" s="2" t="s">
        <v>48</v>
      </c>
      <c r="B628" s="3" t="s">
        <v>54</v>
      </c>
      <c r="C628" s="3" t="s">
        <v>55</v>
      </c>
      <c r="D628" s="2" t="s">
        <v>49</v>
      </c>
      <c r="E628" s="3" t="s">
        <v>56</v>
      </c>
      <c r="F628" s="2" t="s">
        <v>50</v>
      </c>
      <c r="G628" s="2" t="s">
        <v>51</v>
      </c>
      <c r="H628" s="2" t="s">
        <v>52</v>
      </c>
      <c r="I628" s="3" t="s">
        <v>57</v>
      </c>
      <c r="J628" s="2" t="s">
        <v>46</v>
      </c>
      <c r="K628" s="3" t="s">
        <v>46</v>
      </c>
      <c r="L628" s="3" t="s">
        <v>46</v>
      </c>
      <c r="M628" s="2" t="s">
        <v>46</v>
      </c>
      <c r="N628" s="3" t="s">
        <v>46</v>
      </c>
      <c r="O628" s="2" t="s">
        <v>46</v>
      </c>
      <c r="P628" s="2" t="s">
        <v>46</v>
      </c>
      <c r="Q628" s="2" t="s">
        <v>46</v>
      </c>
      <c r="R628" s="3" t="s">
        <v>46</v>
      </c>
      <c r="S628" s="8" t="str">
        <f t="shared" si="18"/>
        <v>"</v>
      </c>
      <c r="T628" s="8" t="str">
        <f t="shared" si="19"/>
        <v>_x000D_</v>
      </c>
      <c r="U628" s="5" t="str">
        <f>_xlfn.CONCAT(
HEADER!A628,DETALLES!A628,HEADER!J628,HEADER!T628,
HEADER!B628,HEADER!S628,DETALLES!B628,HEADER!S628,HEADER!K628,HEADER!T628,
HEADER!C628,HEADER!S628,DETALLES!C628,HEADER!S628,HEADER!K628,HEADER!T628,
HEADER!D628,DETALLES!D628,HEADER!J628,HEADER!T628,
HEADER!E628,HEADER!S628,DETALLES!E628,HEADER!S628,HEADER!K628,HEADER!T628,
HEADER!F628,DETALLES!F628,HEADER!O628,HEADER!T628,
HEADER!G628,DETALLES!G628,HEADER!P628,HEADER!T628,
HEADER!H628,DETALLES!H628,HEADER!Q628,HEADER!T628,
HEADER!I628,S628,DETALLES!J628,"1",DETALLES!M628,HEADER!S628,HEADER!R628)</f>
        <v>id: ,_x000D_titulo: "",_x000D_ubicacion: "",_x000D_precio: ,_x000D_tipo: "",_x000D_habitaciones: ,_x000D_banos: ,_x000D_area: ,_x000D_imagen: "1",</v>
      </c>
    </row>
    <row r="629" spans="1:21" customFormat="1" x14ac:dyDescent="0.25">
      <c r="A629" s="2" t="s">
        <v>48</v>
      </c>
      <c r="B629" s="3" t="s">
        <v>54</v>
      </c>
      <c r="C629" s="3" t="s">
        <v>55</v>
      </c>
      <c r="D629" s="2" t="s">
        <v>49</v>
      </c>
      <c r="E629" s="3" t="s">
        <v>56</v>
      </c>
      <c r="F629" s="2" t="s">
        <v>50</v>
      </c>
      <c r="G629" s="2" t="s">
        <v>51</v>
      </c>
      <c r="H629" s="2" t="s">
        <v>52</v>
      </c>
      <c r="I629" s="3" t="s">
        <v>57</v>
      </c>
      <c r="J629" s="2" t="s">
        <v>46</v>
      </c>
      <c r="K629" s="3" t="s">
        <v>46</v>
      </c>
      <c r="L629" s="3" t="s">
        <v>46</v>
      </c>
      <c r="M629" s="2" t="s">
        <v>46</v>
      </c>
      <c r="N629" s="3" t="s">
        <v>46</v>
      </c>
      <c r="O629" s="2" t="s">
        <v>46</v>
      </c>
      <c r="P629" s="2" t="s">
        <v>46</v>
      </c>
      <c r="Q629" s="2" t="s">
        <v>46</v>
      </c>
      <c r="R629" s="3" t="s">
        <v>46</v>
      </c>
      <c r="S629" s="8" t="str">
        <f t="shared" si="18"/>
        <v>"</v>
      </c>
      <c r="T629" s="8" t="str">
        <f t="shared" si="19"/>
        <v>_x000D_</v>
      </c>
      <c r="U629" s="5" t="str">
        <f>_xlfn.CONCAT(
HEADER!A629,DETALLES!A629,HEADER!J629,HEADER!T629,
HEADER!B629,HEADER!S629,DETALLES!B629,HEADER!S629,HEADER!K629,HEADER!T629,
HEADER!C629,HEADER!S629,DETALLES!C629,HEADER!S629,HEADER!K629,HEADER!T629,
HEADER!D629,DETALLES!D629,HEADER!J629,HEADER!T629,
HEADER!E629,HEADER!S629,DETALLES!E629,HEADER!S629,HEADER!K629,HEADER!T629,
HEADER!F629,DETALLES!F629,HEADER!O629,HEADER!T629,
HEADER!G629,DETALLES!G629,HEADER!P629,HEADER!T629,
HEADER!H629,DETALLES!H629,HEADER!Q629,HEADER!T629,
HEADER!I629,S629,DETALLES!J629,"1",DETALLES!M629,HEADER!S629,HEADER!R629)</f>
        <v>id: ,_x000D_titulo: "",_x000D_ubicacion: "",_x000D_precio: ,_x000D_tipo: "",_x000D_habitaciones: ,_x000D_banos: ,_x000D_area: ,_x000D_imagen: "1",</v>
      </c>
    </row>
    <row r="630" spans="1:21" customFormat="1" x14ac:dyDescent="0.25">
      <c r="A630" s="2" t="s">
        <v>48</v>
      </c>
      <c r="B630" s="3" t="s">
        <v>54</v>
      </c>
      <c r="C630" s="3" t="s">
        <v>55</v>
      </c>
      <c r="D630" s="2" t="s">
        <v>49</v>
      </c>
      <c r="E630" s="3" t="s">
        <v>56</v>
      </c>
      <c r="F630" s="2" t="s">
        <v>50</v>
      </c>
      <c r="G630" s="2" t="s">
        <v>51</v>
      </c>
      <c r="H630" s="2" t="s">
        <v>52</v>
      </c>
      <c r="I630" s="3" t="s">
        <v>57</v>
      </c>
      <c r="J630" s="2" t="s">
        <v>46</v>
      </c>
      <c r="K630" s="3" t="s">
        <v>46</v>
      </c>
      <c r="L630" s="3" t="s">
        <v>46</v>
      </c>
      <c r="M630" s="2" t="s">
        <v>46</v>
      </c>
      <c r="N630" s="3" t="s">
        <v>46</v>
      </c>
      <c r="O630" s="2" t="s">
        <v>46</v>
      </c>
      <c r="P630" s="2" t="s">
        <v>46</v>
      </c>
      <c r="Q630" s="2" t="s">
        <v>46</v>
      </c>
      <c r="R630" s="3" t="s">
        <v>46</v>
      </c>
      <c r="S630" s="8" t="str">
        <f t="shared" si="18"/>
        <v>"</v>
      </c>
      <c r="T630" s="8" t="str">
        <f t="shared" si="19"/>
        <v>_x000D_</v>
      </c>
      <c r="U630" s="5" t="str">
        <f>_xlfn.CONCAT(
HEADER!A630,DETALLES!A630,HEADER!J630,HEADER!T630,
HEADER!B630,HEADER!S630,DETALLES!B630,HEADER!S630,HEADER!K630,HEADER!T630,
HEADER!C630,HEADER!S630,DETALLES!C630,HEADER!S630,HEADER!K630,HEADER!T630,
HEADER!D630,DETALLES!D630,HEADER!J630,HEADER!T630,
HEADER!E630,HEADER!S630,DETALLES!E630,HEADER!S630,HEADER!K630,HEADER!T630,
HEADER!F630,DETALLES!F630,HEADER!O630,HEADER!T630,
HEADER!G630,DETALLES!G630,HEADER!P630,HEADER!T630,
HEADER!H630,DETALLES!H630,HEADER!Q630,HEADER!T630,
HEADER!I630,S630,DETALLES!J630,"1",DETALLES!M630,HEADER!S630,HEADER!R630)</f>
        <v>id: ,_x000D_titulo: "",_x000D_ubicacion: "",_x000D_precio: ,_x000D_tipo: "",_x000D_habitaciones: ,_x000D_banos: ,_x000D_area: ,_x000D_imagen: "1",</v>
      </c>
    </row>
    <row r="631" spans="1:21" customFormat="1" x14ac:dyDescent="0.25">
      <c r="A631" s="2" t="s">
        <v>48</v>
      </c>
      <c r="B631" s="3" t="s">
        <v>54</v>
      </c>
      <c r="C631" s="3" t="s">
        <v>55</v>
      </c>
      <c r="D631" s="2" t="s">
        <v>49</v>
      </c>
      <c r="E631" s="3" t="s">
        <v>56</v>
      </c>
      <c r="F631" s="2" t="s">
        <v>50</v>
      </c>
      <c r="G631" s="2" t="s">
        <v>51</v>
      </c>
      <c r="H631" s="2" t="s">
        <v>52</v>
      </c>
      <c r="I631" s="3" t="s">
        <v>57</v>
      </c>
      <c r="J631" s="2" t="s">
        <v>46</v>
      </c>
      <c r="K631" s="3" t="s">
        <v>46</v>
      </c>
      <c r="L631" s="3" t="s">
        <v>46</v>
      </c>
      <c r="M631" s="2" t="s">
        <v>46</v>
      </c>
      <c r="N631" s="3" t="s">
        <v>46</v>
      </c>
      <c r="O631" s="2" t="s">
        <v>46</v>
      </c>
      <c r="P631" s="2" t="s">
        <v>46</v>
      </c>
      <c r="Q631" s="2" t="s">
        <v>46</v>
      </c>
      <c r="R631" s="3" t="s">
        <v>46</v>
      </c>
      <c r="S631" s="8" t="str">
        <f t="shared" si="18"/>
        <v>"</v>
      </c>
      <c r="T631" s="8" t="str">
        <f t="shared" si="19"/>
        <v>_x000D_</v>
      </c>
      <c r="U631" s="5" t="str">
        <f>_xlfn.CONCAT(
HEADER!A631,DETALLES!A631,HEADER!J631,HEADER!T631,
HEADER!B631,HEADER!S631,DETALLES!B631,HEADER!S631,HEADER!K631,HEADER!T631,
HEADER!C631,HEADER!S631,DETALLES!C631,HEADER!S631,HEADER!K631,HEADER!T631,
HEADER!D631,DETALLES!D631,HEADER!J631,HEADER!T631,
HEADER!E631,HEADER!S631,DETALLES!E631,HEADER!S631,HEADER!K631,HEADER!T631,
HEADER!F631,DETALLES!F631,HEADER!O631,HEADER!T631,
HEADER!G631,DETALLES!G631,HEADER!P631,HEADER!T631,
HEADER!H631,DETALLES!H631,HEADER!Q631,HEADER!T631,
HEADER!I631,S631,DETALLES!J631,"1",DETALLES!M631,HEADER!S631,HEADER!R631)</f>
        <v>id: ,_x000D_titulo: "",_x000D_ubicacion: "",_x000D_precio: ,_x000D_tipo: "",_x000D_habitaciones: ,_x000D_banos: ,_x000D_area: ,_x000D_imagen: "1",</v>
      </c>
    </row>
    <row r="632" spans="1:21" customFormat="1" x14ac:dyDescent="0.25">
      <c r="A632" s="2" t="s">
        <v>48</v>
      </c>
      <c r="B632" s="3" t="s">
        <v>54</v>
      </c>
      <c r="C632" s="3" t="s">
        <v>55</v>
      </c>
      <c r="D632" s="2" t="s">
        <v>49</v>
      </c>
      <c r="E632" s="3" t="s">
        <v>56</v>
      </c>
      <c r="F632" s="2" t="s">
        <v>50</v>
      </c>
      <c r="G632" s="2" t="s">
        <v>51</v>
      </c>
      <c r="H632" s="2" t="s">
        <v>52</v>
      </c>
      <c r="I632" s="3" t="s">
        <v>57</v>
      </c>
      <c r="J632" s="2" t="s">
        <v>46</v>
      </c>
      <c r="K632" s="3" t="s">
        <v>46</v>
      </c>
      <c r="L632" s="3" t="s">
        <v>46</v>
      </c>
      <c r="M632" s="2" t="s">
        <v>46</v>
      </c>
      <c r="N632" s="3" t="s">
        <v>46</v>
      </c>
      <c r="O632" s="2" t="s">
        <v>46</v>
      </c>
      <c r="P632" s="2" t="s">
        <v>46</v>
      </c>
      <c r="Q632" s="2" t="s">
        <v>46</v>
      </c>
      <c r="R632" s="3" t="s">
        <v>46</v>
      </c>
      <c r="S632" s="8" t="str">
        <f t="shared" si="18"/>
        <v>"</v>
      </c>
      <c r="T632" s="8" t="str">
        <f t="shared" si="19"/>
        <v>_x000D_</v>
      </c>
      <c r="U632" s="5" t="str">
        <f>_xlfn.CONCAT(
HEADER!A632,DETALLES!A632,HEADER!J632,HEADER!T632,
HEADER!B632,HEADER!S632,DETALLES!B632,HEADER!S632,HEADER!K632,HEADER!T632,
HEADER!C632,HEADER!S632,DETALLES!C632,HEADER!S632,HEADER!K632,HEADER!T632,
HEADER!D632,DETALLES!D632,HEADER!J632,HEADER!T632,
HEADER!E632,HEADER!S632,DETALLES!E632,HEADER!S632,HEADER!K632,HEADER!T632,
HEADER!F632,DETALLES!F632,HEADER!O632,HEADER!T632,
HEADER!G632,DETALLES!G632,HEADER!P632,HEADER!T632,
HEADER!H632,DETALLES!H632,HEADER!Q632,HEADER!T632,
HEADER!I632,S632,DETALLES!J632,"1",DETALLES!M632,HEADER!S632,HEADER!R632)</f>
        <v>id: ,_x000D_titulo: "",_x000D_ubicacion: "",_x000D_precio: ,_x000D_tipo: "",_x000D_habitaciones: ,_x000D_banos: ,_x000D_area: ,_x000D_imagen: "1",</v>
      </c>
    </row>
    <row r="633" spans="1:21" customFormat="1" x14ac:dyDescent="0.25">
      <c r="A633" s="2" t="s">
        <v>48</v>
      </c>
      <c r="B633" s="3" t="s">
        <v>54</v>
      </c>
      <c r="C633" s="3" t="s">
        <v>55</v>
      </c>
      <c r="D633" s="2" t="s">
        <v>49</v>
      </c>
      <c r="E633" s="3" t="s">
        <v>56</v>
      </c>
      <c r="F633" s="2" t="s">
        <v>50</v>
      </c>
      <c r="G633" s="2" t="s">
        <v>51</v>
      </c>
      <c r="H633" s="2" t="s">
        <v>52</v>
      </c>
      <c r="I633" s="3" t="s">
        <v>57</v>
      </c>
      <c r="J633" s="2" t="s">
        <v>46</v>
      </c>
      <c r="K633" s="3" t="s">
        <v>46</v>
      </c>
      <c r="L633" s="3" t="s">
        <v>46</v>
      </c>
      <c r="M633" s="2" t="s">
        <v>46</v>
      </c>
      <c r="N633" s="3" t="s">
        <v>46</v>
      </c>
      <c r="O633" s="2" t="s">
        <v>46</v>
      </c>
      <c r="P633" s="2" t="s">
        <v>46</v>
      </c>
      <c r="Q633" s="2" t="s">
        <v>46</v>
      </c>
      <c r="R633" s="3" t="s">
        <v>46</v>
      </c>
      <c r="S633" s="8" t="str">
        <f t="shared" si="18"/>
        <v>"</v>
      </c>
      <c r="T633" s="8" t="str">
        <f t="shared" si="19"/>
        <v>_x000D_</v>
      </c>
      <c r="U633" s="5" t="str">
        <f>_xlfn.CONCAT(
HEADER!A633,DETALLES!A633,HEADER!J633,HEADER!T633,
HEADER!B633,HEADER!S633,DETALLES!B633,HEADER!S633,HEADER!K633,HEADER!T633,
HEADER!C633,HEADER!S633,DETALLES!C633,HEADER!S633,HEADER!K633,HEADER!T633,
HEADER!D633,DETALLES!D633,HEADER!J633,HEADER!T633,
HEADER!E633,HEADER!S633,DETALLES!E633,HEADER!S633,HEADER!K633,HEADER!T633,
HEADER!F633,DETALLES!F633,HEADER!O633,HEADER!T633,
HEADER!G633,DETALLES!G633,HEADER!P633,HEADER!T633,
HEADER!H633,DETALLES!H633,HEADER!Q633,HEADER!T633,
HEADER!I633,S633,DETALLES!J633,"1",DETALLES!M633,HEADER!S633,HEADER!R633)</f>
        <v>id: ,_x000D_titulo: "",_x000D_ubicacion: "",_x000D_precio: ,_x000D_tipo: "",_x000D_habitaciones: ,_x000D_banos: ,_x000D_area: ,_x000D_imagen: "1",</v>
      </c>
    </row>
    <row r="634" spans="1:21" customFormat="1" x14ac:dyDescent="0.25">
      <c r="A634" s="2" t="s">
        <v>48</v>
      </c>
      <c r="B634" s="3" t="s">
        <v>54</v>
      </c>
      <c r="C634" s="3" t="s">
        <v>55</v>
      </c>
      <c r="D634" s="2" t="s">
        <v>49</v>
      </c>
      <c r="E634" s="3" t="s">
        <v>56</v>
      </c>
      <c r="F634" s="2" t="s">
        <v>50</v>
      </c>
      <c r="G634" s="2" t="s">
        <v>51</v>
      </c>
      <c r="H634" s="2" t="s">
        <v>52</v>
      </c>
      <c r="I634" s="3" t="s">
        <v>57</v>
      </c>
      <c r="J634" s="2" t="s">
        <v>46</v>
      </c>
      <c r="K634" s="3" t="s">
        <v>46</v>
      </c>
      <c r="L634" s="3" t="s">
        <v>46</v>
      </c>
      <c r="M634" s="2" t="s">
        <v>46</v>
      </c>
      <c r="N634" s="3" t="s">
        <v>46</v>
      </c>
      <c r="O634" s="2" t="s">
        <v>46</v>
      </c>
      <c r="P634" s="2" t="s">
        <v>46</v>
      </c>
      <c r="Q634" s="2" t="s">
        <v>46</v>
      </c>
      <c r="R634" s="3" t="s">
        <v>46</v>
      </c>
      <c r="S634" s="8" t="str">
        <f t="shared" si="18"/>
        <v>"</v>
      </c>
      <c r="T634" s="8" t="str">
        <f t="shared" si="19"/>
        <v>_x000D_</v>
      </c>
      <c r="U634" s="5" t="str">
        <f>_xlfn.CONCAT(
HEADER!A634,DETALLES!A634,HEADER!J634,HEADER!T634,
HEADER!B634,HEADER!S634,DETALLES!B634,HEADER!S634,HEADER!K634,HEADER!T634,
HEADER!C634,HEADER!S634,DETALLES!C634,HEADER!S634,HEADER!K634,HEADER!T634,
HEADER!D634,DETALLES!D634,HEADER!J634,HEADER!T634,
HEADER!E634,HEADER!S634,DETALLES!E634,HEADER!S634,HEADER!K634,HEADER!T634,
HEADER!F634,DETALLES!F634,HEADER!O634,HEADER!T634,
HEADER!G634,DETALLES!G634,HEADER!P634,HEADER!T634,
HEADER!H634,DETALLES!H634,HEADER!Q634,HEADER!T634,
HEADER!I634,S634,DETALLES!J634,"1",DETALLES!M634,HEADER!S634,HEADER!R634)</f>
        <v>id: ,_x000D_titulo: "",_x000D_ubicacion: "",_x000D_precio: ,_x000D_tipo: "",_x000D_habitaciones: ,_x000D_banos: ,_x000D_area: ,_x000D_imagen: "1",</v>
      </c>
    </row>
    <row r="635" spans="1:21" customFormat="1" x14ac:dyDescent="0.25">
      <c r="A635" s="2" t="s">
        <v>48</v>
      </c>
      <c r="B635" s="3" t="s">
        <v>54</v>
      </c>
      <c r="C635" s="3" t="s">
        <v>55</v>
      </c>
      <c r="D635" s="2" t="s">
        <v>49</v>
      </c>
      <c r="E635" s="3" t="s">
        <v>56</v>
      </c>
      <c r="F635" s="2" t="s">
        <v>50</v>
      </c>
      <c r="G635" s="2" t="s">
        <v>51</v>
      </c>
      <c r="H635" s="2" t="s">
        <v>52</v>
      </c>
      <c r="I635" s="3" t="s">
        <v>57</v>
      </c>
      <c r="J635" s="2" t="s">
        <v>46</v>
      </c>
      <c r="K635" s="3" t="s">
        <v>46</v>
      </c>
      <c r="L635" s="3" t="s">
        <v>46</v>
      </c>
      <c r="M635" s="2" t="s">
        <v>46</v>
      </c>
      <c r="N635" s="3" t="s">
        <v>46</v>
      </c>
      <c r="O635" s="2" t="s">
        <v>46</v>
      </c>
      <c r="P635" s="2" t="s">
        <v>46</v>
      </c>
      <c r="Q635" s="2" t="s">
        <v>46</v>
      </c>
      <c r="R635" s="3" t="s">
        <v>46</v>
      </c>
      <c r="S635" s="8" t="str">
        <f t="shared" si="18"/>
        <v>"</v>
      </c>
      <c r="T635" s="8" t="str">
        <f t="shared" si="19"/>
        <v>_x000D_</v>
      </c>
      <c r="U635" s="5" t="str">
        <f>_xlfn.CONCAT(
HEADER!A635,DETALLES!A635,HEADER!J635,HEADER!T635,
HEADER!B635,HEADER!S635,DETALLES!B635,HEADER!S635,HEADER!K635,HEADER!T635,
HEADER!C635,HEADER!S635,DETALLES!C635,HEADER!S635,HEADER!K635,HEADER!T635,
HEADER!D635,DETALLES!D635,HEADER!J635,HEADER!T635,
HEADER!E635,HEADER!S635,DETALLES!E635,HEADER!S635,HEADER!K635,HEADER!T635,
HEADER!F635,DETALLES!F635,HEADER!O635,HEADER!T635,
HEADER!G635,DETALLES!G635,HEADER!P635,HEADER!T635,
HEADER!H635,DETALLES!H635,HEADER!Q635,HEADER!T635,
HEADER!I635,S635,DETALLES!J635,"1",DETALLES!M635,HEADER!S635,HEADER!R635)</f>
        <v>id: ,_x000D_titulo: "",_x000D_ubicacion: "",_x000D_precio: ,_x000D_tipo: "",_x000D_habitaciones: ,_x000D_banos: ,_x000D_area: ,_x000D_imagen: "1",</v>
      </c>
    </row>
    <row r="636" spans="1:21" customFormat="1" x14ac:dyDescent="0.25">
      <c r="A636" s="2" t="s">
        <v>48</v>
      </c>
      <c r="B636" s="3" t="s">
        <v>54</v>
      </c>
      <c r="C636" s="3" t="s">
        <v>55</v>
      </c>
      <c r="D636" s="2" t="s">
        <v>49</v>
      </c>
      <c r="E636" s="3" t="s">
        <v>56</v>
      </c>
      <c r="F636" s="2" t="s">
        <v>50</v>
      </c>
      <c r="G636" s="2" t="s">
        <v>51</v>
      </c>
      <c r="H636" s="2" t="s">
        <v>52</v>
      </c>
      <c r="I636" s="3" t="s">
        <v>57</v>
      </c>
      <c r="J636" s="2" t="s">
        <v>46</v>
      </c>
      <c r="K636" s="3" t="s">
        <v>46</v>
      </c>
      <c r="L636" s="3" t="s">
        <v>46</v>
      </c>
      <c r="M636" s="2" t="s">
        <v>46</v>
      </c>
      <c r="N636" s="3" t="s">
        <v>46</v>
      </c>
      <c r="O636" s="2" t="s">
        <v>46</v>
      </c>
      <c r="P636" s="2" t="s">
        <v>46</v>
      </c>
      <c r="Q636" s="2" t="s">
        <v>46</v>
      </c>
      <c r="R636" s="3" t="s">
        <v>46</v>
      </c>
      <c r="S636" s="8" t="str">
        <f t="shared" si="18"/>
        <v>"</v>
      </c>
      <c r="T636" s="8" t="str">
        <f t="shared" si="19"/>
        <v>_x000D_</v>
      </c>
      <c r="U636" s="5" t="str">
        <f>_xlfn.CONCAT(
HEADER!A636,DETALLES!A636,HEADER!J636,HEADER!T636,
HEADER!B636,HEADER!S636,DETALLES!B636,HEADER!S636,HEADER!K636,HEADER!T636,
HEADER!C636,HEADER!S636,DETALLES!C636,HEADER!S636,HEADER!K636,HEADER!T636,
HEADER!D636,DETALLES!D636,HEADER!J636,HEADER!T636,
HEADER!E636,HEADER!S636,DETALLES!E636,HEADER!S636,HEADER!K636,HEADER!T636,
HEADER!F636,DETALLES!F636,HEADER!O636,HEADER!T636,
HEADER!G636,DETALLES!G636,HEADER!P636,HEADER!T636,
HEADER!H636,DETALLES!H636,HEADER!Q636,HEADER!T636,
HEADER!I636,S636,DETALLES!J636,"1",DETALLES!M636,HEADER!S636,HEADER!R636)</f>
        <v>id: ,_x000D_titulo: "",_x000D_ubicacion: "",_x000D_precio: ,_x000D_tipo: "",_x000D_habitaciones: ,_x000D_banos: ,_x000D_area: ,_x000D_imagen: "1",</v>
      </c>
    </row>
    <row r="637" spans="1:21" customFormat="1" x14ac:dyDescent="0.25">
      <c r="A637" s="2" t="s">
        <v>48</v>
      </c>
      <c r="B637" s="3" t="s">
        <v>54</v>
      </c>
      <c r="C637" s="3" t="s">
        <v>55</v>
      </c>
      <c r="D637" s="2" t="s">
        <v>49</v>
      </c>
      <c r="E637" s="3" t="s">
        <v>56</v>
      </c>
      <c r="F637" s="2" t="s">
        <v>50</v>
      </c>
      <c r="G637" s="2" t="s">
        <v>51</v>
      </c>
      <c r="H637" s="2" t="s">
        <v>52</v>
      </c>
      <c r="I637" s="3" t="s">
        <v>57</v>
      </c>
      <c r="J637" s="2" t="s">
        <v>46</v>
      </c>
      <c r="K637" s="3" t="s">
        <v>46</v>
      </c>
      <c r="L637" s="3" t="s">
        <v>46</v>
      </c>
      <c r="M637" s="2" t="s">
        <v>46</v>
      </c>
      <c r="N637" s="3" t="s">
        <v>46</v>
      </c>
      <c r="O637" s="2" t="s">
        <v>46</v>
      </c>
      <c r="P637" s="2" t="s">
        <v>46</v>
      </c>
      <c r="Q637" s="2" t="s">
        <v>46</v>
      </c>
      <c r="R637" s="3" t="s">
        <v>46</v>
      </c>
      <c r="S637" s="8" t="str">
        <f t="shared" si="18"/>
        <v>"</v>
      </c>
      <c r="T637" s="8" t="str">
        <f t="shared" si="19"/>
        <v>_x000D_</v>
      </c>
      <c r="U637" s="5" t="str">
        <f>_xlfn.CONCAT(
HEADER!A637,DETALLES!A637,HEADER!J637,HEADER!T637,
HEADER!B637,HEADER!S637,DETALLES!B637,HEADER!S637,HEADER!K637,HEADER!T637,
HEADER!C637,HEADER!S637,DETALLES!C637,HEADER!S637,HEADER!K637,HEADER!T637,
HEADER!D637,DETALLES!D637,HEADER!J637,HEADER!T637,
HEADER!E637,HEADER!S637,DETALLES!E637,HEADER!S637,HEADER!K637,HEADER!T637,
HEADER!F637,DETALLES!F637,HEADER!O637,HEADER!T637,
HEADER!G637,DETALLES!G637,HEADER!P637,HEADER!T637,
HEADER!H637,DETALLES!H637,HEADER!Q637,HEADER!T637,
HEADER!I637,S637,DETALLES!J637,"1",DETALLES!M637,HEADER!S637,HEADER!R637)</f>
        <v>id: ,_x000D_titulo: "",_x000D_ubicacion: "",_x000D_precio: ,_x000D_tipo: "",_x000D_habitaciones: ,_x000D_banos: ,_x000D_area: ,_x000D_imagen: "1",</v>
      </c>
    </row>
    <row r="638" spans="1:21" customFormat="1" x14ac:dyDescent="0.25">
      <c r="A638" s="2" t="s">
        <v>48</v>
      </c>
      <c r="B638" s="3" t="s">
        <v>54</v>
      </c>
      <c r="C638" s="3" t="s">
        <v>55</v>
      </c>
      <c r="D638" s="2" t="s">
        <v>49</v>
      </c>
      <c r="E638" s="3" t="s">
        <v>56</v>
      </c>
      <c r="F638" s="2" t="s">
        <v>50</v>
      </c>
      <c r="G638" s="2" t="s">
        <v>51</v>
      </c>
      <c r="H638" s="2" t="s">
        <v>52</v>
      </c>
      <c r="I638" s="3" t="s">
        <v>57</v>
      </c>
      <c r="J638" s="2" t="s">
        <v>46</v>
      </c>
      <c r="K638" s="3" t="s">
        <v>46</v>
      </c>
      <c r="L638" s="3" t="s">
        <v>46</v>
      </c>
      <c r="M638" s="2" t="s">
        <v>46</v>
      </c>
      <c r="N638" s="3" t="s">
        <v>46</v>
      </c>
      <c r="O638" s="2" t="s">
        <v>46</v>
      </c>
      <c r="P638" s="2" t="s">
        <v>46</v>
      </c>
      <c r="Q638" s="2" t="s">
        <v>46</v>
      </c>
      <c r="R638" s="3" t="s">
        <v>46</v>
      </c>
      <c r="S638" s="8" t="str">
        <f t="shared" si="18"/>
        <v>"</v>
      </c>
      <c r="T638" s="8" t="str">
        <f t="shared" si="19"/>
        <v>_x000D_</v>
      </c>
      <c r="U638" s="5" t="str">
        <f>_xlfn.CONCAT(
HEADER!A638,DETALLES!A638,HEADER!J638,HEADER!T638,
HEADER!B638,HEADER!S638,DETALLES!B638,HEADER!S638,HEADER!K638,HEADER!T638,
HEADER!C638,HEADER!S638,DETALLES!C638,HEADER!S638,HEADER!K638,HEADER!T638,
HEADER!D638,DETALLES!D638,HEADER!J638,HEADER!T638,
HEADER!E638,HEADER!S638,DETALLES!E638,HEADER!S638,HEADER!K638,HEADER!T638,
HEADER!F638,DETALLES!F638,HEADER!O638,HEADER!T638,
HEADER!G638,DETALLES!G638,HEADER!P638,HEADER!T638,
HEADER!H638,DETALLES!H638,HEADER!Q638,HEADER!T638,
HEADER!I638,S638,DETALLES!J638,"1",DETALLES!M638,HEADER!S638,HEADER!R638)</f>
        <v>id: ,_x000D_titulo: "",_x000D_ubicacion: "",_x000D_precio: ,_x000D_tipo: "",_x000D_habitaciones: ,_x000D_banos: ,_x000D_area: ,_x000D_imagen: "1",</v>
      </c>
    </row>
    <row r="639" spans="1:21" customFormat="1" x14ac:dyDescent="0.25">
      <c r="A639" s="2" t="s">
        <v>48</v>
      </c>
      <c r="B639" s="3" t="s">
        <v>54</v>
      </c>
      <c r="C639" s="3" t="s">
        <v>55</v>
      </c>
      <c r="D639" s="2" t="s">
        <v>49</v>
      </c>
      <c r="E639" s="3" t="s">
        <v>56</v>
      </c>
      <c r="F639" s="2" t="s">
        <v>50</v>
      </c>
      <c r="G639" s="2" t="s">
        <v>51</v>
      </c>
      <c r="H639" s="2" t="s">
        <v>52</v>
      </c>
      <c r="I639" s="3" t="s">
        <v>57</v>
      </c>
      <c r="J639" s="2" t="s">
        <v>46</v>
      </c>
      <c r="K639" s="3" t="s">
        <v>46</v>
      </c>
      <c r="L639" s="3" t="s">
        <v>46</v>
      </c>
      <c r="M639" s="2" t="s">
        <v>46</v>
      </c>
      <c r="N639" s="3" t="s">
        <v>46</v>
      </c>
      <c r="O639" s="2" t="s">
        <v>46</v>
      </c>
      <c r="P639" s="2" t="s">
        <v>46</v>
      </c>
      <c r="Q639" s="2" t="s">
        <v>46</v>
      </c>
      <c r="R639" s="3" t="s">
        <v>46</v>
      </c>
      <c r="S639" s="8" t="str">
        <f t="shared" si="18"/>
        <v>"</v>
      </c>
      <c r="T639" s="8" t="str">
        <f t="shared" si="19"/>
        <v>_x000D_</v>
      </c>
      <c r="U639" s="5" t="str">
        <f>_xlfn.CONCAT(
HEADER!A639,DETALLES!A639,HEADER!J639,HEADER!T639,
HEADER!B639,HEADER!S639,DETALLES!B639,HEADER!S639,HEADER!K639,HEADER!T639,
HEADER!C639,HEADER!S639,DETALLES!C639,HEADER!S639,HEADER!K639,HEADER!T639,
HEADER!D639,DETALLES!D639,HEADER!J639,HEADER!T639,
HEADER!E639,HEADER!S639,DETALLES!E639,HEADER!S639,HEADER!K639,HEADER!T639,
HEADER!F639,DETALLES!F639,HEADER!O639,HEADER!T639,
HEADER!G639,DETALLES!G639,HEADER!P639,HEADER!T639,
HEADER!H639,DETALLES!H639,HEADER!Q639,HEADER!T639,
HEADER!I639,S639,DETALLES!J639,"1",DETALLES!M639,HEADER!S639,HEADER!R639)</f>
        <v>id: ,_x000D_titulo: "",_x000D_ubicacion: "",_x000D_precio: ,_x000D_tipo: "",_x000D_habitaciones: ,_x000D_banos: ,_x000D_area: ,_x000D_imagen: "1",</v>
      </c>
    </row>
    <row r="640" spans="1:21" customFormat="1" x14ac:dyDescent="0.25">
      <c r="A640" s="2" t="s">
        <v>48</v>
      </c>
      <c r="B640" s="3" t="s">
        <v>54</v>
      </c>
      <c r="C640" s="3" t="s">
        <v>55</v>
      </c>
      <c r="D640" s="2" t="s">
        <v>49</v>
      </c>
      <c r="E640" s="3" t="s">
        <v>56</v>
      </c>
      <c r="F640" s="2" t="s">
        <v>50</v>
      </c>
      <c r="G640" s="2" t="s">
        <v>51</v>
      </c>
      <c r="H640" s="2" t="s">
        <v>52</v>
      </c>
      <c r="I640" s="3" t="s">
        <v>57</v>
      </c>
      <c r="J640" s="2" t="s">
        <v>46</v>
      </c>
      <c r="K640" s="3" t="s">
        <v>46</v>
      </c>
      <c r="L640" s="3" t="s">
        <v>46</v>
      </c>
      <c r="M640" s="2" t="s">
        <v>46</v>
      </c>
      <c r="N640" s="3" t="s">
        <v>46</v>
      </c>
      <c r="O640" s="2" t="s">
        <v>46</v>
      </c>
      <c r="P640" s="2" t="s">
        <v>46</v>
      </c>
      <c r="Q640" s="2" t="s">
        <v>46</v>
      </c>
      <c r="R640" s="3" t="s">
        <v>46</v>
      </c>
      <c r="S640" s="8" t="str">
        <f t="shared" si="18"/>
        <v>"</v>
      </c>
      <c r="T640" s="8" t="str">
        <f t="shared" si="19"/>
        <v>_x000D_</v>
      </c>
      <c r="U640" s="5" t="str">
        <f>_xlfn.CONCAT(
HEADER!A640,DETALLES!A640,HEADER!J640,HEADER!T640,
HEADER!B640,HEADER!S640,DETALLES!B640,HEADER!S640,HEADER!K640,HEADER!T640,
HEADER!C640,HEADER!S640,DETALLES!C640,HEADER!S640,HEADER!K640,HEADER!T640,
HEADER!D640,DETALLES!D640,HEADER!J640,HEADER!T640,
HEADER!E640,HEADER!S640,DETALLES!E640,HEADER!S640,HEADER!K640,HEADER!T640,
HEADER!F640,DETALLES!F640,HEADER!O640,HEADER!T640,
HEADER!G640,DETALLES!G640,HEADER!P640,HEADER!T640,
HEADER!H640,DETALLES!H640,HEADER!Q640,HEADER!T640,
HEADER!I640,S640,DETALLES!J640,"1",DETALLES!M640,HEADER!S640,HEADER!R640)</f>
        <v>id: ,_x000D_titulo: "",_x000D_ubicacion: "",_x000D_precio: ,_x000D_tipo: "",_x000D_habitaciones: ,_x000D_banos: ,_x000D_area: ,_x000D_imagen: "1",</v>
      </c>
    </row>
    <row r="641" spans="1:21" customFormat="1" x14ac:dyDescent="0.25">
      <c r="A641" s="2" t="s">
        <v>48</v>
      </c>
      <c r="B641" s="3" t="s">
        <v>54</v>
      </c>
      <c r="C641" s="3" t="s">
        <v>55</v>
      </c>
      <c r="D641" s="2" t="s">
        <v>49</v>
      </c>
      <c r="E641" s="3" t="s">
        <v>56</v>
      </c>
      <c r="F641" s="2" t="s">
        <v>50</v>
      </c>
      <c r="G641" s="2" t="s">
        <v>51</v>
      </c>
      <c r="H641" s="2" t="s">
        <v>52</v>
      </c>
      <c r="I641" s="3" t="s">
        <v>57</v>
      </c>
      <c r="J641" s="2" t="s">
        <v>46</v>
      </c>
      <c r="K641" s="3" t="s">
        <v>46</v>
      </c>
      <c r="L641" s="3" t="s">
        <v>46</v>
      </c>
      <c r="M641" s="2" t="s">
        <v>46</v>
      </c>
      <c r="N641" s="3" t="s">
        <v>46</v>
      </c>
      <c r="O641" s="2" t="s">
        <v>46</v>
      </c>
      <c r="P641" s="2" t="s">
        <v>46</v>
      </c>
      <c r="Q641" s="2" t="s">
        <v>46</v>
      </c>
      <c r="R641" s="3" t="s">
        <v>46</v>
      </c>
      <c r="S641" s="8" t="str">
        <f t="shared" si="18"/>
        <v>"</v>
      </c>
      <c r="T641" s="8" t="str">
        <f t="shared" si="19"/>
        <v>_x000D_</v>
      </c>
      <c r="U641" s="5" t="str">
        <f>_xlfn.CONCAT(
HEADER!A641,DETALLES!A641,HEADER!J641,HEADER!T641,
HEADER!B641,HEADER!S641,DETALLES!B641,HEADER!S641,HEADER!K641,HEADER!T641,
HEADER!C641,HEADER!S641,DETALLES!C641,HEADER!S641,HEADER!K641,HEADER!T641,
HEADER!D641,DETALLES!D641,HEADER!J641,HEADER!T641,
HEADER!E641,HEADER!S641,DETALLES!E641,HEADER!S641,HEADER!K641,HEADER!T641,
HEADER!F641,DETALLES!F641,HEADER!O641,HEADER!T641,
HEADER!G641,DETALLES!G641,HEADER!P641,HEADER!T641,
HEADER!H641,DETALLES!H641,HEADER!Q641,HEADER!T641,
HEADER!I641,S641,DETALLES!J641,"1",DETALLES!M641,HEADER!S641,HEADER!R641)</f>
        <v>id: ,_x000D_titulo: "",_x000D_ubicacion: "",_x000D_precio: ,_x000D_tipo: "",_x000D_habitaciones: ,_x000D_banos: ,_x000D_area: ,_x000D_imagen: "1",</v>
      </c>
    </row>
    <row r="642" spans="1:21" customFormat="1" x14ac:dyDescent="0.25">
      <c r="A642" s="2" t="s">
        <v>48</v>
      </c>
      <c r="B642" s="3" t="s">
        <v>54</v>
      </c>
      <c r="C642" s="3" t="s">
        <v>55</v>
      </c>
      <c r="D642" s="2" t="s">
        <v>49</v>
      </c>
      <c r="E642" s="3" t="s">
        <v>56</v>
      </c>
      <c r="F642" s="2" t="s">
        <v>50</v>
      </c>
      <c r="G642" s="2" t="s">
        <v>51</v>
      </c>
      <c r="H642" s="2" t="s">
        <v>52</v>
      </c>
      <c r="I642" s="3" t="s">
        <v>57</v>
      </c>
      <c r="J642" s="2" t="s">
        <v>46</v>
      </c>
      <c r="K642" s="3" t="s">
        <v>46</v>
      </c>
      <c r="L642" s="3" t="s">
        <v>46</v>
      </c>
      <c r="M642" s="2" t="s">
        <v>46</v>
      </c>
      <c r="N642" s="3" t="s">
        <v>46</v>
      </c>
      <c r="O642" s="2" t="s">
        <v>46</v>
      </c>
      <c r="P642" s="2" t="s">
        <v>46</v>
      </c>
      <c r="Q642" s="2" t="s">
        <v>46</v>
      </c>
      <c r="R642" s="3" t="s">
        <v>46</v>
      </c>
      <c r="S642" s="8" t="str">
        <f t="shared" si="18"/>
        <v>"</v>
      </c>
      <c r="T642" s="8" t="str">
        <f t="shared" si="19"/>
        <v>_x000D_</v>
      </c>
      <c r="U642" s="5" t="str">
        <f>_xlfn.CONCAT(
HEADER!A642,DETALLES!A642,HEADER!J642,HEADER!T642,
HEADER!B642,HEADER!S642,DETALLES!B642,HEADER!S642,HEADER!K642,HEADER!T642,
HEADER!C642,HEADER!S642,DETALLES!C642,HEADER!S642,HEADER!K642,HEADER!T642,
HEADER!D642,DETALLES!D642,HEADER!J642,HEADER!T642,
HEADER!E642,HEADER!S642,DETALLES!E642,HEADER!S642,HEADER!K642,HEADER!T642,
HEADER!F642,DETALLES!F642,HEADER!O642,HEADER!T642,
HEADER!G642,DETALLES!G642,HEADER!P642,HEADER!T642,
HEADER!H642,DETALLES!H642,HEADER!Q642,HEADER!T642,
HEADER!I642,S642,DETALLES!J642,"1",DETALLES!M642,HEADER!S642,HEADER!R642)</f>
        <v>id: ,_x000D_titulo: "",_x000D_ubicacion: "",_x000D_precio: ,_x000D_tipo: "",_x000D_habitaciones: ,_x000D_banos: ,_x000D_area: ,_x000D_imagen: "1",</v>
      </c>
    </row>
    <row r="643" spans="1:21" customFormat="1" x14ac:dyDescent="0.25">
      <c r="A643" s="2" t="s">
        <v>48</v>
      </c>
      <c r="B643" s="3" t="s">
        <v>54</v>
      </c>
      <c r="C643" s="3" t="s">
        <v>55</v>
      </c>
      <c r="D643" s="2" t="s">
        <v>49</v>
      </c>
      <c r="E643" s="3" t="s">
        <v>56</v>
      </c>
      <c r="F643" s="2" t="s">
        <v>50</v>
      </c>
      <c r="G643" s="2" t="s">
        <v>51</v>
      </c>
      <c r="H643" s="2" t="s">
        <v>52</v>
      </c>
      <c r="I643" s="3" t="s">
        <v>57</v>
      </c>
      <c r="J643" s="2" t="s">
        <v>46</v>
      </c>
      <c r="K643" s="3" t="s">
        <v>46</v>
      </c>
      <c r="L643" s="3" t="s">
        <v>46</v>
      </c>
      <c r="M643" s="2" t="s">
        <v>46</v>
      </c>
      <c r="N643" s="3" t="s">
        <v>46</v>
      </c>
      <c r="O643" s="2" t="s">
        <v>46</v>
      </c>
      <c r="P643" s="2" t="s">
        <v>46</v>
      </c>
      <c r="Q643" s="2" t="s">
        <v>46</v>
      </c>
      <c r="R643" s="3" t="s">
        <v>46</v>
      </c>
      <c r="S643" s="8" t="str">
        <f t="shared" ref="S643:S706" si="20">CHAR(34)</f>
        <v>"</v>
      </c>
      <c r="T643" s="8" t="str">
        <f t="shared" ref="T643:T706" si="21">CHAR(13)</f>
        <v>_x000D_</v>
      </c>
      <c r="U643" s="5" t="str">
        <f>_xlfn.CONCAT(
HEADER!A643,DETALLES!A643,HEADER!J643,HEADER!T643,
HEADER!B643,HEADER!S643,DETALLES!B643,HEADER!S643,HEADER!K643,HEADER!T643,
HEADER!C643,HEADER!S643,DETALLES!C643,HEADER!S643,HEADER!K643,HEADER!T643,
HEADER!D643,DETALLES!D643,HEADER!J643,HEADER!T643,
HEADER!E643,HEADER!S643,DETALLES!E643,HEADER!S643,HEADER!K643,HEADER!T643,
HEADER!F643,DETALLES!F643,HEADER!O643,HEADER!T643,
HEADER!G643,DETALLES!G643,HEADER!P643,HEADER!T643,
HEADER!H643,DETALLES!H643,HEADER!Q643,HEADER!T643,
HEADER!I643,S643,DETALLES!J643,"1",DETALLES!M643,HEADER!S643,HEADER!R643)</f>
        <v>id: ,_x000D_titulo: "",_x000D_ubicacion: "",_x000D_precio: ,_x000D_tipo: "",_x000D_habitaciones: ,_x000D_banos: ,_x000D_area: ,_x000D_imagen: "1",</v>
      </c>
    </row>
    <row r="644" spans="1:21" customFormat="1" x14ac:dyDescent="0.25">
      <c r="A644" s="2" t="s">
        <v>48</v>
      </c>
      <c r="B644" s="3" t="s">
        <v>54</v>
      </c>
      <c r="C644" s="3" t="s">
        <v>55</v>
      </c>
      <c r="D644" s="2" t="s">
        <v>49</v>
      </c>
      <c r="E644" s="3" t="s">
        <v>56</v>
      </c>
      <c r="F644" s="2" t="s">
        <v>50</v>
      </c>
      <c r="G644" s="2" t="s">
        <v>51</v>
      </c>
      <c r="H644" s="2" t="s">
        <v>52</v>
      </c>
      <c r="I644" s="3" t="s">
        <v>57</v>
      </c>
      <c r="J644" s="2" t="s">
        <v>46</v>
      </c>
      <c r="K644" s="3" t="s">
        <v>46</v>
      </c>
      <c r="L644" s="3" t="s">
        <v>46</v>
      </c>
      <c r="M644" s="2" t="s">
        <v>46</v>
      </c>
      <c r="N644" s="3" t="s">
        <v>46</v>
      </c>
      <c r="O644" s="2" t="s">
        <v>46</v>
      </c>
      <c r="P644" s="2" t="s">
        <v>46</v>
      </c>
      <c r="Q644" s="2" t="s">
        <v>46</v>
      </c>
      <c r="R644" s="3" t="s">
        <v>46</v>
      </c>
      <c r="S644" s="8" t="str">
        <f t="shared" si="20"/>
        <v>"</v>
      </c>
      <c r="T644" s="8" t="str">
        <f t="shared" si="21"/>
        <v>_x000D_</v>
      </c>
      <c r="U644" s="5" t="str">
        <f>_xlfn.CONCAT(
HEADER!A644,DETALLES!A644,HEADER!J644,HEADER!T644,
HEADER!B644,HEADER!S644,DETALLES!B644,HEADER!S644,HEADER!K644,HEADER!T644,
HEADER!C644,HEADER!S644,DETALLES!C644,HEADER!S644,HEADER!K644,HEADER!T644,
HEADER!D644,DETALLES!D644,HEADER!J644,HEADER!T644,
HEADER!E644,HEADER!S644,DETALLES!E644,HEADER!S644,HEADER!K644,HEADER!T644,
HEADER!F644,DETALLES!F644,HEADER!O644,HEADER!T644,
HEADER!G644,DETALLES!G644,HEADER!P644,HEADER!T644,
HEADER!H644,DETALLES!H644,HEADER!Q644,HEADER!T644,
HEADER!I644,S644,DETALLES!J644,"1",DETALLES!M644,HEADER!S644,HEADER!R644)</f>
        <v>id: ,_x000D_titulo: "",_x000D_ubicacion: "",_x000D_precio: ,_x000D_tipo: "",_x000D_habitaciones: ,_x000D_banos: ,_x000D_area: ,_x000D_imagen: "1",</v>
      </c>
    </row>
    <row r="645" spans="1:21" customFormat="1" x14ac:dyDescent="0.25">
      <c r="A645" s="2" t="s">
        <v>48</v>
      </c>
      <c r="B645" s="3" t="s">
        <v>54</v>
      </c>
      <c r="C645" s="3" t="s">
        <v>55</v>
      </c>
      <c r="D645" s="2" t="s">
        <v>49</v>
      </c>
      <c r="E645" s="3" t="s">
        <v>56</v>
      </c>
      <c r="F645" s="2" t="s">
        <v>50</v>
      </c>
      <c r="G645" s="2" t="s">
        <v>51</v>
      </c>
      <c r="H645" s="2" t="s">
        <v>52</v>
      </c>
      <c r="I645" s="3" t="s">
        <v>57</v>
      </c>
      <c r="J645" s="2" t="s">
        <v>46</v>
      </c>
      <c r="K645" s="3" t="s">
        <v>46</v>
      </c>
      <c r="L645" s="3" t="s">
        <v>46</v>
      </c>
      <c r="M645" s="2" t="s">
        <v>46</v>
      </c>
      <c r="N645" s="3" t="s">
        <v>46</v>
      </c>
      <c r="O645" s="2" t="s">
        <v>46</v>
      </c>
      <c r="P645" s="2" t="s">
        <v>46</v>
      </c>
      <c r="Q645" s="2" t="s">
        <v>46</v>
      </c>
      <c r="R645" s="3" t="s">
        <v>46</v>
      </c>
      <c r="S645" s="8" t="str">
        <f t="shared" si="20"/>
        <v>"</v>
      </c>
      <c r="T645" s="8" t="str">
        <f t="shared" si="21"/>
        <v>_x000D_</v>
      </c>
      <c r="U645" s="5" t="str">
        <f>_xlfn.CONCAT(
HEADER!A645,DETALLES!A645,HEADER!J645,HEADER!T645,
HEADER!B645,HEADER!S645,DETALLES!B645,HEADER!S645,HEADER!K645,HEADER!T645,
HEADER!C645,HEADER!S645,DETALLES!C645,HEADER!S645,HEADER!K645,HEADER!T645,
HEADER!D645,DETALLES!D645,HEADER!J645,HEADER!T645,
HEADER!E645,HEADER!S645,DETALLES!E645,HEADER!S645,HEADER!K645,HEADER!T645,
HEADER!F645,DETALLES!F645,HEADER!O645,HEADER!T645,
HEADER!G645,DETALLES!G645,HEADER!P645,HEADER!T645,
HEADER!H645,DETALLES!H645,HEADER!Q645,HEADER!T645,
HEADER!I645,S645,DETALLES!J645,"1",DETALLES!M645,HEADER!S645,HEADER!R645)</f>
        <v>id: ,_x000D_titulo: "",_x000D_ubicacion: "",_x000D_precio: ,_x000D_tipo: "",_x000D_habitaciones: ,_x000D_banos: ,_x000D_area: ,_x000D_imagen: "1",</v>
      </c>
    </row>
    <row r="646" spans="1:21" customFormat="1" x14ac:dyDescent="0.25">
      <c r="A646" s="2" t="s">
        <v>48</v>
      </c>
      <c r="B646" s="3" t="s">
        <v>54</v>
      </c>
      <c r="C646" s="3" t="s">
        <v>55</v>
      </c>
      <c r="D646" s="2" t="s">
        <v>49</v>
      </c>
      <c r="E646" s="3" t="s">
        <v>56</v>
      </c>
      <c r="F646" s="2" t="s">
        <v>50</v>
      </c>
      <c r="G646" s="2" t="s">
        <v>51</v>
      </c>
      <c r="H646" s="2" t="s">
        <v>52</v>
      </c>
      <c r="I646" s="3" t="s">
        <v>57</v>
      </c>
      <c r="J646" s="2" t="s">
        <v>46</v>
      </c>
      <c r="K646" s="3" t="s">
        <v>46</v>
      </c>
      <c r="L646" s="3" t="s">
        <v>46</v>
      </c>
      <c r="M646" s="2" t="s">
        <v>46</v>
      </c>
      <c r="N646" s="3" t="s">
        <v>46</v>
      </c>
      <c r="O646" s="2" t="s">
        <v>46</v>
      </c>
      <c r="P646" s="2" t="s">
        <v>46</v>
      </c>
      <c r="Q646" s="2" t="s">
        <v>46</v>
      </c>
      <c r="R646" s="3" t="s">
        <v>46</v>
      </c>
      <c r="S646" s="8" t="str">
        <f t="shared" si="20"/>
        <v>"</v>
      </c>
      <c r="T646" s="8" t="str">
        <f t="shared" si="21"/>
        <v>_x000D_</v>
      </c>
      <c r="U646" s="5" t="str">
        <f>_xlfn.CONCAT(
HEADER!A646,DETALLES!A646,HEADER!J646,HEADER!T646,
HEADER!B646,HEADER!S646,DETALLES!B646,HEADER!S646,HEADER!K646,HEADER!T646,
HEADER!C646,HEADER!S646,DETALLES!C646,HEADER!S646,HEADER!K646,HEADER!T646,
HEADER!D646,DETALLES!D646,HEADER!J646,HEADER!T646,
HEADER!E646,HEADER!S646,DETALLES!E646,HEADER!S646,HEADER!K646,HEADER!T646,
HEADER!F646,DETALLES!F646,HEADER!O646,HEADER!T646,
HEADER!G646,DETALLES!G646,HEADER!P646,HEADER!T646,
HEADER!H646,DETALLES!H646,HEADER!Q646,HEADER!T646,
HEADER!I646,S646,DETALLES!J646,"1",DETALLES!M646,HEADER!S646,HEADER!R646)</f>
        <v>id: ,_x000D_titulo: "",_x000D_ubicacion: "",_x000D_precio: ,_x000D_tipo: "",_x000D_habitaciones: ,_x000D_banos: ,_x000D_area: ,_x000D_imagen: "1",</v>
      </c>
    </row>
    <row r="647" spans="1:21" customFormat="1" x14ac:dyDescent="0.25">
      <c r="A647" s="2" t="s">
        <v>48</v>
      </c>
      <c r="B647" s="3" t="s">
        <v>54</v>
      </c>
      <c r="C647" s="3" t="s">
        <v>55</v>
      </c>
      <c r="D647" s="2" t="s">
        <v>49</v>
      </c>
      <c r="E647" s="3" t="s">
        <v>56</v>
      </c>
      <c r="F647" s="2" t="s">
        <v>50</v>
      </c>
      <c r="G647" s="2" t="s">
        <v>51</v>
      </c>
      <c r="H647" s="2" t="s">
        <v>52</v>
      </c>
      <c r="I647" s="3" t="s">
        <v>57</v>
      </c>
      <c r="J647" s="2" t="s">
        <v>46</v>
      </c>
      <c r="K647" s="3" t="s">
        <v>46</v>
      </c>
      <c r="L647" s="3" t="s">
        <v>46</v>
      </c>
      <c r="M647" s="2" t="s">
        <v>46</v>
      </c>
      <c r="N647" s="3" t="s">
        <v>46</v>
      </c>
      <c r="O647" s="2" t="s">
        <v>46</v>
      </c>
      <c r="P647" s="2" t="s">
        <v>46</v>
      </c>
      <c r="Q647" s="2" t="s">
        <v>46</v>
      </c>
      <c r="R647" s="3" t="s">
        <v>46</v>
      </c>
      <c r="S647" s="8" t="str">
        <f t="shared" si="20"/>
        <v>"</v>
      </c>
      <c r="T647" s="8" t="str">
        <f t="shared" si="21"/>
        <v>_x000D_</v>
      </c>
      <c r="U647" s="5" t="str">
        <f>_xlfn.CONCAT(
HEADER!A647,DETALLES!A647,HEADER!J647,HEADER!T647,
HEADER!B647,HEADER!S647,DETALLES!B647,HEADER!S647,HEADER!K647,HEADER!T647,
HEADER!C647,HEADER!S647,DETALLES!C647,HEADER!S647,HEADER!K647,HEADER!T647,
HEADER!D647,DETALLES!D647,HEADER!J647,HEADER!T647,
HEADER!E647,HEADER!S647,DETALLES!E647,HEADER!S647,HEADER!K647,HEADER!T647,
HEADER!F647,DETALLES!F647,HEADER!O647,HEADER!T647,
HEADER!G647,DETALLES!G647,HEADER!P647,HEADER!T647,
HEADER!H647,DETALLES!H647,HEADER!Q647,HEADER!T647,
HEADER!I647,S647,DETALLES!J647,"1",DETALLES!M647,HEADER!S647,HEADER!R647)</f>
        <v>id: ,_x000D_titulo: "",_x000D_ubicacion: "",_x000D_precio: ,_x000D_tipo: "",_x000D_habitaciones: ,_x000D_banos: ,_x000D_area: ,_x000D_imagen: "1",</v>
      </c>
    </row>
    <row r="648" spans="1:21" customFormat="1" x14ac:dyDescent="0.25">
      <c r="A648" s="2" t="s">
        <v>48</v>
      </c>
      <c r="B648" s="3" t="s">
        <v>54</v>
      </c>
      <c r="C648" s="3" t="s">
        <v>55</v>
      </c>
      <c r="D648" s="2" t="s">
        <v>49</v>
      </c>
      <c r="E648" s="3" t="s">
        <v>56</v>
      </c>
      <c r="F648" s="2" t="s">
        <v>50</v>
      </c>
      <c r="G648" s="2" t="s">
        <v>51</v>
      </c>
      <c r="H648" s="2" t="s">
        <v>52</v>
      </c>
      <c r="I648" s="3" t="s">
        <v>57</v>
      </c>
      <c r="J648" s="2" t="s">
        <v>46</v>
      </c>
      <c r="K648" s="3" t="s">
        <v>46</v>
      </c>
      <c r="L648" s="3" t="s">
        <v>46</v>
      </c>
      <c r="M648" s="2" t="s">
        <v>46</v>
      </c>
      <c r="N648" s="3" t="s">
        <v>46</v>
      </c>
      <c r="O648" s="2" t="s">
        <v>46</v>
      </c>
      <c r="P648" s="2" t="s">
        <v>46</v>
      </c>
      <c r="Q648" s="2" t="s">
        <v>46</v>
      </c>
      <c r="R648" s="3" t="s">
        <v>46</v>
      </c>
      <c r="S648" s="8" t="str">
        <f t="shared" si="20"/>
        <v>"</v>
      </c>
      <c r="T648" s="8" t="str">
        <f t="shared" si="21"/>
        <v>_x000D_</v>
      </c>
      <c r="U648" s="5" t="str">
        <f>_xlfn.CONCAT(
HEADER!A648,DETALLES!A648,HEADER!J648,HEADER!T648,
HEADER!B648,HEADER!S648,DETALLES!B648,HEADER!S648,HEADER!K648,HEADER!T648,
HEADER!C648,HEADER!S648,DETALLES!C648,HEADER!S648,HEADER!K648,HEADER!T648,
HEADER!D648,DETALLES!D648,HEADER!J648,HEADER!T648,
HEADER!E648,HEADER!S648,DETALLES!E648,HEADER!S648,HEADER!K648,HEADER!T648,
HEADER!F648,DETALLES!F648,HEADER!O648,HEADER!T648,
HEADER!G648,DETALLES!G648,HEADER!P648,HEADER!T648,
HEADER!H648,DETALLES!H648,HEADER!Q648,HEADER!T648,
HEADER!I648,S648,DETALLES!J648,"1",DETALLES!M648,HEADER!S648,HEADER!R648)</f>
        <v>id: ,_x000D_titulo: "",_x000D_ubicacion: "",_x000D_precio: ,_x000D_tipo: "",_x000D_habitaciones: ,_x000D_banos: ,_x000D_area: ,_x000D_imagen: "1",</v>
      </c>
    </row>
    <row r="649" spans="1:21" customFormat="1" x14ac:dyDescent="0.25">
      <c r="A649" s="2" t="s">
        <v>48</v>
      </c>
      <c r="B649" s="3" t="s">
        <v>54</v>
      </c>
      <c r="C649" s="3" t="s">
        <v>55</v>
      </c>
      <c r="D649" s="2" t="s">
        <v>49</v>
      </c>
      <c r="E649" s="3" t="s">
        <v>56</v>
      </c>
      <c r="F649" s="2" t="s">
        <v>50</v>
      </c>
      <c r="G649" s="2" t="s">
        <v>51</v>
      </c>
      <c r="H649" s="2" t="s">
        <v>52</v>
      </c>
      <c r="I649" s="3" t="s">
        <v>57</v>
      </c>
      <c r="J649" s="2" t="s">
        <v>46</v>
      </c>
      <c r="K649" s="3" t="s">
        <v>46</v>
      </c>
      <c r="L649" s="3" t="s">
        <v>46</v>
      </c>
      <c r="M649" s="2" t="s">
        <v>46</v>
      </c>
      <c r="N649" s="3" t="s">
        <v>46</v>
      </c>
      <c r="O649" s="2" t="s">
        <v>46</v>
      </c>
      <c r="P649" s="2" t="s">
        <v>46</v>
      </c>
      <c r="Q649" s="2" t="s">
        <v>46</v>
      </c>
      <c r="R649" s="3" t="s">
        <v>46</v>
      </c>
      <c r="S649" s="8" t="str">
        <f t="shared" si="20"/>
        <v>"</v>
      </c>
      <c r="T649" s="8" t="str">
        <f t="shared" si="21"/>
        <v>_x000D_</v>
      </c>
      <c r="U649" s="5" t="str">
        <f>_xlfn.CONCAT(
HEADER!A649,DETALLES!A649,HEADER!J649,HEADER!T649,
HEADER!B649,HEADER!S649,DETALLES!B649,HEADER!S649,HEADER!K649,HEADER!T649,
HEADER!C649,HEADER!S649,DETALLES!C649,HEADER!S649,HEADER!K649,HEADER!T649,
HEADER!D649,DETALLES!D649,HEADER!J649,HEADER!T649,
HEADER!E649,HEADER!S649,DETALLES!E649,HEADER!S649,HEADER!K649,HEADER!T649,
HEADER!F649,DETALLES!F649,HEADER!O649,HEADER!T649,
HEADER!G649,DETALLES!G649,HEADER!P649,HEADER!T649,
HEADER!H649,DETALLES!H649,HEADER!Q649,HEADER!T649,
HEADER!I649,S649,DETALLES!J649,"1",DETALLES!M649,HEADER!S649,HEADER!R649)</f>
        <v>id: ,_x000D_titulo: "",_x000D_ubicacion: "",_x000D_precio: ,_x000D_tipo: "",_x000D_habitaciones: ,_x000D_banos: ,_x000D_area: ,_x000D_imagen: "1",</v>
      </c>
    </row>
    <row r="650" spans="1:21" customFormat="1" x14ac:dyDescent="0.25">
      <c r="A650" s="2" t="s">
        <v>48</v>
      </c>
      <c r="B650" s="3" t="s">
        <v>54</v>
      </c>
      <c r="C650" s="3" t="s">
        <v>55</v>
      </c>
      <c r="D650" s="2" t="s">
        <v>49</v>
      </c>
      <c r="E650" s="3" t="s">
        <v>56</v>
      </c>
      <c r="F650" s="2" t="s">
        <v>50</v>
      </c>
      <c r="G650" s="2" t="s">
        <v>51</v>
      </c>
      <c r="H650" s="2" t="s">
        <v>52</v>
      </c>
      <c r="I650" s="3" t="s">
        <v>57</v>
      </c>
      <c r="J650" s="2" t="s">
        <v>46</v>
      </c>
      <c r="K650" s="3" t="s">
        <v>46</v>
      </c>
      <c r="L650" s="3" t="s">
        <v>46</v>
      </c>
      <c r="M650" s="2" t="s">
        <v>46</v>
      </c>
      <c r="N650" s="3" t="s">
        <v>46</v>
      </c>
      <c r="O650" s="2" t="s">
        <v>46</v>
      </c>
      <c r="P650" s="2" t="s">
        <v>46</v>
      </c>
      <c r="Q650" s="2" t="s">
        <v>46</v>
      </c>
      <c r="R650" s="3" t="s">
        <v>46</v>
      </c>
      <c r="S650" s="8" t="str">
        <f t="shared" si="20"/>
        <v>"</v>
      </c>
      <c r="T650" s="8" t="str">
        <f t="shared" si="21"/>
        <v>_x000D_</v>
      </c>
      <c r="U650" s="5" t="str">
        <f>_xlfn.CONCAT(
HEADER!A650,DETALLES!A650,HEADER!J650,HEADER!T650,
HEADER!B650,HEADER!S650,DETALLES!B650,HEADER!S650,HEADER!K650,HEADER!T650,
HEADER!C650,HEADER!S650,DETALLES!C650,HEADER!S650,HEADER!K650,HEADER!T650,
HEADER!D650,DETALLES!D650,HEADER!J650,HEADER!T650,
HEADER!E650,HEADER!S650,DETALLES!E650,HEADER!S650,HEADER!K650,HEADER!T650,
HEADER!F650,DETALLES!F650,HEADER!O650,HEADER!T650,
HEADER!G650,DETALLES!G650,HEADER!P650,HEADER!T650,
HEADER!H650,DETALLES!H650,HEADER!Q650,HEADER!T650,
HEADER!I650,S650,DETALLES!J650,"1",DETALLES!M650,HEADER!S650,HEADER!R650)</f>
        <v>id: ,_x000D_titulo: "",_x000D_ubicacion: "",_x000D_precio: ,_x000D_tipo: "",_x000D_habitaciones: ,_x000D_banos: ,_x000D_area: ,_x000D_imagen: "1",</v>
      </c>
    </row>
    <row r="651" spans="1:21" customFormat="1" x14ac:dyDescent="0.25">
      <c r="A651" s="2" t="s">
        <v>48</v>
      </c>
      <c r="B651" s="3" t="s">
        <v>54</v>
      </c>
      <c r="C651" s="3" t="s">
        <v>55</v>
      </c>
      <c r="D651" s="2" t="s">
        <v>49</v>
      </c>
      <c r="E651" s="3" t="s">
        <v>56</v>
      </c>
      <c r="F651" s="2" t="s">
        <v>50</v>
      </c>
      <c r="G651" s="2" t="s">
        <v>51</v>
      </c>
      <c r="H651" s="2" t="s">
        <v>52</v>
      </c>
      <c r="I651" s="3" t="s">
        <v>57</v>
      </c>
      <c r="J651" s="2" t="s">
        <v>46</v>
      </c>
      <c r="K651" s="3" t="s">
        <v>46</v>
      </c>
      <c r="L651" s="3" t="s">
        <v>46</v>
      </c>
      <c r="M651" s="2" t="s">
        <v>46</v>
      </c>
      <c r="N651" s="3" t="s">
        <v>46</v>
      </c>
      <c r="O651" s="2" t="s">
        <v>46</v>
      </c>
      <c r="P651" s="2" t="s">
        <v>46</v>
      </c>
      <c r="Q651" s="2" t="s">
        <v>46</v>
      </c>
      <c r="R651" s="3" t="s">
        <v>46</v>
      </c>
      <c r="S651" s="8" t="str">
        <f t="shared" si="20"/>
        <v>"</v>
      </c>
      <c r="T651" s="8" t="str">
        <f t="shared" si="21"/>
        <v>_x000D_</v>
      </c>
      <c r="U651" s="5" t="str">
        <f>_xlfn.CONCAT(
HEADER!A651,DETALLES!A651,HEADER!J651,HEADER!T651,
HEADER!B651,HEADER!S651,DETALLES!B651,HEADER!S651,HEADER!K651,HEADER!T651,
HEADER!C651,HEADER!S651,DETALLES!C651,HEADER!S651,HEADER!K651,HEADER!T651,
HEADER!D651,DETALLES!D651,HEADER!J651,HEADER!T651,
HEADER!E651,HEADER!S651,DETALLES!E651,HEADER!S651,HEADER!K651,HEADER!T651,
HEADER!F651,DETALLES!F651,HEADER!O651,HEADER!T651,
HEADER!G651,DETALLES!G651,HEADER!P651,HEADER!T651,
HEADER!H651,DETALLES!H651,HEADER!Q651,HEADER!T651,
HEADER!I651,S651,DETALLES!J651,"1",DETALLES!M651,HEADER!S651,HEADER!R651)</f>
        <v>id: ,_x000D_titulo: "",_x000D_ubicacion: "",_x000D_precio: ,_x000D_tipo: "",_x000D_habitaciones: ,_x000D_banos: ,_x000D_area: ,_x000D_imagen: "1",</v>
      </c>
    </row>
    <row r="652" spans="1:21" customFormat="1" x14ac:dyDescent="0.25">
      <c r="A652" s="2" t="s">
        <v>48</v>
      </c>
      <c r="B652" s="3" t="s">
        <v>54</v>
      </c>
      <c r="C652" s="3" t="s">
        <v>55</v>
      </c>
      <c r="D652" s="2" t="s">
        <v>49</v>
      </c>
      <c r="E652" s="3" t="s">
        <v>56</v>
      </c>
      <c r="F652" s="2" t="s">
        <v>50</v>
      </c>
      <c r="G652" s="2" t="s">
        <v>51</v>
      </c>
      <c r="H652" s="2" t="s">
        <v>52</v>
      </c>
      <c r="I652" s="3" t="s">
        <v>57</v>
      </c>
      <c r="J652" s="2" t="s">
        <v>46</v>
      </c>
      <c r="K652" s="3" t="s">
        <v>46</v>
      </c>
      <c r="L652" s="3" t="s">
        <v>46</v>
      </c>
      <c r="M652" s="2" t="s">
        <v>46</v>
      </c>
      <c r="N652" s="3" t="s">
        <v>46</v>
      </c>
      <c r="O652" s="2" t="s">
        <v>46</v>
      </c>
      <c r="P652" s="2" t="s">
        <v>46</v>
      </c>
      <c r="Q652" s="2" t="s">
        <v>46</v>
      </c>
      <c r="R652" s="3" t="s">
        <v>46</v>
      </c>
      <c r="S652" s="8" t="str">
        <f t="shared" si="20"/>
        <v>"</v>
      </c>
      <c r="T652" s="8" t="str">
        <f t="shared" si="21"/>
        <v>_x000D_</v>
      </c>
      <c r="U652" s="5" t="str">
        <f>_xlfn.CONCAT(
HEADER!A652,DETALLES!A652,HEADER!J652,HEADER!T652,
HEADER!B652,HEADER!S652,DETALLES!B652,HEADER!S652,HEADER!K652,HEADER!T652,
HEADER!C652,HEADER!S652,DETALLES!C652,HEADER!S652,HEADER!K652,HEADER!T652,
HEADER!D652,DETALLES!D652,HEADER!J652,HEADER!T652,
HEADER!E652,HEADER!S652,DETALLES!E652,HEADER!S652,HEADER!K652,HEADER!T652,
HEADER!F652,DETALLES!F652,HEADER!O652,HEADER!T652,
HEADER!G652,DETALLES!G652,HEADER!P652,HEADER!T652,
HEADER!H652,DETALLES!H652,HEADER!Q652,HEADER!T652,
HEADER!I652,S652,DETALLES!J652,"1",DETALLES!M652,HEADER!S652,HEADER!R652)</f>
        <v>id: ,_x000D_titulo: "",_x000D_ubicacion: "",_x000D_precio: ,_x000D_tipo: "",_x000D_habitaciones: ,_x000D_banos: ,_x000D_area: ,_x000D_imagen: "1",</v>
      </c>
    </row>
    <row r="653" spans="1:21" customFormat="1" x14ac:dyDescent="0.25">
      <c r="A653" s="2" t="s">
        <v>48</v>
      </c>
      <c r="B653" s="3" t="s">
        <v>54</v>
      </c>
      <c r="C653" s="3" t="s">
        <v>55</v>
      </c>
      <c r="D653" s="2" t="s">
        <v>49</v>
      </c>
      <c r="E653" s="3" t="s">
        <v>56</v>
      </c>
      <c r="F653" s="2" t="s">
        <v>50</v>
      </c>
      <c r="G653" s="2" t="s">
        <v>51</v>
      </c>
      <c r="H653" s="2" t="s">
        <v>52</v>
      </c>
      <c r="I653" s="3" t="s">
        <v>57</v>
      </c>
      <c r="J653" s="2" t="s">
        <v>46</v>
      </c>
      <c r="K653" s="3" t="s">
        <v>46</v>
      </c>
      <c r="L653" s="3" t="s">
        <v>46</v>
      </c>
      <c r="M653" s="2" t="s">
        <v>46</v>
      </c>
      <c r="N653" s="3" t="s">
        <v>46</v>
      </c>
      <c r="O653" s="2" t="s">
        <v>46</v>
      </c>
      <c r="P653" s="2" t="s">
        <v>46</v>
      </c>
      <c r="Q653" s="2" t="s">
        <v>46</v>
      </c>
      <c r="R653" s="3" t="s">
        <v>46</v>
      </c>
      <c r="S653" s="8" t="str">
        <f t="shared" si="20"/>
        <v>"</v>
      </c>
      <c r="T653" s="8" t="str">
        <f t="shared" si="21"/>
        <v>_x000D_</v>
      </c>
      <c r="U653" s="5" t="str">
        <f>_xlfn.CONCAT(
HEADER!A653,DETALLES!A653,HEADER!J653,HEADER!T653,
HEADER!B653,HEADER!S653,DETALLES!B653,HEADER!S653,HEADER!K653,HEADER!T653,
HEADER!C653,HEADER!S653,DETALLES!C653,HEADER!S653,HEADER!K653,HEADER!T653,
HEADER!D653,DETALLES!D653,HEADER!J653,HEADER!T653,
HEADER!E653,HEADER!S653,DETALLES!E653,HEADER!S653,HEADER!K653,HEADER!T653,
HEADER!F653,DETALLES!F653,HEADER!O653,HEADER!T653,
HEADER!G653,DETALLES!G653,HEADER!P653,HEADER!T653,
HEADER!H653,DETALLES!H653,HEADER!Q653,HEADER!T653,
HEADER!I653,S653,DETALLES!J653,"1",DETALLES!M653,HEADER!S653,HEADER!R653)</f>
        <v>id: ,_x000D_titulo: "",_x000D_ubicacion: "",_x000D_precio: ,_x000D_tipo: "",_x000D_habitaciones: ,_x000D_banos: ,_x000D_area: ,_x000D_imagen: "1",</v>
      </c>
    </row>
    <row r="654" spans="1:21" customFormat="1" x14ac:dyDescent="0.25">
      <c r="A654" s="2" t="s">
        <v>48</v>
      </c>
      <c r="B654" s="3" t="s">
        <v>54</v>
      </c>
      <c r="C654" s="3" t="s">
        <v>55</v>
      </c>
      <c r="D654" s="2" t="s">
        <v>49</v>
      </c>
      <c r="E654" s="3" t="s">
        <v>56</v>
      </c>
      <c r="F654" s="2" t="s">
        <v>50</v>
      </c>
      <c r="G654" s="2" t="s">
        <v>51</v>
      </c>
      <c r="H654" s="2" t="s">
        <v>52</v>
      </c>
      <c r="I654" s="3" t="s">
        <v>57</v>
      </c>
      <c r="J654" s="2" t="s">
        <v>46</v>
      </c>
      <c r="K654" s="3" t="s">
        <v>46</v>
      </c>
      <c r="L654" s="3" t="s">
        <v>46</v>
      </c>
      <c r="M654" s="2" t="s">
        <v>46</v>
      </c>
      <c r="N654" s="3" t="s">
        <v>46</v>
      </c>
      <c r="O654" s="2" t="s">
        <v>46</v>
      </c>
      <c r="P654" s="2" t="s">
        <v>46</v>
      </c>
      <c r="Q654" s="2" t="s">
        <v>46</v>
      </c>
      <c r="R654" s="3" t="s">
        <v>46</v>
      </c>
      <c r="S654" s="8" t="str">
        <f t="shared" si="20"/>
        <v>"</v>
      </c>
      <c r="T654" s="8" t="str">
        <f t="shared" si="21"/>
        <v>_x000D_</v>
      </c>
      <c r="U654" s="5" t="str">
        <f>_xlfn.CONCAT(
HEADER!A654,DETALLES!A654,HEADER!J654,HEADER!T654,
HEADER!B654,HEADER!S654,DETALLES!B654,HEADER!S654,HEADER!K654,HEADER!T654,
HEADER!C654,HEADER!S654,DETALLES!C654,HEADER!S654,HEADER!K654,HEADER!T654,
HEADER!D654,DETALLES!D654,HEADER!J654,HEADER!T654,
HEADER!E654,HEADER!S654,DETALLES!E654,HEADER!S654,HEADER!K654,HEADER!T654,
HEADER!F654,DETALLES!F654,HEADER!O654,HEADER!T654,
HEADER!G654,DETALLES!G654,HEADER!P654,HEADER!T654,
HEADER!H654,DETALLES!H654,HEADER!Q654,HEADER!T654,
HEADER!I654,S654,DETALLES!J654,"1",DETALLES!M654,HEADER!S654,HEADER!R654)</f>
        <v>id: ,_x000D_titulo: "",_x000D_ubicacion: "",_x000D_precio: ,_x000D_tipo: "",_x000D_habitaciones: ,_x000D_banos: ,_x000D_area: ,_x000D_imagen: "1",</v>
      </c>
    </row>
    <row r="655" spans="1:21" customFormat="1" x14ac:dyDescent="0.25">
      <c r="A655" s="2" t="s">
        <v>48</v>
      </c>
      <c r="B655" s="3" t="s">
        <v>54</v>
      </c>
      <c r="C655" s="3" t="s">
        <v>55</v>
      </c>
      <c r="D655" s="2" t="s">
        <v>49</v>
      </c>
      <c r="E655" s="3" t="s">
        <v>56</v>
      </c>
      <c r="F655" s="2" t="s">
        <v>50</v>
      </c>
      <c r="G655" s="2" t="s">
        <v>51</v>
      </c>
      <c r="H655" s="2" t="s">
        <v>52</v>
      </c>
      <c r="I655" s="3" t="s">
        <v>57</v>
      </c>
      <c r="J655" s="2" t="s">
        <v>46</v>
      </c>
      <c r="K655" s="3" t="s">
        <v>46</v>
      </c>
      <c r="L655" s="3" t="s">
        <v>46</v>
      </c>
      <c r="M655" s="2" t="s">
        <v>46</v>
      </c>
      <c r="N655" s="3" t="s">
        <v>46</v>
      </c>
      <c r="O655" s="2" t="s">
        <v>46</v>
      </c>
      <c r="P655" s="2" t="s">
        <v>46</v>
      </c>
      <c r="Q655" s="2" t="s">
        <v>46</v>
      </c>
      <c r="R655" s="3" t="s">
        <v>46</v>
      </c>
      <c r="S655" s="8" t="str">
        <f t="shared" si="20"/>
        <v>"</v>
      </c>
      <c r="T655" s="8" t="str">
        <f t="shared" si="21"/>
        <v>_x000D_</v>
      </c>
      <c r="U655" s="5" t="str">
        <f>_xlfn.CONCAT(
HEADER!A655,DETALLES!A655,HEADER!J655,HEADER!T655,
HEADER!B655,HEADER!S655,DETALLES!B655,HEADER!S655,HEADER!K655,HEADER!T655,
HEADER!C655,HEADER!S655,DETALLES!C655,HEADER!S655,HEADER!K655,HEADER!T655,
HEADER!D655,DETALLES!D655,HEADER!J655,HEADER!T655,
HEADER!E655,HEADER!S655,DETALLES!E655,HEADER!S655,HEADER!K655,HEADER!T655,
HEADER!F655,DETALLES!F655,HEADER!O655,HEADER!T655,
HEADER!G655,DETALLES!G655,HEADER!P655,HEADER!T655,
HEADER!H655,DETALLES!H655,HEADER!Q655,HEADER!T655,
HEADER!I655,S655,DETALLES!J655,"1",DETALLES!M655,HEADER!S655,HEADER!R655)</f>
        <v>id: ,_x000D_titulo: "",_x000D_ubicacion: "",_x000D_precio: ,_x000D_tipo: "",_x000D_habitaciones: ,_x000D_banos: ,_x000D_area: ,_x000D_imagen: "1",</v>
      </c>
    </row>
    <row r="656" spans="1:21" customFormat="1" x14ac:dyDescent="0.25">
      <c r="A656" s="2" t="s">
        <v>48</v>
      </c>
      <c r="B656" s="3" t="s">
        <v>54</v>
      </c>
      <c r="C656" s="3" t="s">
        <v>55</v>
      </c>
      <c r="D656" s="2" t="s">
        <v>49</v>
      </c>
      <c r="E656" s="3" t="s">
        <v>56</v>
      </c>
      <c r="F656" s="2" t="s">
        <v>50</v>
      </c>
      <c r="G656" s="2" t="s">
        <v>51</v>
      </c>
      <c r="H656" s="2" t="s">
        <v>52</v>
      </c>
      <c r="I656" s="3" t="s">
        <v>57</v>
      </c>
      <c r="J656" s="2" t="s">
        <v>46</v>
      </c>
      <c r="K656" s="3" t="s">
        <v>46</v>
      </c>
      <c r="L656" s="3" t="s">
        <v>46</v>
      </c>
      <c r="M656" s="2" t="s">
        <v>46</v>
      </c>
      <c r="N656" s="3" t="s">
        <v>46</v>
      </c>
      <c r="O656" s="2" t="s">
        <v>46</v>
      </c>
      <c r="P656" s="2" t="s">
        <v>46</v>
      </c>
      <c r="Q656" s="2" t="s">
        <v>46</v>
      </c>
      <c r="R656" s="3" t="s">
        <v>46</v>
      </c>
      <c r="S656" s="8" t="str">
        <f t="shared" si="20"/>
        <v>"</v>
      </c>
      <c r="T656" s="8" t="str">
        <f t="shared" si="21"/>
        <v>_x000D_</v>
      </c>
      <c r="U656" s="5" t="str">
        <f>_xlfn.CONCAT(
HEADER!A656,DETALLES!A656,HEADER!J656,HEADER!T656,
HEADER!B656,HEADER!S656,DETALLES!B656,HEADER!S656,HEADER!K656,HEADER!T656,
HEADER!C656,HEADER!S656,DETALLES!C656,HEADER!S656,HEADER!K656,HEADER!T656,
HEADER!D656,DETALLES!D656,HEADER!J656,HEADER!T656,
HEADER!E656,HEADER!S656,DETALLES!E656,HEADER!S656,HEADER!K656,HEADER!T656,
HEADER!F656,DETALLES!F656,HEADER!O656,HEADER!T656,
HEADER!G656,DETALLES!G656,HEADER!P656,HEADER!T656,
HEADER!H656,DETALLES!H656,HEADER!Q656,HEADER!T656,
HEADER!I656,S656,DETALLES!J656,"1",DETALLES!M656,HEADER!S656,HEADER!R656)</f>
        <v>id: ,_x000D_titulo: "",_x000D_ubicacion: "",_x000D_precio: ,_x000D_tipo: "",_x000D_habitaciones: ,_x000D_banos: ,_x000D_area: ,_x000D_imagen: "1",</v>
      </c>
    </row>
    <row r="657" spans="1:21" customFormat="1" x14ac:dyDescent="0.25">
      <c r="A657" s="2" t="s">
        <v>48</v>
      </c>
      <c r="B657" s="3" t="s">
        <v>54</v>
      </c>
      <c r="C657" s="3" t="s">
        <v>55</v>
      </c>
      <c r="D657" s="2" t="s">
        <v>49</v>
      </c>
      <c r="E657" s="3" t="s">
        <v>56</v>
      </c>
      <c r="F657" s="2" t="s">
        <v>50</v>
      </c>
      <c r="G657" s="2" t="s">
        <v>51</v>
      </c>
      <c r="H657" s="2" t="s">
        <v>52</v>
      </c>
      <c r="I657" s="3" t="s">
        <v>57</v>
      </c>
      <c r="J657" s="2" t="s">
        <v>46</v>
      </c>
      <c r="K657" s="3" t="s">
        <v>46</v>
      </c>
      <c r="L657" s="3" t="s">
        <v>46</v>
      </c>
      <c r="M657" s="2" t="s">
        <v>46</v>
      </c>
      <c r="N657" s="3" t="s">
        <v>46</v>
      </c>
      <c r="O657" s="2" t="s">
        <v>46</v>
      </c>
      <c r="P657" s="2" t="s">
        <v>46</v>
      </c>
      <c r="Q657" s="2" t="s">
        <v>46</v>
      </c>
      <c r="R657" s="3" t="s">
        <v>46</v>
      </c>
      <c r="S657" s="8" t="str">
        <f t="shared" si="20"/>
        <v>"</v>
      </c>
      <c r="T657" s="8" t="str">
        <f t="shared" si="21"/>
        <v>_x000D_</v>
      </c>
      <c r="U657" s="5" t="str">
        <f>_xlfn.CONCAT(
HEADER!A657,DETALLES!A657,HEADER!J657,HEADER!T657,
HEADER!B657,HEADER!S657,DETALLES!B657,HEADER!S657,HEADER!K657,HEADER!T657,
HEADER!C657,HEADER!S657,DETALLES!C657,HEADER!S657,HEADER!K657,HEADER!T657,
HEADER!D657,DETALLES!D657,HEADER!J657,HEADER!T657,
HEADER!E657,HEADER!S657,DETALLES!E657,HEADER!S657,HEADER!K657,HEADER!T657,
HEADER!F657,DETALLES!F657,HEADER!O657,HEADER!T657,
HEADER!G657,DETALLES!G657,HEADER!P657,HEADER!T657,
HEADER!H657,DETALLES!H657,HEADER!Q657,HEADER!T657,
HEADER!I657,S657,DETALLES!J657,"1",DETALLES!M657,HEADER!S657,HEADER!R657)</f>
        <v>id: ,_x000D_titulo: "",_x000D_ubicacion: "",_x000D_precio: ,_x000D_tipo: "",_x000D_habitaciones: ,_x000D_banos: ,_x000D_area: ,_x000D_imagen: "1",</v>
      </c>
    </row>
    <row r="658" spans="1:21" customFormat="1" x14ac:dyDescent="0.25">
      <c r="A658" s="2" t="s">
        <v>48</v>
      </c>
      <c r="B658" s="3" t="s">
        <v>54</v>
      </c>
      <c r="C658" s="3" t="s">
        <v>55</v>
      </c>
      <c r="D658" s="2" t="s">
        <v>49</v>
      </c>
      <c r="E658" s="3" t="s">
        <v>56</v>
      </c>
      <c r="F658" s="2" t="s">
        <v>50</v>
      </c>
      <c r="G658" s="2" t="s">
        <v>51</v>
      </c>
      <c r="H658" s="2" t="s">
        <v>52</v>
      </c>
      <c r="I658" s="3" t="s">
        <v>57</v>
      </c>
      <c r="J658" s="2" t="s">
        <v>46</v>
      </c>
      <c r="K658" s="3" t="s">
        <v>46</v>
      </c>
      <c r="L658" s="3" t="s">
        <v>46</v>
      </c>
      <c r="M658" s="2" t="s">
        <v>46</v>
      </c>
      <c r="N658" s="3" t="s">
        <v>46</v>
      </c>
      <c r="O658" s="2" t="s">
        <v>46</v>
      </c>
      <c r="P658" s="2" t="s">
        <v>46</v>
      </c>
      <c r="Q658" s="2" t="s">
        <v>46</v>
      </c>
      <c r="R658" s="3" t="s">
        <v>46</v>
      </c>
      <c r="S658" s="8" t="str">
        <f t="shared" si="20"/>
        <v>"</v>
      </c>
      <c r="T658" s="8" t="str">
        <f t="shared" si="21"/>
        <v>_x000D_</v>
      </c>
      <c r="U658" s="5" t="str">
        <f>_xlfn.CONCAT(
HEADER!A658,DETALLES!A658,HEADER!J658,HEADER!T658,
HEADER!B658,HEADER!S658,DETALLES!B658,HEADER!S658,HEADER!K658,HEADER!T658,
HEADER!C658,HEADER!S658,DETALLES!C658,HEADER!S658,HEADER!K658,HEADER!T658,
HEADER!D658,DETALLES!D658,HEADER!J658,HEADER!T658,
HEADER!E658,HEADER!S658,DETALLES!E658,HEADER!S658,HEADER!K658,HEADER!T658,
HEADER!F658,DETALLES!F658,HEADER!O658,HEADER!T658,
HEADER!G658,DETALLES!G658,HEADER!P658,HEADER!T658,
HEADER!H658,DETALLES!H658,HEADER!Q658,HEADER!T658,
HEADER!I658,S658,DETALLES!J658,"1",DETALLES!M658,HEADER!S658,HEADER!R658)</f>
        <v>id: ,_x000D_titulo: "",_x000D_ubicacion: "",_x000D_precio: ,_x000D_tipo: "",_x000D_habitaciones: ,_x000D_banos: ,_x000D_area: ,_x000D_imagen: "1",</v>
      </c>
    </row>
    <row r="659" spans="1:21" customFormat="1" x14ac:dyDescent="0.25">
      <c r="A659" s="2" t="s">
        <v>48</v>
      </c>
      <c r="B659" s="3" t="s">
        <v>54</v>
      </c>
      <c r="C659" s="3" t="s">
        <v>55</v>
      </c>
      <c r="D659" s="2" t="s">
        <v>49</v>
      </c>
      <c r="E659" s="3" t="s">
        <v>56</v>
      </c>
      <c r="F659" s="2" t="s">
        <v>50</v>
      </c>
      <c r="G659" s="2" t="s">
        <v>51</v>
      </c>
      <c r="H659" s="2" t="s">
        <v>52</v>
      </c>
      <c r="I659" s="3" t="s">
        <v>57</v>
      </c>
      <c r="J659" s="2" t="s">
        <v>46</v>
      </c>
      <c r="K659" s="3" t="s">
        <v>46</v>
      </c>
      <c r="L659" s="3" t="s">
        <v>46</v>
      </c>
      <c r="M659" s="2" t="s">
        <v>46</v>
      </c>
      <c r="N659" s="3" t="s">
        <v>46</v>
      </c>
      <c r="O659" s="2" t="s">
        <v>46</v>
      </c>
      <c r="P659" s="2" t="s">
        <v>46</v>
      </c>
      <c r="Q659" s="2" t="s">
        <v>46</v>
      </c>
      <c r="R659" s="3" t="s">
        <v>46</v>
      </c>
      <c r="S659" s="8" t="str">
        <f t="shared" si="20"/>
        <v>"</v>
      </c>
      <c r="T659" s="8" t="str">
        <f t="shared" si="21"/>
        <v>_x000D_</v>
      </c>
      <c r="U659" s="5" t="str">
        <f>_xlfn.CONCAT(
HEADER!A659,DETALLES!A659,HEADER!J659,HEADER!T659,
HEADER!B659,HEADER!S659,DETALLES!B659,HEADER!S659,HEADER!K659,HEADER!T659,
HEADER!C659,HEADER!S659,DETALLES!C659,HEADER!S659,HEADER!K659,HEADER!T659,
HEADER!D659,DETALLES!D659,HEADER!J659,HEADER!T659,
HEADER!E659,HEADER!S659,DETALLES!E659,HEADER!S659,HEADER!K659,HEADER!T659,
HEADER!F659,DETALLES!F659,HEADER!O659,HEADER!T659,
HEADER!G659,DETALLES!G659,HEADER!P659,HEADER!T659,
HEADER!H659,DETALLES!H659,HEADER!Q659,HEADER!T659,
HEADER!I659,S659,DETALLES!J659,"1",DETALLES!M659,HEADER!S659,HEADER!R659)</f>
        <v>id: ,_x000D_titulo: "",_x000D_ubicacion: "",_x000D_precio: ,_x000D_tipo: "",_x000D_habitaciones: ,_x000D_banos: ,_x000D_area: ,_x000D_imagen: "1",</v>
      </c>
    </row>
    <row r="660" spans="1:21" customFormat="1" x14ac:dyDescent="0.25">
      <c r="A660" s="2" t="s">
        <v>48</v>
      </c>
      <c r="B660" s="3" t="s">
        <v>54</v>
      </c>
      <c r="C660" s="3" t="s">
        <v>55</v>
      </c>
      <c r="D660" s="2" t="s">
        <v>49</v>
      </c>
      <c r="E660" s="3" t="s">
        <v>56</v>
      </c>
      <c r="F660" s="2" t="s">
        <v>50</v>
      </c>
      <c r="G660" s="2" t="s">
        <v>51</v>
      </c>
      <c r="H660" s="2" t="s">
        <v>52</v>
      </c>
      <c r="I660" s="3" t="s">
        <v>57</v>
      </c>
      <c r="J660" s="2" t="s">
        <v>46</v>
      </c>
      <c r="K660" s="3" t="s">
        <v>46</v>
      </c>
      <c r="L660" s="3" t="s">
        <v>46</v>
      </c>
      <c r="M660" s="2" t="s">
        <v>46</v>
      </c>
      <c r="N660" s="3" t="s">
        <v>46</v>
      </c>
      <c r="O660" s="2" t="s">
        <v>46</v>
      </c>
      <c r="P660" s="2" t="s">
        <v>46</v>
      </c>
      <c r="Q660" s="2" t="s">
        <v>46</v>
      </c>
      <c r="R660" s="3" t="s">
        <v>46</v>
      </c>
      <c r="S660" s="8" t="str">
        <f t="shared" si="20"/>
        <v>"</v>
      </c>
      <c r="T660" s="8" t="str">
        <f t="shared" si="21"/>
        <v>_x000D_</v>
      </c>
      <c r="U660" s="5" t="str">
        <f>_xlfn.CONCAT(
HEADER!A660,DETALLES!A660,HEADER!J660,HEADER!T660,
HEADER!B660,HEADER!S660,DETALLES!B660,HEADER!S660,HEADER!K660,HEADER!T660,
HEADER!C660,HEADER!S660,DETALLES!C660,HEADER!S660,HEADER!K660,HEADER!T660,
HEADER!D660,DETALLES!D660,HEADER!J660,HEADER!T660,
HEADER!E660,HEADER!S660,DETALLES!E660,HEADER!S660,HEADER!K660,HEADER!T660,
HEADER!F660,DETALLES!F660,HEADER!O660,HEADER!T660,
HEADER!G660,DETALLES!G660,HEADER!P660,HEADER!T660,
HEADER!H660,DETALLES!H660,HEADER!Q660,HEADER!T660,
HEADER!I660,S660,DETALLES!J660,"1",DETALLES!M660,HEADER!S660,HEADER!R660)</f>
        <v>id: ,_x000D_titulo: "",_x000D_ubicacion: "",_x000D_precio: ,_x000D_tipo: "",_x000D_habitaciones: ,_x000D_banos: ,_x000D_area: ,_x000D_imagen: "1",</v>
      </c>
    </row>
    <row r="661" spans="1:21" customFormat="1" x14ac:dyDescent="0.25">
      <c r="A661" s="2" t="s">
        <v>48</v>
      </c>
      <c r="B661" s="3" t="s">
        <v>54</v>
      </c>
      <c r="C661" s="3" t="s">
        <v>55</v>
      </c>
      <c r="D661" s="2" t="s">
        <v>49</v>
      </c>
      <c r="E661" s="3" t="s">
        <v>56</v>
      </c>
      <c r="F661" s="2" t="s">
        <v>50</v>
      </c>
      <c r="G661" s="2" t="s">
        <v>51</v>
      </c>
      <c r="H661" s="2" t="s">
        <v>52</v>
      </c>
      <c r="I661" s="3" t="s">
        <v>57</v>
      </c>
      <c r="J661" s="2" t="s">
        <v>46</v>
      </c>
      <c r="K661" s="3" t="s">
        <v>46</v>
      </c>
      <c r="L661" s="3" t="s">
        <v>46</v>
      </c>
      <c r="M661" s="2" t="s">
        <v>46</v>
      </c>
      <c r="N661" s="3" t="s">
        <v>46</v>
      </c>
      <c r="O661" s="2" t="s">
        <v>46</v>
      </c>
      <c r="P661" s="2" t="s">
        <v>46</v>
      </c>
      <c r="Q661" s="2" t="s">
        <v>46</v>
      </c>
      <c r="R661" s="3" t="s">
        <v>46</v>
      </c>
      <c r="S661" s="8" t="str">
        <f t="shared" si="20"/>
        <v>"</v>
      </c>
      <c r="T661" s="8" t="str">
        <f t="shared" si="21"/>
        <v>_x000D_</v>
      </c>
      <c r="U661" s="5" t="str">
        <f>_xlfn.CONCAT(
HEADER!A661,DETALLES!A661,HEADER!J661,HEADER!T661,
HEADER!B661,HEADER!S661,DETALLES!B661,HEADER!S661,HEADER!K661,HEADER!T661,
HEADER!C661,HEADER!S661,DETALLES!C661,HEADER!S661,HEADER!K661,HEADER!T661,
HEADER!D661,DETALLES!D661,HEADER!J661,HEADER!T661,
HEADER!E661,HEADER!S661,DETALLES!E661,HEADER!S661,HEADER!K661,HEADER!T661,
HEADER!F661,DETALLES!F661,HEADER!O661,HEADER!T661,
HEADER!G661,DETALLES!G661,HEADER!P661,HEADER!T661,
HEADER!H661,DETALLES!H661,HEADER!Q661,HEADER!T661,
HEADER!I661,S661,DETALLES!J661,"1",DETALLES!M661,HEADER!S661,HEADER!R661)</f>
        <v>id: ,_x000D_titulo: "",_x000D_ubicacion: "",_x000D_precio: ,_x000D_tipo: "",_x000D_habitaciones: ,_x000D_banos: ,_x000D_area: ,_x000D_imagen: "1",</v>
      </c>
    </row>
    <row r="662" spans="1:21" customFormat="1" x14ac:dyDescent="0.25">
      <c r="A662" s="2" t="s">
        <v>48</v>
      </c>
      <c r="B662" s="3" t="s">
        <v>54</v>
      </c>
      <c r="C662" s="3" t="s">
        <v>55</v>
      </c>
      <c r="D662" s="2" t="s">
        <v>49</v>
      </c>
      <c r="E662" s="3" t="s">
        <v>56</v>
      </c>
      <c r="F662" s="2" t="s">
        <v>50</v>
      </c>
      <c r="G662" s="2" t="s">
        <v>51</v>
      </c>
      <c r="H662" s="2" t="s">
        <v>52</v>
      </c>
      <c r="I662" s="3" t="s">
        <v>57</v>
      </c>
      <c r="J662" s="2" t="s">
        <v>46</v>
      </c>
      <c r="K662" s="3" t="s">
        <v>46</v>
      </c>
      <c r="L662" s="3" t="s">
        <v>46</v>
      </c>
      <c r="M662" s="2" t="s">
        <v>46</v>
      </c>
      <c r="N662" s="3" t="s">
        <v>46</v>
      </c>
      <c r="O662" s="2" t="s">
        <v>46</v>
      </c>
      <c r="P662" s="2" t="s">
        <v>46</v>
      </c>
      <c r="Q662" s="2" t="s">
        <v>46</v>
      </c>
      <c r="R662" s="3" t="s">
        <v>46</v>
      </c>
      <c r="S662" s="8" t="str">
        <f t="shared" si="20"/>
        <v>"</v>
      </c>
      <c r="T662" s="8" t="str">
        <f t="shared" si="21"/>
        <v>_x000D_</v>
      </c>
      <c r="U662" s="5" t="str">
        <f>_xlfn.CONCAT(
HEADER!A662,DETALLES!A662,HEADER!J662,HEADER!T662,
HEADER!B662,HEADER!S662,DETALLES!B662,HEADER!S662,HEADER!K662,HEADER!T662,
HEADER!C662,HEADER!S662,DETALLES!C662,HEADER!S662,HEADER!K662,HEADER!T662,
HEADER!D662,DETALLES!D662,HEADER!J662,HEADER!T662,
HEADER!E662,HEADER!S662,DETALLES!E662,HEADER!S662,HEADER!K662,HEADER!T662,
HEADER!F662,DETALLES!F662,HEADER!O662,HEADER!T662,
HEADER!G662,DETALLES!G662,HEADER!P662,HEADER!T662,
HEADER!H662,DETALLES!H662,HEADER!Q662,HEADER!T662,
HEADER!I662,S662,DETALLES!J662,"1",DETALLES!M662,HEADER!S662,HEADER!R662)</f>
        <v>id: ,_x000D_titulo: "",_x000D_ubicacion: "",_x000D_precio: ,_x000D_tipo: "",_x000D_habitaciones: ,_x000D_banos: ,_x000D_area: ,_x000D_imagen: "1",</v>
      </c>
    </row>
    <row r="663" spans="1:21" customFormat="1" x14ac:dyDescent="0.25">
      <c r="A663" s="2" t="s">
        <v>48</v>
      </c>
      <c r="B663" s="3" t="s">
        <v>54</v>
      </c>
      <c r="C663" s="3" t="s">
        <v>55</v>
      </c>
      <c r="D663" s="2" t="s">
        <v>49</v>
      </c>
      <c r="E663" s="3" t="s">
        <v>56</v>
      </c>
      <c r="F663" s="2" t="s">
        <v>50</v>
      </c>
      <c r="G663" s="2" t="s">
        <v>51</v>
      </c>
      <c r="H663" s="2" t="s">
        <v>52</v>
      </c>
      <c r="I663" s="3" t="s">
        <v>57</v>
      </c>
      <c r="J663" s="2" t="s">
        <v>46</v>
      </c>
      <c r="K663" s="3" t="s">
        <v>46</v>
      </c>
      <c r="L663" s="3" t="s">
        <v>46</v>
      </c>
      <c r="M663" s="2" t="s">
        <v>46</v>
      </c>
      <c r="N663" s="3" t="s">
        <v>46</v>
      </c>
      <c r="O663" s="2" t="s">
        <v>46</v>
      </c>
      <c r="P663" s="2" t="s">
        <v>46</v>
      </c>
      <c r="Q663" s="2" t="s">
        <v>46</v>
      </c>
      <c r="R663" s="3" t="s">
        <v>46</v>
      </c>
      <c r="S663" s="8" t="str">
        <f t="shared" si="20"/>
        <v>"</v>
      </c>
      <c r="T663" s="8" t="str">
        <f t="shared" si="21"/>
        <v>_x000D_</v>
      </c>
      <c r="U663" s="5" t="str">
        <f>_xlfn.CONCAT(
HEADER!A663,DETALLES!A663,HEADER!J663,HEADER!T663,
HEADER!B663,HEADER!S663,DETALLES!B663,HEADER!S663,HEADER!K663,HEADER!T663,
HEADER!C663,HEADER!S663,DETALLES!C663,HEADER!S663,HEADER!K663,HEADER!T663,
HEADER!D663,DETALLES!D663,HEADER!J663,HEADER!T663,
HEADER!E663,HEADER!S663,DETALLES!E663,HEADER!S663,HEADER!K663,HEADER!T663,
HEADER!F663,DETALLES!F663,HEADER!O663,HEADER!T663,
HEADER!G663,DETALLES!G663,HEADER!P663,HEADER!T663,
HEADER!H663,DETALLES!H663,HEADER!Q663,HEADER!T663,
HEADER!I663,S663,DETALLES!J663,"1",DETALLES!M663,HEADER!S663,HEADER!R663)</f>
        <v>id: ,_x000D_titulo: "",_x000D_ubicacion: "",_x000D_precio: ,_x000D_tipo: "",_x000D_habitaciones: ,_x000D_banos: ,_x000D_area: ,_x000D_imagen: "1",</v>
      </c>
    </row>
    <row r="664" spans="1:21" customFormat="1" x14ac:dyDescent="0.25">
      <c r="A664" s="2" t="s">
        <v>48</v>
      </c>
      <c r="B664" s="3" t="s">
        <v>54</v>
      </c>
      <c r="C664" s="3" t="s">
        <v>55</v>
      </c>
      <c r="D664" s="2" t="s">
        <v>49</v>
      </c>
      <c r="E664" s="3" t="s">
        <v>56</v>
      </c>
      <c r="F664" s="2" t="s">
        <v>50</v>
      </c>
      <c r="G664" s="2" t="s">
        <v>51</v>
      </c>
      <c r="H664" s="2" t="s">
        <v>52</v>
      </c>
      <c r="I664" s="3" t="s">
        <v>57</v>
      </c>
      <c r="J664" s="2" t="s">
        <v>46</v>
      </c>
      <c r="K664" s="3" t="s">
        <v>46</v>
      </c>
      <c r="L664" s="3" t="s">
        <v>46</v>
      </c>
      <c r="M664" s="2" t="s">
        <v>46</v>
      </c>
      <c r="N664" s="3" t="s">
        <v>46</v>
      </c>
      <c r="O664" s="2" t="s">
        <v>46</v>
      </c>
      <c r="P664" s="2" t="s">
        <v>46</v>
      </c>
      <c r="Q664" s="2" t="s">
        <v>46</v>
      </c>
      <c r="R664" s="3" t="s">
        <v>46</v>
      </c>
      <c r="S664" s="8" t="str">
        <f t="shared" si="20"/>
        <v>"</v>
      </c>
      <c r="T664" s="8" t="str">
        <f t="shared" si="21"/>
        <v>_x000D_</v>
      </c>
      <c r="U664" s="5" t="str">
        <f>_xlfn.CONCAT(
HEADER!A664,DETALLES!A664,HEADER!J664,HEADER!T664,
HEADER!B664,HEADER!S664,DETALLES!B664,HEADER!S664,HEADER!K664,HEADER!T664,
HEADER!C664,HEADER!S664,DETALLES!C664,HEADER!S664,HEADER!K664,HEADER!T664,
HEADER!D664,DETALLES!D664,HEADER!J664,HEADER!T664,
HEADER!E664,HEADER!S664,DETALLES!E664,HEADER!S664,HEADER!K664,HEADER!T664,
HEADER!F664,DETALLES!F664,HEADER!O664,HEADER!T664,
HEADER!G664,DETALLES!G664,HEADER!P664,HEADER!T664,
HEADER!H664,DETALLES!H664,HEADER!Q664,HEADER!T664,
HEADER!I664,S664,DETALLES!J664,"1",DETALLES!M664,HEADER!S664,HEADER!R664)</f>
        <v>id: ,_x000D_titulo: "",_x000D_ubicacion: "",_x000D_precio: ,_x000D_tipo: "",_x000D_habitaciones: ,_x000D_banos: ,_x000D_area: ,_x000D_imagen: "1",</v>
      </c>
    </row>
    <row r="665" spans="1:21" customFormat="1" x14ac:dyDescent="0.25">
      <c r="A665" s="2" t="s">
        <v>48</v>
      </c>
      <c r="B665" s="3" t="s">
        <v>54</v>
      </c>
      <c r="C665" s="3" t="s">
        <v>55</v>
      </c>
      <c r="D665" s="2" t="s">
        <v>49</v>
      </c>
      <c r="E665" s="3" t="s">
        <v>56</v>
      </c>
      <c r="F665" s="2" t="s">
        <v>50</v>
      </c>
      <c r="G665" s="2" t="s">
        <v>51</v>
      </c>
      <c r="H665" s="2" t="s">
        <v>52</v>
      </c>
      <c r="I665" s="3" t="s">
        <v>57</v>
      </c>
      <c r="J665" s="2" t="s">
        <v>46</v>
      </c>
      <c r="K665" s="3" t="s">
        <v>46</v>
      </c>
      <c r="L665" s="3" t="s">
        <v>46</v>
      </c>
      <c r="M665" s="2" t="s">
        <v>46</v>
      </c>
      <c r="N665" s="3" t="s">
        <v>46</v>
      </c>
      <c r="O665" s="2" t="s">
        <v>46</v>
      </c>
      <c r="P665" s="2" t="s">
        <v>46</v>
      </c>
      <c r="Q665" s="2" t="s">
        <v>46</v>
      </c>
      <c r="R665" s="3" t="s">
        <v>46</v>
      </c>
      <c r="S665" s="8" t="str">
        <f t="shared" si="20"/>
        <v>"</v>
      </c>
      <c r="T665" s="8" t="str">
        <f t="shared" si="21"/>
        <v>_x000D_</v>
      </c>
      <c r="U665" s="5" t="str">
        <f>_xlfn.CONCAT(
HEADER!A665,DETALLES!A665,HEADER!J665,HEADER!T665,
HEADER!B665,HEADER!S665,DETALLES!B665,HEADER!S665,HEADER!K665,HEADER!T665,
HEADER!C665,HEADER!S665,DETALLES!C665,HEADER!S665,HEADER!K665,HEADER!T665,
HEADER!D665,DETALLES!D665,HEADER!J665,HEADER!T665,
HEADER!E665,HEADER!S665,DETALLES!E665,HEADER!S665,HEADER!K665,HEADER!T665,
HEADER!F665,DETALLES!F665,HEADER!O665,HEADER!T665,
HEADER!G665,DETALLES!G665,HEADER!P665,HEADER!T665,
HEADER!H665,DETALLES!H665,HEADER!Q665,HEADER!T665,
HEADER!I665,S665,DETALLES!J665,"1",DETALLES!M665,HEADER!S665,HEADER!R665)</f>
        <v>id: ,_x000D_titulo: "",_x000D_ubicacion: "",_x000D_precio: ,_x000D_tipo: "",_x000D_habitaciones: ,_x000D_banos: ,_x000D_area: ,_x000D_imagen: "1",</v>
      </c>
    </row>
    <row r="666" spans="1:21" customFormat="1" x14ac:dyDescent="0.25">
      <c r="A666" s="2" t="s">
        <v>48</v>
      </c>
      <c r="B666" s="3" t="s">
        <v>54</v>
      </c>
      <c r="C666" s="3" t="s">
        <v>55</v>
      </c>
      <c r="D666" s="2" t="s">
        <v>49</v>
      </c>
      <c r="E666" s="3" t="s">
        <v>56</v>
      </c>
      <c r="F666" s="2" t="s">
        <v>50</v>
      </c>
      <c r="G666" s="2" t="s">
        <v>51</v>
      </c>
      <c r="H666" s="2" t="s">
        <v>52</v>
      </c>
      <c r="I666" s="3" t="s">
        <v>57</v>
      </c>
      <c r="J666" s="2" t="s">
        <v>46</v>
      </c>
      <c r="K666" s="3" t="s">
        <v>46</v>
      </c>
      <c r="L666" s="3" t="s">
        <v>46</v>
      </c>
      <c r="M666" s="2" t="s">
        <v>46</v>
      </c>
      <c r="N666" s="3" t="s">
        <v>46</v>
      </c>
      <c r="O666" s="2" t="s">
        <v>46</v>
      </c>
      <c r="P666" s="2" t="s">
        <v>46</v>
      </c>
      <c r="Q666" s="2" t="s">
        <v>46</v>
      </c>
      <c r="R666" s="3" t="s">
        <v>46</v>
      </c>
      <c r="S666" s="8" t="str">
        <f t="shared" si="20"/>
        <v>"</v>
      </c>
      <c r="T666" s="8" t="str">
        <f t="shared" si="21"/>
        <v>_x000D_</v>
      </c>
      <c r="U666" s="5" t="str">
        <f>_xlfn.CONCAT(
HEADER!A666,DETALLES!A666,HEADER!J666,HEADER!T666,
HEADER!B666,HEADER!S666,DETALLES!B666,HEADER!S666,HEADER!K666,HEADER!T666,
HEADER!C666,HEADER!S666,DETALLES!C666,HEADER!S666,HEADER!K666,HEADER!T666,
HEADER!D666,DETALLES!D666,HEADER!J666,HEADER!T666,
HEADER!E666,HEADER!S666,DETALLES!E666,HEADER!S666,HEADER!K666,HEADER!T666,
HEADER!F666,DETALLES!F666,HEADER!O666,HEADER!T666,
HEADER!G666,DETALLES!G666,HEADER!P666,HEADER!T666,
HEADER!H666,DETALLES!H666,HEADER!Q666,HEADER!T666,
HEADER!I666,S666,DETALLES!J666,"1",DETALLES!M666,HEADER!S666,HEADER!R666)</f>
        <v>id: ,_x000D_titulo: "",_x000D_ubicacion: "",_x000D_precio: ,_x000D_tipo: "",_x000D_habitaciones: ,_x000D_banos: ,_x000D_area: ,_x000D_imagen: "1",</v>
      </c>
    </row>
    <row r="667" spans="1:21" customFormat="1" x14ac:dyDescent="0.25">
      <c r="A667" s="2" t="s">
        <v>48</v>
      </c>
      <c r="B667" s="3" t="s">
        <v>54</v>
      </c>
      <c r="C667" s="3" t="s">
        <v>55</v>
      </c>
      <c r="D667" s="2" t="s">
        <v>49</v>
      </c>
      <c r="E667" s="3" t="s">
        <v>56</v>
      </c>
      <c r="F667" s="2" t="s">
        <v>50</v>
      </c>
      <c r="G667" s="2" t="s">
        <v>51</v>
      </c>
      <c r="H667" s="2" t="s">
        <v>52</v>
      </c>
      <c r="I667" s="3" t="s">
        <v>57</v>
      </c>
      <c r="J667" s="2" t="s">
        <v>46</v>
      </c>
      <c r="K667" s="3" t="s">
        <v>46</v>
      </c>
      <c r="L667" s="3" t="s">
        <v>46</v>
      </c>
      <c r="M667" s="2" t="s">
        <v>46</v>
      </c>
      <c r="N667" s="3" t="s">
        <v>46</v>
      </c>
      <c r="O667" s="2" t="s">
        <v>46</v>
      </c>
      <c r="P667" s="2" t="s">
        <v>46</v>
      </c>
      <c r="Q667" s="2" t="s">
        <v>46</v>
      </c>
      <c r="R667" s="3" t="s">
        <v>46</v>
      </c>
      <c r="S667" s="8" t="str">
        <f t="shared" si="20"/>
        <v>"</v>
      </c>
      <c r="T667" s="8" t="str">
        <f t="shared" si="21"/>
        <v>_x000D_</v>
      </c>
      <c r="U667" s="5" t="str">
        <f>_xlfn.CONCAT(
HEADER!A667,DETALLES!A667,HEADER!J667,HEADER!T667,
HEADER!B667,HEADER!S667,DETALLES!B667,HEADER!S667,HEADER!K667,HEADER!T667,
HEADER!C667,HEADER!S667,DETALLES!C667,HEADER!S667,HEADER!K667,HEADER!T667,
HEADER!D667,DETALLES!D667,HEADER!J667,HEADER!T667,
HEADER!E667,HEADER!S667,DETALLES!E667,HEADER!S667,HEADER!K667,HEADER!T667,
HEADER!F667,DETALLES!F667,HEADER!O667,HEADER!T667,
HEADER!G667,DETALLES!G667,HEADER!P667,HEADER!T667,
HEADER!H667,DETALLES!H667,HEADER!Q667,HEADER!T667,
HEADER!I667,S667,DETALLES!J667,"1",DETALLES!M667,HEADER!S667,HEADER!R667)</f>
        <v>id: ,_x000D_titulo: "",_x000D_ubicacion: "",_x000D_precio: ,_x000D_tipo: "",_x000D_habitaciones: ,_x000D_banos: ,_x000D_area: ,_x000D_imagen: "1",</v>
      </c>
    </row>
    <row r="668" spans="1:21" customFormat="1" x14ac:dyDescent="0.25">
      <c r="A668" s="2" t="s">
        <v>48</v>
      </c>
      <c r="B668" s="3" t="s">
        <v>54</v>
      </c>
      <c r="C668" s="3" t="s">
        <v>55</v>
      </c>
      <c r="D668" s="2" t="s">
        <v>49</v>
      </c>
      <c r="E668" s="3" t="s">
        <v>56</v>
      </c>
      <c r="F668" s="2" t="s">
        <v>50</v>
      </c>
      <c r="G668" s="2" t="s">
        <v>51</v>
      </c>
      <c r="H668" s="2" t="s">
        <v>52</v>
      </c>
      <c r="I668" s="3" t="s">
        <v>57</v>
      </c>
      <c r="J668" s="2" t="s">
        <v>46</v>
      </c>
      <c r="K668" s="3" t="s">
        <v>46</v>
      </c>
      <c r="L668" s="3" t="s">
        <v>46</v>
      </c>
      <c r="M668" s="2" t="s">
        <v>46</v>
      </c>
      <c r="N668" s="3" t="s">
        <v>46</v>
      </c>
      <c r="O668" s="2" t="s">
        <v>46</v>
      </c>
      <c r="P668" s="2" t="s">
        <v>46</v>
      </c>
      <c r="Q668" s="2" t="s">
        <v>46</v>
      </c>
      <c r="R668" s="3" t="s">
        <v>46</v>
      </c>
      <c r="S668" s="8" t="str">
        <f t="shared" si="20"/>
        <v>"</v>
      </c>
      <c r="T668" s="8" t="str">
        <f t="shared" si="21"/>
        <v>_x000D_</v>
      </c>
      <c r="U668" s="5" t="str">
        <f>_xlfn.CONCAT(
HEADER!A668,DETALLES!A668,HEADER!J668,HEADER!T668,
HEADER!B668,HEADER!S668,DETALLES!B668,HEADER!S668,HEADER!K668,HEADER!T668,
HEADER!C668,HEADER!S668,DETALLES!C668,HEADER!S668,HEADER!K668,HEADER!T668,
HEADER!D668,DETALLES!D668,HEADER!J668,HEADER!T668,
HEADER!E668,HEADER!S668,DETALLES!E668,HEADER!S668,HEADER!K668,HEADER!T668,
HEADER!F668,DETALLES!F668,HEADER!O668,HEADER!T668,
HEADER!G668,DETALLES!G668,HEADER!P668,HEADER!T668,
HEADER!H668,DETALLES!H668,HEADER!Q668,HEADER!T668,
HEADER!I668,S668,DETALLES!J668,"1",DETALLES!M668,HEADER!S668,HEADER!R668)</f>
        <v>id: ,_x000D_titulo: "",_x000D_ubicacion: "",_x000D_precio: ,_x000D_tipo: "",_x000D_habitaciones: ,_x000D_banos: ,_x000D_area: ,_x000D_imagen: "1",</v>
      </c>
    </row>
    <row r="669" spans="1:21" customFormat="1" x14ac:dyDescent="0.25">
      <c r="A669" s="2" t="s">
        <v>48</v>
      </c>
      <c r="B669" s="3" t="s">
        <v>54</v>
      </c>
      <c r="C669" s="3" t="s">
        <v>55</v>
      </c>
      <c r="D669" s="2" t="s">
        <v>49</v>
      </c>
      <c r="E669" s="3" t="s">
        <v>56</v>
      </c>
      <c r="F669" s="2" t="s">
        <v>50</v>
      </c>
      <c r="G669" s="2" t="s">
        <v>51</v>
      </c>
      <c r="H669" s="2" t="s">
        <v>52</v>
      </c>
      <c r="I669" s="3" t="s">
        <v>57</v>
      </c>
      <c r="J669" s="2" t="s">
        <v>46</v>
      </c>
      <c r="K669" s="3" t="s">
        <v>46</v>
      </c>
      <c r="L669" s="3" t="s">
        <v>46</v>
      </c>
      <c r="M669" s="2" t="s">
        <v>46</v>
      </c>
      <c r="N669" s="3" t="s">
        <v>46</v>
      </c>
      <c r="O669" s="2" t="s">
        <v>46</v>
      </c>
      <c r="P669" s="2" t="s">
        <v>46</v>
      </c>
      <c r="Q669" s="2" t="s">
        <v>46</v>
      </c>
      <c r="R669" s="3" t="s">
        <v>46</v>
      </c>
      <c r="S669" s="8" t="str">
        <f t="shared" si="20"/>
        <v>"</v>
      </c>
      <c r="T669" s="8" t="str">
        <f t="shared" si="21"/>
        <v>_x000D_</v>
      </c>
      <c r="U669" s="5" t="str">
        <f>_xlfn.CONCAT(
HEADER!A669,DETALLES!A669,HEADER!J669,HEADER!T669,
HEADER!B669,HEADER!S669,DETALLES!B669,HEADER!S669,HEADER!K669,HEADER!T669,
HEADER!C669,HEADER!S669,DETALLES!C669,HEADER!S669,HEADER!K669,HEADER!T669,
HEADER!D669,DETALLES!D669,HEADER!J669,HEADER!T669,
HEADER!E669,HEADER!S669,DETALLES!E669,HEADER!S669,HEADER!K669,HEADER!T669,
HEADER!F669,DETALLES!F669,HEADER!O669,HEADER!T669,
HEADER!G669,DETALLES!G669,HEADER!P669,HEADER!T669,
HEADER!H669,DETALLES!H669,HEADER!Q669,HEADER!T669,
HEADER!I669,S669,DETALLES!J669,"1",DETALLES!M669,HEADER!S669,HEADER!R669)</f>
        <v>id: ,_x000D_titulo: "",_x000D_ubicacion: "",_x000D_precio: ,_x000D_tipo: "",_x000D_habitaciones: ,_x000D_banos: ,_x000D_area: ,_x000D_imagen: "1",</v>
      </c>
    </row>
    <row r="670" spans="1:21" customFormat="1" x14ac:dyDescent="0.25">
      <c r="A670" s="2" t="s">
        <v>48</v>
      </c>
      <c r="B670" s="3" t="s">
        <v>54</v>
      </c>
      <c r="C670" s="3" t="s">
        <v>55</v>
      </c>
      <c r="D670" s="2" t="s">
        <v>49</v>
      </c>
      <c r="E670" s="3" t="s">
        <v>56</v>
      </c>
      <c r="F670" s="2" t="s">
        <v>50</v>
      </c>
      <c r="G670" s="2" t="s">
        <v>51</v>
      </c>
      <c r="H670" s="2" t="s">
        <v>52</v>
      </c>
      <c r="I670" s="3" t="s">
        <v>57</v>
      </c>
      <c r="J670" s="2" t="s">
        <v>46</v>
      </c>
      <c r="K670" s="3" t="s">
        <v>46</v>
      </c>
      <c r="L670" s="3" t="s">
        <v>46</v>
      </c>
      <c r="M670" s="2" t="s">
        <v>46</v>
      </c>
      <c r="N670" s="3" t="s">
        <v>46</v>
      </c>
      <c r="O670" s="2" t="s">
        <v>46</v>
      </c>
      <c r="P670" s="2" t="s">
        <v>46</v>
      </c>
      <c r="Q670" s="2" t="s">
        <v>46</v>
      </c>
      <c r="R670" s="3" t="s">
        <v>46</v>
      </c>
      <c r="S670" s="8" t="str">
        <f t="shared" si="20"/>
        <v>"</v>
      </c>
      <c r="T670" s="8" t="str">
        <f t="shared" si="21"/>
        <v>_x000D_</v>
      </c>
      <c r="U670" s="5" t="str">
        <f>_xlfn.CONCAT(
HEADER!A670,DETALLES!A670,HEADER!J670,HEADER!T670,
HEADER!B670,HEADER!S670,DETALLES!B670,HEADER!S670,HEADER!K670,HEADER!T670,
HEADER!C670,HEADER!S670,DETALLES!C670,HEADER!S670,HEADER!K670,HEADER!T670,
HEADER!D670,DETALLES!D670,HEADER!J670,HEADER!T670,
HEADER!E670,HEADER!S670,DETALLES!E670,HEADER!S670,HEADER!K670,HEADER!T670,
HEADER!F670,DETALLES!F670,HEADER!O670,HEADER!T670,
HEADER!G670,DETALLES!G670,HEADER!P670,HEADER!T670,
HEADER!H670,DETALLES!H670,HEADER!Q670,HEADER!T670,
HEADER!I670,S670,DETALLES!J670,"1",DETALLES!M670,HEADER!S670,HEADER!R670)</f>
        <v>id: ,_x000D_titulo: "",_x000D_ubicacion: "",_x000D_precio: ,_x000D_tipo: "",_x000D_habitaciones: ,_x000D_banos: ,_x000D_area: ,_x000D_imagen: "1",</v>
      </c>
    </row>
    <row r="671" spans="1:21" customFormat="1" x14ac:dyDescent="0.25">
      <c r="A671" s="2" t="s">
        <v>48</v>
      </c>
      <c r="B671" s="3" t="s">
        <v>54</v>
      </c>
      <c r="C671" s="3" t="s">
        <v>55</v>
      </c>
      <c r="D671" s="2" t="s">
        <v>49</v>
      </c>
      <c r="E671" s="3" t="s">
        <v>56</v>
      </c>
      <c r="F671" s="2" t="s">
        <v>50</v>
      </c>
      <c r="G671" s="2" t="s">
        <v>51</v>
      </c>
      <c r="H671" s="2" t="s">
        <v>52</v>
      </c>
      <c r="I671" s="3" t="s">
        <v>57</v>
      </c>
      <c r="J671" s="2" t="s">
        <v>46</v>
      </c>
      <c r="K671" s="3" t="s">
        <v>46</v>
      </c>
      <c r="L671" s="3" t="s">
        <v>46</v>
      </c>
      <c r="M671" s="2" t="s">
        <v>46</v>
      </c>
      <c r="N671" s="3" t="s">
        <v>46</v>
      </c>
      <c r="O671" s="2" t="s">
        <v>46</v>
      </c>
      <c r="P671" s="2" t="s">
        <v>46</v>
      </c>
      <c r="Q671" s="2" t="s">
        <v>46</v>
      </c>
      <c r="R671" s="3" t="s">
        <v>46</v>
      </c>
      <c r="S671" s="8" t="str">
        <f t="shared" si="20"/>
        <v>"</v>
      </c>
      <c r="T671" s="8" t="str">
        <f t="shared" si="21"/>
        <v>_x000D_</v>
      </c>
      <c r="U671" s="5" t="str">
        <f>_xlfn.CONCAT(
HEADER!A671,DETALLES!A671,HEADER!J671,HEADER!T671,
HEADER!B671,HEADER!S671,DETALLES!B671,HEADER!S671,HEADER!K671,HEADER!T671,
HEADER!C671,HEADER!S671,DETALLES!C671,HEADER!S671,HEADER!K671,HEADER!T671,
HEADER!D671,DETALLES!D671,HEADER!J671,HEADER!T671,
HEADER!E671,HEADER!S671,DETALLES!E671,HEADER!S671,HEADER!K671,HEADER!T671,
HEADER!F671,DETALLES!F671,HEADER!O671,HEADER!T671,
HEADER!G671,DETALLES!G671,HEADER!P671,HEADER!T671,
HEADER!H671,DETALLES!H671,HEADER!Q671,HEADER!T671,
HEADER!I671,S671,DETALLES!J671,"1",DETALLES!M671,HEADER!S671,HEADER!R671)</f>
        <v>id: ,_x000D_titulo: "",_x000D_ubicacion: "",_x000D_precio: ,_x000D_tipo: "",_x000D_habitaciones: ,_x000D_banos: ,_x000D_area: ,_x000D_imagen: "1",</v>
      </c>
    </row>
    <row r="672" spans="1:21" customFormat="1" x14ac:dyDescent="0.25">
      <c r="A672" s="2" t="s">
        <v>48</v>
      </c>
      <c r="B672" s="3" t="s">
        <v>54</v>
      </c>
      <c r="C672" s="3" t="s">
        <v>55</v>
      </c>
      <c r="D672" s="2" t="s">
        <v>49</v>
      </c>
      <c r="E672" s="3" t="s">
        <v>56</v>
      </c>
      <c r="F672" s="2" t="s">
        <v>50</v>
      </c>
      <c r="G672" s="2" t="s">
        <v>51</v>
      </c>
      <c r="H672" s="2" t="s">
        <v>52</v>
      </c>
      <c r="I672" s="3" t="s">
        <v>57</v>
      </c>
      <c r="J672" s="2" t="s">
        <v>46</v>
      </c>
      <c r="K672" s="3" t="s">
        <v>46</v>
      </c>
      <c r="L672" s="3" t="s">
        <v>46</v>
      </c>
      <c r="M672" s="2" t="s">
        <v>46</v>
      </c>
      <c r="N672" s="3" t="s">
        <v>46</v>
      </c>
      <c r="O672" s="2" t="s">
        <v>46</v>
      </c>
      <c r="P672" s="2" t="s">
        <v>46</v>
      </c>
      <c r="Q672" s="2" t="s">
        <v>46</v>
      </c>
      <c r="R672" s="3" t="s">
        <v>46</v>
      </c>
      <c r="S672" s="8" t="str">
        <f t="shared" si="20"/>
        <v>"</v>
      </c>
      <c r="T672" s="8" t="str">
        <f t="shared" si="21"/>
        <v>_x000D_</v>
      </c>
      <c r="U672" s="5" t="str">
        <f>_xlfn.CONCAT(
HEADER!A672,DETALLES!A672,HEADER!J672,HEADER!T672,
HEADER!B672,HEADER!S672,DETALLES!B672,HEADER!S672,HEADER!K672,HEADER!T672,
HEADER!C672,HEADER!S672,DETALLES!C672,HEADER!S672,HEADER!K672,HEADER!T672,
HEADER!D672,DETALLES!D672,HEADER!J672,HEADER!T672,
HEADER!E672,HEADER!S672,DETALLES!E672,HEADER!S672,HEADER!K672,HEADER!T672,
HEADER!F672,DETALLES!F672,HEADER!O672,HEADER!T672,
HEADER!G672,DETALLES!G672,HEADER!P672,HEADER!T672,
HEADER!H672,DETALLES!H672,HEADER!Q672,HEADER!T672,
HEADER!I672,S672,DETALLES!J672,"1",DETALLES!M672,HEADER!S672,HEADER!R672)</f>
        <v>id: ,_x000D_titulo: "",_x000D_ubicacion: "",_x000D_precio: ,_x000D_tipo: "",_x000D_habitaciones: ,_x000D_banos: ,_x000D_area: ,_x000D_imagen: "1",</v>
      </c>
    </row>
    <row r="673" spans="1:21" customFormat="1" x14ac:dyDescent="0.25">
      <c r="A673" s="2" t="s">
        <v>48</v>
      </c>
      <c r="B673" s="3" t="s">
        <v>54</v>
      </c>
      <c r="C673" s="3" t="s">
        <v>55</v>
      </c>
      <c r="D673" s="2" t="s">
        <v>49</v>
      </c>
      <c r="E673" s="3" t="s">
        <v>56</v>
      </c>
      <c r="F673" s="2" t="s">
        <v>50</v>
      </c>
      <c r="G673" s="2" t="s">
        <v>51</v>
      </c>
      <c r="H673" s="2" t="s">
        <v>52</v>
      </c>
      <c r="I673" s="3" t="s">
        <v>57</v>
      </c>
      <c r="J673" s="2" t="s">
        <v>46</v>
      </c>
      <c r="K673" s="3" t="s">
        <v>46</v>
      </c>
      <c r="L673" s="3" t="s">
        <v>46</v>
      </c>
      <c r="M673" s="2" t="s">
        <v>46</v>
      </c>
      <c r="N673" s="3" t="s">
        <v>46</v>
      </c>
      <c r="O673" s="2" t="s">
        <v>46</v>
      </c>
      <c r="P673" s="2" t="s">
        <v>46</v>
      </c>
      <c r="Q673" s="2" t="s">
        <v>46</v>
      </c>
      <c r="R673" s="3" t="s">
        <v>46</v>
      </c>
      <c r="S673" s="8" t="str">
        <f t="shared" si="20"/>
        <v>"</v>
      </c>
      <c r="T673" s="8" t="str">
        <f t="shared" si="21"/>
        <v>_x000D_</v>
      </c>
      <c r="U673" s="5" t="str">
        <f>_xlfn.CONCAT(
HEADER!A673,DETALLES!A673,HEADER!J673,HEADER!T673,
HEADER!B673,HEADER!S673,DETALLES!B673,HEADER!S673,HEADER!K673,HEADER!T673,
HEADER!C673,HEADER!S673,DETALLES!C673,HEADER!S673,HEADER!K673,HEADER!T673,
HEADER!D673,DETALLES!D673,HEADER!J673,HEADER!T673,
HEADER!E673,HEADER!S673,DETALLES!E673,HEADER!S673,HEADER!K673,HEADER!T673,
HEADER!F673,DETALLES!F673,HEADER!O673,HEADER!T673,
HEADER!G673,DETALLES!G673,HEADER!P673,HEADER!T673,
HEADER!H673,DETALLES!H673,HEADER!Q673,HEADER!T673,
HEADER!I673,S673,DETALLES!J673,"1",DETALLES!M673,HEADER!S673,HEADER!R673)</f>
        <v>id: ,_x000D_titulo: "",_x000D_ubicacion: "",_x000D_precio: ,_x000D_tipo: "",_x000D_habitaciones: ,_x000D_banos: ,_x000D_area: ,_x000D_imagen: "1",</v>
      </c>
    </row>
    <row r="674" spans="1:21" customFormat="1" x14ac:dyDescent="0.25">
      <c r="A674" s="2" t="s">
        <v>48</v>
      </c>
      <c r="B674" s="3" t="s">
        <v>54</v>
      </c>
      <c r="C674" s="3" t="s">
        <v>55</v>
      </c>
      <c r="D674" s="2" t="s">
        <v>49</v>
      </c>
      <c r="E674" s="3" t="s">
        <v>56</v>
      </c>
      <c r="F674" s="2" t="s">
        <v>50</v>
      </c>
      <c r="G674" s="2" t="s">
        <v>51</v>
      </c>
      <c r="H674" s="2" t="s">
        <v>52</v>
      </c>
      <c r="I674" s="3" t="s">
        <v>57</v>
      </c>
      <c r="J674" s="2" t="s">
        <v>46</v>
      </c>
      <c r="K674" s="3" t="s">
        <v>46</v>
      </c>
      <c r="L674" s="3" t="s">
        <v>46</v>
      </c>
      <c r="M674" s="2" t="s">
        <v>46</v>
      </c>
      <c r="N674" s="3" t="s">
        <v>46</v>
      </c>
      <c r="O674" s="2" t="s">
        <v>46</v>
      </c>
      <c r="P674" s="2" t="s">
        <v>46</v>
      </c>
      <c r="Q674" s="2" t="s">
        <v>46</v>
      </c>
      <c r="R674" s="3" t="s">
        <v>46</v>
      </c>
      <c r="S674" s="8" t="str">
        <f t="shared" si="20"/>
        <v>"</v>
      </c>
      <c r="T674" s="8" t="str">
        <f t="shared" si="21"/>
        <v>_x000D_</v>
      </c>
      <c r="U674" s="5" t="str">
        <f>_xlfn.CONCAT(
HEADER!A674,DETALLES!A674,HEADER!J674,HEADER!T674,
HEADER!B674,HEADER!S674,DETALLES!B674,HEADER!S674,HEADER!K674,HEADER!T674,
HEADER!C674,HEADER!S674,DETALLES!C674,HEADER!S674,HEADER!K674,HEADER!T674,
HEADER!D674,DETALLES!D674,HEADER!J674,HEADER!T674,
HEADER!E674,HEADER!S674,DETALLES!E674,HEADER!S674,HEADER!K674,HEADER!T674,
HEADER!F674,DETALLES!F674,HEADER!O674,HEADER!T674,
HEADER!G674,DETALLES!G674,HEADER!P674,HEADER!T674,
HEADER!H674,DETALLES!H674,HEADER!Q674,HEADER!T674,
HEADER!I674,S674,DETALLES!J674,"1",DETALLES!M674,HEADER!S674,HEADER!R674)</f>
        <v>id: ,_x000D_titulo: "",_x000D_ubicacion: "",_x000D_precio: ,_x000D_tipo: "",_x000D_habitaciones: ,_x000D_banos: ,_x000D_area: ,_x000D_imagen: "1",</v>
      </c>
    </row>
    <row r="675" spans="1:21" customFormat="1" x14ac:dyDescent="0.25">
      <c r="A675" s="2" t="s">
        <v>48</v>
      </c>
      <c r="B675" s="3" t="s">
        <v>54</v>
      </c>
      <c r="C675" s="3" t="s">
        <v>55</v>
      </c>
      <c r="D675" s="2" t="s">
        <v>49</v>
      </c>
      <c r="E675" s="3" t="s">
        <v>56</v>
      </c>
      <c r="F675" s="2" t="s">
        <v>50</v>
      </c>
      <c r="G675" s="2" t="s">
        <v>51</v>
      </c>
      <c r="H675" s="2" t="s">
        <v>52</v>
      </c>
      <c r="I675" s="3" t="s">
        <v>57</v>
      </c>
      <c r="J675" s="2" t="s">
        <v>46</v>
      </c>
      <c r="K675" s="3" t="s">
        <v>46</v>
      </c>
      <c r="L675" s="3" t="s">
        <v>46</v>
      </c>
      <c r="M675" s="2" t="s">
        <v>46</v>
      </c>
      <c r="N675" s="3" t="s">
        <v>46</v>
      </c>
      <c r="O675" s="2" t="s">
        <v>46</v>
      </c>
      <c r="P675" s="2" t="s">
        <v>46</v>
      </c>
      <c r="Q675" s="2" t="s">
        <v>46</v>
      </c>
      <c r="R675" s="3" t="s">
        <v>46</v>
      </c>
      <c r="S675" s="8" t="str">
        <f t="shared" si="20"/>
        <v>"</v>
      </c>
      <c r="T675" s="8" t="str">
        <f t="shared" si="21"/>
        <v>_x000D_</v>
      </c>
      <c r="U675" s="5" t="str">
        <f>_xlfn.CONCAT(
HEADER!A675,DETALLES!A675,HEADER!J675,HEADER!T675,
HEADER!B675,HEADER!S675,DETALLES!B675,HEADER!S675,HEADER!K675,HEADER!T675,
HEADER!C675,HEADER!S675,DETALLES!C675,HEADER!S675,HEADER!K675,HEADER!T675,
HEADER!D675,DETALLES!D675,HEADER!J675,HEADER!T675,
HEADER!E675,HEADER!S675,DETALLES!E675,HEADER!S675,HEADER!K675,HEADER!T675,
HEADER!F675,DETALLES!F675,HEADER!O675,HEADER!T675,
HEADER!G675,DETALLES!G675,HEADER!P675,HEADER!T675,
HEADER!H675,DETALLES!H675,HEADER!Q675,HEADER!T675,
HEADER!I675,S675,DETALLES!J675,"1",DETALLES!M675,HEADER!S675,HEADER!R675)</f>
        <v>id: ,_x000D_titulo: "",_x000D_ubicacion: "",_x000D_precio: ,_x000D_tipo: "",_x000D_habitaciones: ,_x000D_banos: ,_x000D_area: ,_x000D_imagen: "1",</v>
      </c>
    </row>
    <row r="676" spans="1:21" customFormat="1" x14ac:dyDescent="0.25">
      <c r="A676" s="2" t="s">
        <v>48</v>
      </c>
      <c r="B676" s="3" t="s">
        <v>54</v>
      </c>
      <c r="C676" s="3" t="s">
        <v>55</v>
      </c>
      <c r="D676" s="2" t="s">
        <v>49</v>
      </c>
      <c r="E676" s="3" t="s">
        <v>56</v>
      </c>
      <c r="F676" s="2" t="s">
        <v>50</v>
      </c>
      <c r="G676" s="2" t="s">
        <v>51</v>
      </c>
      <c r="H676" s="2" t="s">
        <v>52</v>
      </c>
      <c r="I676" s="3" t="s">
        <v>57</v>
      </c>
      <c r="J676" s="2" t="s">
        <v>46</v>
      </c>
      <c r="K676" s="3" t="s">
        <v>46</v>
      </c>
      <c r="L676" s="3" t="s">
        <v>46</v>
      </c>
      <c r="M676" s="2" t="s">
        <v>46</v>
      </c>
      <c r="N676" s="3" t="s">
        <v>46</v>
      </c>
      <c r="O676" s="2" t="s">
        <v>46</v>
      </c>
      <c r="P676" s="2" t="s">
        <v>46</v>
      </c>
      <c r="Q676" s="2" t="s">
        <v>46</v>
      </c>
      <c r="R676" s="3" t="s">
        <v>46</v>
      </c>
      <c r="S676" s="8" t="str">
        <f t="shared" si="20"/>
        <v>"</v>
      </c>
      <c r="T676" s="8" t="str">
        <f t="shared" si="21"/>
        <v>_x000D_</v>
      </c>
      <c r="U676" s="5" t="str">
        <f>_xlfn.CONCAT(
HEADER!A676,DETALLES!A676,HEADER!J676,HEADER!T676,
HEADER!B676,HEADER!S676,DETALLES!B676,HEADER!S676,HEADER!K676,HEADER!T676,
HEADER!C676,HEADER!S676,DETALLES!C676,HEADER!S676,HEADER!K676,HEADER!T676,
HEADER!D676,DETALLES!D676,HEADER!J676,HEADER!T676,
HEADER!E676,HEADER!S676,DETALLES!E676,HEADER!S676,HEADER!K676,HEADER!T676,
HEADER!F676,DETALLES!F676,HEADER!O676,HEADER!T676,
HEADER!G676,DETALLES!G676,HEADER!P676,HEADER!T676,
HEADER!H676,DETALLES!H676,HEADER!Q676,HEADER!T676,
HEADER!I676,S676,DETALLES!J676,"1",DETALLES!M676,HEADER!S676,HEADER!R676)</f>
        <v>id: ,_x000D_titulo: "",_x000D_ubicacion: "",_x000D_precio: ,_x000D_tipo: "",_x000D_habitaciones: ,_x000D_banos: ,_x000D_area: ,_x000D_imagen: "1",</v>
      </c>
    </row>
    <row r="677" spans="1:21" customFormat="1" x14ac:dyDescent="0.25">
      <c r="A677" s="2" t="s">
        <v>48</v>
      </c>
      <c r="B677" s="3" t="s">
        <v>54</v>
      </c>
      <c r="C677" s="3" t="s">
        <v>55</v>
      </c>
      <c r="D677" s="2" t="s">
        <v>49</v>
      </c>
      <c r="E677" s="3" t="s">
        <v>56</v>
      </c>
      <c r="F677" s="2" t="s">
        <v>50</v>
      </c>
      <c r="G677" s="2" t="s">
        <v>51</v>
      </c>
      <c r="H677" s="2" t="s">
        <v>52</v>
      </c>
      <c r="I677" s="3" t="s">
        <v>57</v>
      </c>
      <c r="J677" s="2" t="s">
        <v>46</v>
      </c>
      <c r="K677" s="3" t="s">
        <v>46</v>
      </c>
      <c r="L677" s="3" t="s">
        <v>46</v>
      </c>
      <c r="M677" s="2" t="s">
        <v>46</v>
      </c>
      <c r="N677" s="3" t="s">
        <v>46</v>
      </c>
      <c r="O677" s="2" t="s">
        <v>46</v>
      </c>
      <c r="P677" s="2" t="s">
        <v>46</v>
      </c>
      <c r="Q677" s="2" t="s">
        <v>46</v>
      </c>
      <c r="R677" s="3" t="s">
        <v>46</v>
      </c>
      <c r="S677" s="8" t="str">
        <f t="shared" si="20"/>
        <v>"</v>
      </c>
      <c r="T677" s="8" t="str">
        <f t="shared" si="21"/>
        <v>_x000D_</v>
      </c>
      <c r="U677" s="5" t="str">
        <f>_xlfn.CONCAT(
HEADER!A677,DETALLES!A677,HEADER!J677,HEADER!T677,
HEADER!B677,HEADER!S677,DETALLES!B677,HEADER!S677,HEADER!K677,HEADER!T677,
HEADER!C677,HEADER!S677,DETALLES!C677,HEADER!S677,HEADER!K677,HEADER!T677,
HEADER!D677,DETALLES!D677,HEADER!J677,HEADER!T677,
HEADER!E677,HEADER!S677,DETALLES!E677,HEADER!S677,HEADER!K677,HEADER!T677,
HEADER!F677,DETALLES!F677,HEADER!O677,HEADER!T677,
HEADER!G677,DETALLES!G677,HEADER!P677,HEADER!T677,
HEADER!H677,DETALLES!H677,HEADER!Q677,HEADER!T677,
HEADER!I677,S677,DETALLES!J677,"1",DETALLES!M677,HEADER!S677,HEADER!R677)</f>
        <v>id: ,_x000D_titulo: "",_x000D_ubicacion: "",_x000D_precio: ,_x000D_tipo: "",_x000D_habitaciones: ,_x000D_banos: ,_x000D_area: ,_x000D_imagen: "1",</v>
      </c>
    </row>
    <row r="678" spans="1:21" customFormat="1" x14ac:dyDescent="0.25">
      <c r="A678" s="2" t="s">
        <v>48</v>
      </c>
      <c r="B678" s="3" t="s">
        <v>54</v>
      </c>
      <c r="C678" s="3" t="s">
        <v>55</v>
      </c>
      <c r="D678" s="2" t="s">
        <v>49</v>
      </c>
      <c r="E678" s="3" t="s">
        <v>56</v>
      </c>
      <c r="F678" s="2" t="s">
        <v>50</v>
      </c>
      <c r="G678" s="2" t="s">
        <v>51</v>
      </c>
      <c r="H678" s="2" t="s">
        <v>52</v>
      </c>
      <c r="I678" s="3" t="s">
        <v>57</v>
      </c>
      <c r="J678" s="2" t="s">
        <v>46</v>
      </c>
      <c r="K678" s="3" t="s">
        <v>46</v>
      </c>
      <c r="L678" s="3" t="s">
        <v>46</v>
      </c>
      <c r="M678" s="2" t="s">
        <v>46</v>
      </c>
      <c r="N678" s="3" t="s">
        <v>46</v>
      </c>
      <c r="O678" s="2" t="s">
        <v>46</v>
      </c>
      <c r="P678" s="2" t="s">
        <v>46</v>
      </c>
      <c r="Q678" s="2" t="s">
        <v>46</v>
      </c>
      <c r="R678" s="3" t="s">
        <v>46</v>
      </c>
      <c r="S678" s="8" t="str">
        <f t="shared" si="20"/>
        <v>"</v>
      </c>
      <c r="T678" s="8" t="str">
        <f t="shared" si="21"/>
        <v>_x000D_</v>
      </c>
      <c r="U678" s="5" t="str">
        <f>_xlfn.CONCAT(
HEADER!A678,DETALLES!A678,HEADER!J678,HEADER!T678,
HEADER!B678,HEADER!S678,DETALLES!B678,HEADER!S678,HEADER!K678,HEADER!T678,
HEADER!C678,HEADER!S678,DETALLES!C678,HEADER!S678,HEADER!K678,HEADER!T678,
HEADER!D678,DETALLES!D678,HEADER!J678,HEADER!T678,
HEADER!E678,HEADER!S678,DETALLES!E678,HEADER!S678,HEADER!K678,HEADER!T678,
HEADER!F678,DETALLES!F678,HEADER!O678,HEADER!T678,
HEADER!G678,DETALLES!G678,HEADER!P678,HEADER!T678,
HEADER!H678,DETALLES!H678,HEADER!Q678,HEADER!T678,
HEADER!I678,S678,DETALLES!J678,"1",DETALLES!M678,HEADER!S678,HEADER!R678)</f>
        <v>id: ,_x000D_titulo: "",_x000D_ubicacion: "",_x000D_precio: ,_x000D_tipo: "",_x000D_habitaciones: ,_x000D_banos: ,_x000D_area: ,_x000D_imagen: "1",</v>
      </c>
    </row>
    <row r="679" spans="1:21" customFormat="1" x14ac:dyDescent="0.25">
      <c r="A679" s="2" t="s">
        <v>48</v>
      </c>
      <c r="B679" s="3" t="s">
        <v>54</v>
      </c>
      <c r="C679" s="3" t="s">
        <v>55</v>
      </c>
      <c r="D679" s="2" t="s">
        <v>49</v>
      </c>
      <c r="E679" s="3" t="s">
        <v>56</v>
      </c>
      <c r="F679" s="2" t="s">
        <v>50</v>
      </c>
      <c r="G679" s="2" t="s">
        <v>51</v>
      </c>
      <c r="H679" s="2" t="s">
        <v>52</v>
      </c>
      <c r="I679" s="3" t="s">
        <v>57</v>
      </c>
      <c r="J679" s="2" t="s">
        <v>46</v>
      </c>
      <c r="K679" s="3" t="s">
        <v>46</v>
      </c>
      <c r="L679" s="3" t="s">
        <v>46</v>
      </c>
      <c r="M679" s="2" t="s">
        <v>46</v>
      </c>
      <c r="N679" s="3" t="s">
        <v>46</v>
      </c>
      <c r="O679" s="2" t="s">
        <v>46</v>
      </c>
      <c r="P679" s="2" t="s">
        <v>46</v>
      </c>
      <c r="Q679" s="2" t="s">
        <v>46</v>
      </c>
      <c r="R679" s="3" t="s">
        <v>46</v>
      </c>
      <c r="S679" s="8" t="str">
        <f t="shared" si="20"/>
        <v>"</v>
      </c>
      <c r="T679" s="8" t="str">
        <f t="shared" si="21"/>
        <v>_x000D_</v>
      </c>
      <c r="U679" s="5" t="str">
        <f>_xlfn.CONCAT(
HEADER!A679,DETALLES!A679,HEADER!J679,HEADER!T679,
HEADER!B679,HEADER!S679,DETALLES!B679,HEADER!S679,HEADER!K679,HEADER!T679,
HEADER!C679,HEADER!S679,DETALLES!C679,HEADER!S679,HEADER!K679,HEADER!T679,
HEADER!D679,DETALLES!D679,HEADER!J679,HEADER!T679,
HEADER!E679,HEADER!S679,DETALLES!E679,HEADER!S679,HEADER!K679,HEADER!T679,
HEADER!F679,DETALLES!F679,HEADER!O679,HEADER!T679,
HEADER!G679,DETALLES!G679,HEADER!P679,HEADER!T679,
HEADER!H679,DETALLES!H679,HEADER!Q679,HEADER!T679,
HEADER!I679,S679,DETALLES!J679,"1",DETALLES!M679,HEADER!S679,HEADER!R679)</f>
        <v>id: ,_x000D_titulo: "",_x000D_ubicacion: "",_x000D_precio: ,_x000D_tipo: "",_x000D_habitaciones: ,_x000D_banos: ,_x000D_area: ,_x000D_imagen: "1",</v>
      </c>
    </row>
    <row r="680" spans="1:21" customFormat="1" x14ac:dyDescent="0.25">
      <c r="A680" s="2" t="s">
        <v>48</v>
      </c>
      <c r="B680" s="3" t="s">
        <v>54</v>
      </c>
      <c r="C680" s="3" t="s">
        <v>55</v>
      </c>
      <c r="D680" s="2" t="s">
        <v>49</v>
      </c>
      <c r="E680" s="3" t="s">
        <v>56</v>
      </c>
      <c r="F680" s="2" t="s">
        <v>50</v>
      </c>
      <c r="G680" s="2" t="s">
        <v>51</v>
      </c>
      <c r="H680" s="2" t="s">
        <v>52</v>
      </c>
      <c r="I680" s="3" t="s">
        <v>57</v>
      </c>
      <c r="J680" s="2" t="s">
        <v>46</v>
      </c>
      <c r="K680" s="3" t="s">
        <v>46</v>
      </c>
      <c r="L680" s="3" t="s">
        <v>46</v>
      </c>
      <c r="M680" s="2" t="s">
        <v>46</v>
      </c>
      <c r="N680" s="3" t="s">
        <v>46</v>
      </c>
      <c r="O680" s="2" t="s">
        <v>46</v>
      </c>
      <c r="P680" s="2" t="s">
        <v>46</v>
      </c>
      <c r="Q680" s="2" t="s">
        <v>46</v>
      </c>
      <c r="R680" s="3" t="s">
        <v>46</v>
      </c>
      <c r="S680" s="8" t="str">
        <f t="shared" si="20"/>
        <v>"</v>
      </c>
      <c r="T680" s="8" t="str">
        <f t="shared" si="21"/>
        <v>_x000D_</v>
      </c>
      <c r="U680" s="5" t="str">
        <f>_xlfn.CONCAT(
HEADER!A680,DETALLES!A680,HEADER!J680,HEADER!T680,
HEADER!B680,HEADER!S680,DETALLES!B680,HEADER!S680,HEADER!K680,HEADER!T680,
HEADER!C680,HEADER!S680,DETALLES!C680,HEADER!S680,HEADER!K680,HEADER!T680,
HEADER!D680,DETALLES!D680,HEADER!J680,HEADER!T680,
HEADER!E680,HEADER!S680,DETALLES!E680,HEADER!S680,HEADER!K680,HEADER!T680,
HEADER!F680,DETALLES!F680,HEADER!O680,HEADER!T680,
HEADER!G680,DETALLES!G680,HEADER!P680,HEADER!T680,
HEADER!H680,DETALLES!H680,HEADER!Q680,HEADER!T680,
HEADER!I680,S680,DETALLES!J680,"1",DETALLES!M680,HEADER!S680,HEADER!R680)</f>
        <v>id: ,_x000D_titulo: "",_x000D_ubicacion: "",_x000D_precio: ,_x000D_tipo: "",_x000D_habitaciones: ,_x000D_banos: ,_x000D_area: ,_x000D_imagen: "1",</v>
      </c>
    </row>
    <row r="681" spans="1:21" customFormat="1" x14ac:dyDescent="0.25">
      <c r="A681" s="2" t="s">
        <v>48</v>
      </c>
      <c r="B681" s="3" t="s">
        <v>54</v>
      </c>
      <c r="C681" s="3" t="s">
        <v>55</v>
      </c>
      <c r="D681" s="2" t="s">
        <v>49</v>
      </c>
      <c r="E681" s="3" t="s">
        <v>56</v>
      </c>
      <c r="F681" s="2" t="s">
        <v>50</v>
      </c>
      <c r="G681" s="2" t="s">
        <v>51</v>
      </c>
      <c r="H681" s="2" t="s">
        <v>52</v>
      </c>
      <c r="I681" s="3" t="s">
        <v>57</v>
      </c>
      <c r="J681" s="2" t="s">
        <v>46</v>
      </c>
      <c r="K681" s="3" t="s">
        <v>46</v>
      </c>
      <c r="L681" s="3" t="s">
        <v>46</v>
      </c>
      <c r="M681" s="2" t="s">
        <v>46</v>
      </c>
      <c r="N681" s="3" t="s">
        <v>46</v>
      </c>
      <c r="O681" s="2" t="s">
        <v>46</v>
      </c>
      <c r="P681" s="2" t="s">
        <v>46</v>
      </c>
      <c r="Q681" s="2" t="s">
        <v>46</v>
      </c>
      <c r="R681" s="3" t="s">
        <v>46</v>
      </c>
      <c r="S681" s="8" t="str">
        <f t="shared" si="20"/>
        <v>"</v>
      </c>
      <c r="T681" s="8" t="str">
        <f t="shared" si="21"/>
        <v>_x000D_</v>
      </c>
      <c r="U681" s="5" t="str">
        <f>_xlfn.CONCAT(
HEADER!A681,DETALLES!A681,HEADER!J681,HEADER!T681,
HEADER!B681,HEADER!S681,DETALLES!B681,HEADER!S681,HEADER!K681,HEADER!T681,
HEADER!C681,HEADER!S681,DETALLES!C681,HEADER!S681,HEADER!K681,HEADER!T681,
HEADER!D681,DETALLES!D681,HEADER!J681,HEADER!T681,
HEADER!E681,HEADER!S681,DETALLES!E681,HEADER!S681,HEADER!K681,HEADER!T681,
HEADER!F681,DETALLES!F681,HEADER!O681,HEADER!T681,
HEADER!G681,DETALLES!G681,HEADER!P681,HEADER!T681,
HEADER!H681,DETALLES!H681,HEADER!Q681,HEADER!T681,
HEADER!I681,S681,DETALLES!J681,"1",DETALLES!M681,HEADER!S681,HEADER!R681)</f>
        <v>id: ,_x000D_titulo: "",_x000D_ubicacion: "",_x000D_precio: ,_x000D_tipo: "",_x000D_habitaciones: ,_x000D_banos: ,_x000D_area: ,_x000D_imagen: "1",</v>
      </c>
    </row>
    <row r="682" spans="1:21" customFormat="1" x14ac:dyDescent="0.25">
      <c r="A682" s="2" t="s">
        <v>48</v>
      </c>
      <c r="B682" s="3" t="s">
        <v>54</v>
      </c>
      <c r="C682" s="3" t="s">
        <v>55</v>
      </c>
      <c r="D682" s="2" t="s">
        <v>49</v>
      </c>
      <c r="E682" s="3" t="s">
        <v>56</v>
      </c>
      <c r="F682" s="2" t="s">
        <v>50</v>
      </c>
      <c r="G682" s="2" t="s">
        <v>51</v>
      </c>
      <c r="H682" s="2" t="s">
        <v>52</v>
      </c>
      <c r="I682" s="3" t="s">
        <v>57</v>
      </c>
      <c r="J682" s="2" t="s">
        <v>46</v>
      </c>
      <c r="K682" s="3" t="s">
        <v>46</v>
      </c>
      <c r="L682" s="3" t="s">
        <v>46</v>
      </c>
      <c r="M682" s="2" t="s">
        <v>46</v>
      </c>
      <c r="N682" s="3" t="s">
        <v>46</v>
      </c>
      <c r="O682" s="2" t="s">
        <v>46</v>
      </c>
      <c r="P682" s="2" t="s">
        <v>46</v>
      </c>
      <c r="Q682" s="2" t="s">
        <v>46</v>
      </c>
      <c r="R682" s="3" t="s">
        <v>46</v>
      </c>
      <c r="S682" s="8" t="str">
        <f t="shared" si="20"/>
        <v>"</v>
      </c>
      <c r="T682" s="8" t="str">
        <f t="shared" si="21"/>
        <v>_x000D_</v>
      </c>
      <c r="U682" s="5" t="str">
        <f>_xlfn.CONCAT(
HEADER!A682,DETALLES!A682,HEADER!J682,HEADER!T682,
HEADER!B682,HEADER!S682,DETALLES!B682,HEADER!S682,HEADER!K682,HEADER!T682,
HEADER!C682,HEADER!S682,DETALLES!C682,HEADER!S682,HEADER!K682,HEADER!T682,
HEADER!D682,DETALLES!D682,HEADER!J682,HEADER!T682,
HEADER!E682,HEADER!S682,DETALLES!E682,HEADER!S682,HEADER!K682,HEADER!T682,
HEADER!F682,DETALLES!F682,HEADER!O682,HEADER!T682,
HEADER!G682,DETALLES!G682,HEADER!P682,HEADER!T682,
HEADER!H682,DETALLES!H682,HEADER!Q682,HEADER!T682,
HEADER!I682,S682,DETALLES!J682,"1",DETALLES!M682,HEADER!S682,HEADER!R682)</f>
        <v>id: ,_x000D_titulo: "",_x000D_ubicacion: "",_x000D_precio: ,_x000D_tipo: "",_x000D_habitaciones: ,_x000D_banos: ,_x000D_area: ,_x000D_imagen: "1",</v>
      </c>
    </row>
    <row r="683" spans="1:21" customFormat="1" x14ac:dyDescent="0.25">
      <c r="A683" s="2" t="s">
        <v>48</v>
      </c>
      <c r="B683" s="3" t="s">
        <v>54</v>
      </c>
      <c r="C683" s="3" t="s">
        <v>55</v>
      </c>
      <c r="D683" s="2" t="s">
        <v>49</v>
      </c>
      <c r="E683" s="3" t="s">
        <v>56</v>
      </c>
      <c r="F683" s="2" t="s">
        <v>50</v>
      </c>
      <c r="G683" s="2" t="s">
        <v>51</v>
      </c>
      <c r="H683" s="2" t="s">
        <v>52</v>
      </c>
      <c r="I683" s="3" t="s">
        <v>57</v>
      </c>
      <c r="J683" s="2" t="s">
        <v>46</v>
      </c>
      <c r="K683" s="3" t="s">
        <v>46</v>
      </c>
      <c r="L683" s="3" t="s">
        <v>46</v>
      </c>
      <c r="M683" s="2" t="s">
        <v>46</v>
      </c>
      <c r="N683" s="3" t="s">
        <v>46</v>
      </c>
      <c r="O683" s="2" t="s">
        <v>46</v>
      </c>
      <c r="P683" s="2" t="s">
        <v>46</v>
      </c>
      <c r="Q683" s="2" t="s">
        <v>46</v>
      </c>
      <c r="R683" s="3" t="s">
        <v>46</v>
      </c>
      <c r="S683" s="8" t="str">
        <f t="shared" si="20"/>
        <v>"</v>
      </c>
      <c r="T683" s="8" t="str">
        <f t="shared" si="21"/>
        <v>_x000D_</v>
      </c>
      <c r="U683" s="5" t="str">
        <f>_xlfn.CONCAT(
HEADER!A683,DETALLES!A683,HEADER!J683,HEADER!T683,
HEADER!B683,HEADER!S683,DETALLES!B683,HEADER!S683,HEADER!K683,HEADER!T683,
HEADER!C683,HEADER!S683,DETALLES!C683,HEADER!S683,HEADER!K683,HEADER!T683,
HEADER!D683,DETALLES!D683,HEADER!J683,HEADER!T683,
HEADER!E683,HEADER!S683,DETALLES!E683,HEADER!S683,HEADER!K683,HEADER!T683,
HEADER!F683,DETALLES!F683,HEADER!O683,HEADER!T683,
HEADER!G683,DETALLES!G683,HEADER!P683,HEADER!T683,
HEADER!H683,DETALLES!H683,HEADER!Q683,HEADER!T683,
HEADER!I683,S683,DETALLES!J683,"1",DETALLES!M683,HEADER!S683,HEADER!R683)</f>
        <v>id: ,_x000D_titulo: "",_x000D_ubicacion: "",_x000D_precio: ,_x000D_tipo: "",_x000D_habitaciones: ,_x000D_banos: ,_x000D_area: ,_x000D_imagen: "1",</v>
      </c>
    </row>
    <row r="684" spans="1:21" customFormat="1" x14ac:dyDescent="0.25">
      <c r="A684" s="2" t="s">
        <v>48</v>
      </c>
      <c r="B684" s="3" t="s">
        <v>54</v>
      </c>
      <c r="C684" s="3" t="s">
        <v>55</v>
      </c>
      <c r="D684" s="2" t="s">
        <v>49</v>
      </c>
      <c r="E684" s="3" t="s">
        <v>56</v>
      </c>
      <c r="F684" s="2" t="s">
        <v>50</v>
      </c>
      <c r="G684" s="2" t="s">
        <v>51</v>
      </c>
      <c r="H684" s="2" t="s">
        <v>52</v>
      </c>
      <c r="I684" s="3" t="s">
        <v>57</v>
      </c>
      <c r="J684" s="2" t="s">
        <v>46</v>
      </c>
      <c r="K684" s="3" t="s">
        <v>46</v>
      </c>
      <c r="L684" s="3" t="s">
        <v>46</v>
      </c>
      <c r="M684" s="2" t="s">
        <v>46</v>
      </c>
      <c r="N684" s="3" t="s">
        <v>46</v>
      </c>
      <c r="O684" s="2" t="s">
        <v>46</v>
      </c>
      <c r="P684" s="2" t="s">
        <v>46</v>
      </c>
      <c r="Q684" s="2" t="s">
        <v>46</v>
      </c>
      <c r="R684" s="3" t="s">
        <v>46</v>
      </c>
      <c r="S684" s="8" t="str">
        <f t="shared" si="20"/>
        <v>"</v>
      </c>
      <c r="T684" s="8" t="str">
        <f t="shared" si="21"/>
        <v>_x000D_</v>
      </c>
      <c r="U684" s="5" t="str">
        <f>_xlfn.CONCAT(
HEADER!A684,DETALLES!A684,HEADER!J684,HEADER!T684,
HEADER!B684,HEADER!S684,DETALLES!B684,HEADER!S684,HEADER!K684,HEADER!T684,
HEADER!C684,HEADER!S684,DETALLES!C684,HEADER!S684,HEADER!K684,HEADER!T684,
HEADER!D684,DETALLES!D684,HEADER!J684,HEADER!T684,
HEADER!E684,HEADER!S684,DETALLES!E684,HEADER!S684,HEADER!K684,HEADER!T684,
HEADER!F684,DETALLES!F684,HEADER!O684,HEADER!T684,
HEADER!G684,DETALLES!G684,HEADER!P684,HEADER!T684,
HEADER!H684,DETALLES!H684,HEADER!Q684,HEADER!T684,
HEADER!I684,S684,DETALLES!J684,"1",DETALLES!M684,HEADER!S684,HEADER!R684)</f>
        <v>id: ,_x000D_titulo: "",_x000D_ubicacion: "",_x000D_precio: ,_x000D_tipo: "",_x000D_habitaciones: ,_x000D_banos: ,_x000D_area: ,_x000D_imagen: "1",</v>
      </c>
    </row>
    <row r="685" spans="1:21" customFormat="1" x14ac:dyDescent="0.25">
      <c r="A685" s="2" t="s">
        <v>48</v>
      </c>
      <c r="B685" s="3" t="s">
        <v>54</v>
      </c>
      <c r="C685" s="3" t="s">
        <v>55</v>
      </c>
      <c r="D685" s="2" t="s">
        <v>49</v>
      </c>
      <c r="E685" s="3" t="s">
        <v>56</v>
      </c>
      <c r="F685" s="2" t="s">
        <v>50</v>
      </c>
      <c r="G685" s="2" t="s">
        <v>51</v>
      </c>
      <c r="H685" s="2" t="s">
        <v>52</v>
      </c>
      <c r="I685" s="3" t="s">
        <v>57</v>
      </c>
      <c r="J685" s="2" t="s">
        <v>46</v>
      </c>
      <c r="K685" s="3" t="s">
        <v>46</v>
      </c>
      <c r="L685" s="3" t="s">
        <v>46</v>
      </c>
      <c r="M685" s="2" t="s">
        <v>46</v>
      </c>
      <c r="N685" s="3" t="s">
        <v>46</v>
      </c>
      <c r="O685" s="2" t="s">
        <v>46</v>
      </c>
      <c r="P685" s="2" t="s">
        <v>46</v>
      </c>
      <c r="Q685" s="2" t="s">
        <v>46</v>
      </c>
      <c r="R685" s="3" t="s">
        <v>46</v>
      </c>
      <c r="S685" s="8" t="str">
        <f t="shared" si="20"/>
        <v>"</v>
      </c>
      <c r="T685" s="8" t="str">
        <f t="shared" si="21"/>
        <v>_x000D_</v>
      </c>
      <c r="U685" s="5" t="str">
        <f>_xlfn.CONCAT(
HEADER!A685,DETALLES!A685,HEADER!J685,HEADER!T685,
HEADER!B685,HEADER!S685,DETALLES!B685,HEADER!S685,HEADER!K685,HEADER!T685,
HEADER!C685,HEADER!S685,DETALLES!C685,HEADER!S685,HEADER!K685,HEADER!T685,
HEADER!D685,DETALLES!D685,HEADER!J685,HEADER!T685,
HEADER!E685,HEADER!S685,DETALLES!E685,HEADER!S685,HEADER!K685,HEADER!T685,
HEADER!F685,DETALLES!F685,HEADER!O685,HEADER!T685,
HEADER!G685,DETALLES!G685,HEADER!P685,HEADER!T685,
HEADER!H685,DETALLES!H685,HEADER!Q685,HEADER!T685,
HEADER!I685,S685,DETALLES!J685,"1",DETALLES!M685,HEADER!S685,HEADER!R685)</f>
        <v>id: ,_x000D_titulo: "",_x000D_ubicacion: "",_x000D_precio: ,_x000D_tipo: "",_x000D_habitaciones: ,_x000D_banos: ,_x000D_area: ,_x000D_imagen: "1",</v>
      </c>
    </row>
    <row r="686" spans="1:21" customFormat="1" x14ac:dyDescent="0.25">
      <c r="A686" s="2" t="s">
        <v>48</v>
      </c>
      <c r="B686" s="3" t="s">
        <v>54</v>
      </c>
      <c r="C686" s="3" t="s">
        <v>55</v>
      </c>
      <c r="D686" s="2" t="s">
        <v>49</v>
      </c>
      <c r="E686" s="3" t="s">
        <v>56</v>
      </c>
      <c r="F686" s="2" t="s">
        <v>50</v>
      </c>
      <c r="G686" s="2" t="s">
        <v>51</v>
      </c>
      <c r="H686" s="2" t="s">
        <v>52</v>
      </c>
      <c r="I686" s="3" t="s">
        <v>57</v>
      </c>
      <c r="J686" s="2" t="s">
        <v>46</v>
      </c>
      <c r="K686" s="3" t="s">
        <v>46</v>
      </c>
      <c r="L686" s="3" t="s">
        <v>46</v>
      </c>
      <c r="M686" s="2" t="s">
        <v>46</v>
      </c>
      <c r="N686" s="3" t="s">
        <v>46</v>
      </c>
      <c r="O686" s="2" t="s">
        <v>46</v>
      </c>
      <c r="P686" s="2" t="s">
        <v>46</v>
      </c>
      <c r="Q686" s="2" t="s">
        <v>46</v>
      </c>
      <c r="R686" s="3" t="s">
        <v>46</v>
      </c>
      <c r="S686" s="8" t="str">
        <f t="shared" si="20"/>
        <v>"</v>
      </c>
      <c r="T686" s="8" t="str">
        <f t="shared" si="21"/>
        <v>_x000D_</v>
      </c>
      <c r="U686" s="5" t="str">
        <f>_xlfn.CONCAT(
HEADER!A686,DETALLES!A686,HEADER!J686,HEADER!T686,
HEADER!B686,HEADER!S686,DETALLES!B686,HEADER!S686,HEADER!K686,HEADER!T686,
HEADER!C686,HEADER!S686,DETALLES!C686,HEADER!S686,HEADER!K686,HEADER!T686,
HEADER!D686,DETALLES!D686,HEADER!J686,HEADER!T686,
HEADER!E686,HEADER!S686,DETALLES!E686,HEADER!S686,HEADER!K686,HEADER!T686,
HEADER!F686,DETALLES!F686,HEADER!O686,HEADER!T686,
HEADER!G686,DETALLES!G686,HEADER!P686,HEADER!T686,
HEADER!H686,DETALLES!H686,HEADER!Q686,HEADER!T686,
HEADER!I686,S686,DETALLES!J686,"1",DETALLES!M686,HEADER!S686,HEADER!R686)</f>
        <v>id: ,_x000D_titulo: "",_x000D_ubicacion: "",_x000D_precio: ,_x000D_tipo: "",_x000D_habitaciones: ,_x000D_banos: ,_x000D_area: ,_x000D_imagen: "1",</v>
      </c>
    </row>
    <row r="687" spans="1:21" customFormat="1" x14ac:dyDescent="0.25">
      <c r="A687" s="2" t="s">
        <v>48</v>
      </c>
      <c r="B687" s="3" t="s">
        <v>54</v>
      </c>
      <c r="C687" s="3" t="s">
        <v>55</v>
      </c>
      <c r="D687" s="2" t="s">
        <v>49</v>
      </c>
      <c r="E687" s="3" t="s">
        <v>56</v>
      </c>
      <c r="F687" s="2" t="s">
        <v>50</v>
      </c>
      <c r="G687" s="2" t="s">
        <v>51</v>
      </c>
      <c r="H687" s="2" t="s">
        <v>52</v>
      </c>
      <c r="I687" s="3" t="s">
        <v>57</v>
      </c>
      <c r="J687" s="2" t="s">
        <v>46</v>
      </c>
      <c r="K687" s="3" t="s">
        <v>46</v>
      </c>
      <c r="L687" s="3" t="s">
        <v>46</v>
      </c>
      <c r="M687" s="2" t="s">
        <v>46</v>
      </c>
      <c r="N687" s="3" t="s">
        <v>46</v>
      </c>
      <c r="O687" s="2" t="s">
        <v>46</v>
      </c>
      <c r="P687" s="2" t="s">
        <v>46</v>
      </c>
      <c r="Q687" s="2" t="s">
        <v>46</v>
      </c>
      <c r="R687" s="3" t="s">
        <v>46</v>
      </c>
      <c r="S687" s="8" t="str">
        <f t="shared" si="20"/>
        <v>"</v>
      </c>
      <c r="T687" s="8" t="str">
        <f t="shared" si="21"/>
        <v>_x000D_</v>
      </c>
      <c r="U687" s="5" t="str">
        <f>_xlfn.CONCAT(
HEADER!A687,DETALLES!A687,HEADER!J687,HEADER!T687,
HEADER!B687,HEADER!S687,DETALLES!B687,HEADER!S687,HEADER!K687,HEADER!T687,
HEADER!C687,HEADER!S687,DETALLES!C687,HEADER!S687,HEADER!K687,HEADER!T687,
HEADER!D687,DETALLES!D687,HEADER!J687,HEADER!T687,
HEADER!E687,HEADER!S687,DETALLES!E687,HEADER!S687,HEADER!K687,HEADER!T687,
HEADER!F687,DETALLES!F687,HEADER!O687,HEADER!T687,
HEADER!G687,DETALLES!G687,HEADER!P687,HEADER!T687,
HEADER!H687,DETALLES!H687,HEADER!Q687,HEADER!T687,
HEADER!I687,S687,DETALLES!J687,"1",DETALLES!M687,HEADER!S687,HEADER!R687)</f>
        <v>id: ,_x000D_titulo: "",_x000D_ubicacion: "",_x000D_precio: ,_x000D_tipo: "",_x000D_habitaciones: ,_x000D_banos: ,_x000D_area: ,_x000D_imagen: "1",</v>
      </c>
    </row>
    <row r="688" spans="1:21" customFormat="1" x14ac:dyDescent="0.25">
      <c r="A688" s="2" t="s">
        <v>48</v>
      </c>
      <c r="B688" s="3" t="s">
        <v>54</v>
      </c>
      <c r="C688" s="3" t="s">
        <v>55</v>
      </c>
      <c r="D688" s="2" t="s">
        <v>49</v>
      </c>
      <c r="E688" s="3" t="s">
        <v>56</v>
      </c>
      <c r="F688" s="2" t="s">
        <v>50</v>
      </c>
      <c r="G688" s="2" t="s">
        <v>51</v>
      </c>
      <c r="H688" s="2" t="s">
        <v>52</v>
      </c>
      <c r="I688" s="3" t="s">
        <v>57</v>
      </c>
      <c r="J688" s="2" t="s">
        <v>46</v>
      </c>
      <c r="K688" s="3" t="s">
        <v>46</v>
      </c>
      <c r="L688" s="3" t="s">
        <v>46</v>
      </c>
      <c r="M688" s="2" t="s">
        <v>46</v>
      </c>
      <c r="N688" s="3" t="s">
        <v>46</v>
      </c>
      <c r="O688" s="2" t="s">
        <v>46</v>
      </c>
      <c r="P688" s="2" t="s">
        <v>46</v>
      </c>
      <c r="Q688" s="2" t="s">
        <v>46</v>
      </c>
      <c r="R688" s="3" t="s">
        <v>46</v>
      </c>
      <c r="S688" s="8" t="str">
        <f t="shared" si="20"/>
        <v>"</v>
      </c>
      <c r="T688" s="8" t="str">
        <f t="shared" si="21"/>
        <v>_x000D_</v>
      </c>
      <c r="U688" s="5" t="str">
        <f>_xlfn.CONCAT(
HEADER!A688,DETALLES!A688,HEADER!J688,HEADER!T688,
HEADER!B688,HEADER!S688,DETALLES!B688,HEADER!S688,HEADER!K688,HEADER!T688,
HEADER!C688,HEADER!S688,DETALLES!C688,HEADER!S688,HEADER!K688,HEADER!T688,
HEADER!D688,DETALLES!D688,HEADER!J688,HEADER!T688,
HEADER!E688,HEADER!S688,DETALLES!E688,HEADER!S688,HEADER!K688,HEADER!T688,
HEADER!F688,DETALLES!F688,HEADER!O688,HEADER!T688,
HEADER!G688,DETALLES!G688,HEADER!P688,HEADER!T688,
HEADER!H688,DETALLES!H688,HEADER!Q688,HEADER!T688,
HEADER!I688,S688,DETALLES!J688,"1",DETALLES!M688,HEADER!S688,HEADER!R688)</f>
        <v>id: ,_x000D_titulo: "",_x000D_ubicacion: "",_x000D_precio: ,_x000D_tipo: "",_x000D_habitaciones: ,_x000D_banos: ,_x000D_area: ,_x000D_imagen: "1",</v>
      </c>
    </row>
    <row r="689" spans="1:21" customFormat="1" x14ac:dyDescent="0.25">
      <c r="A689" s="2" t="s">
        <v>48</v>
      </c>
      <c r="B689" s="3" t="s">
        <v>54</v>
      </c>
      <c r="C689" s="3" t="s">
        <v>55</v>
      </c>
      <c r="D689" s="2" t="s">
        <v>49</v>
      </c>
      <c r="E689" s="3" t="s">
        <v>56</v>
      </c>
      <c r="F689" s="2" t="s">
        <v>50</v>
      </c>
      <c r="G689" s="2" t="s">
        <v>51</v>
      </c>
      <c r="H689" s="2" t="s">
        <v>52</v>
      </c>
      <c r="I689" s="3" t="s">
        <v>57</v>
      </c>
      <c r="J689" s="2" t="s">
        <v>46</v>
      </c>
      <c r="K689" s="3" t="s">
        <v>46</v>
      </c>
      <c r="L689" s="3" t="s">
        <v>46</v>
      </c>
      <c r="M689" s="2" t="s">
        <v>46</v>
      </c>
      <c r="N689" s="3" t="s">
        <v>46</v>
      </c>
      <c r="O689" s="2" t="s">
        <v>46</v>
      </c>
      <c r="P689" s="2" t="s">
        <v>46</v>
      </c>
      <c r="Q689" s="2" t="s">
        <v>46</v>
      </c>
      <c r="R689" s="3" t="s">
        <v>46</v>
      </c>
      <c r="S689" s="8" t="str">
        <f t="shared" si="20"/>
        <v>"</v>
      </c>
      <c r="T689" s="8" t="str">
        <f t="shared" si="21"/>
        <v>_x000D_</v>
      </c>
      <c r="U689" s="5" t="str">
        <f>_xlfn.CONCAT(
HEADER!A689,DETALLES!A689,HEADER!J689,HEADER!T689,
HEADER!B689,HEADER!S689,DETALLES!B689,HEADER!S689,HEADER!K689,HEADER!T689,
HEADER!C689,HEADER!S689,DETALLES!C689,HEADER!S689,HEADER!K689,HEADER!T689,
HEADER!D689,DETALLES!D689,HEADER!J689,HEADER!T689,
HEADER!E689,HEADER!S689,DETALLES!E689,HEADER!S689,HEADER!K689,HEADER!T689,
HEADER!F689,DETALLES!F689,HEADER!O689,HEADER!T689,
HEADER!G689,DETALLES!G689,HEADER!P689,HEADER!T689,
HEADER!H689,DETALLES!H689,HEADER!Q689,HEADER!T689,
HEADER!I689,S689,DETALLES!J689,"1",DETALLES!M689,HEADER!S689,HEADER!R689)</f>
        <v>id: ,_x000D_titulo: "",_x000D_ubicacion: "",_x000D_precio: ,_x000D_tipo: "",_x000D_habitaciones: ,_x000D_banos: ,_x000D_area: ,_x000D_imagen: "1",</v>
      </c>
    </row>
    <row r="690" spans="1:21" customFormat="1" x14ac:dyDescent="0.25">
      <c r="A690" s="2" t="s">
        <v>48</v>
      </c>
      <c r="B690" s="3" t="s">
        <v>54</v>
      </c>
      <c r="C690" s="3" t="s">
        <v>55</v>
      </c>
      <c r="D690" s="2" t="s">
        <v>49</v>
      </c>
      <c r="E690" s="3" t="s">
        <v>56</v>
      </c>
      <c r="F690" s="2" t="s">
        <v>50</v>
      </c>
      <c r="G690" s="2" t="s">
        <v>51</v>
      </c>
      <c r="H690" s="2" t="s">
        <v>52</v>
      </c>
      <c r="I690" s="3" t="s">
        <v>57</v>
      </c>
      <c r="J690" s="2" t="s">
        <v>46</v>
      </c>
      <c r="K690" s="3" t="s">
        <v>46</v>
      </c>
      <c r="L690" s="3" t="s">
        <v>46</v>
      </c>
      <c r="M690" s="2" t="s">
        <v>46</v>
      </c>
      <c r="N690" s="3" t="s">
        <v>46</v>
      </c>
      <c r="O690" s="2" t="s">
        <v>46</v>
      </c>
      <c r="P690" s="2" t="s">
        <v>46</v>
      </c>
      <c r="Q690" s="2" t="s">
        <v>46</v>
      </c>
      <c r="R690" s="3" t="s">
        <v>46</v>
      </c>
      <c r="S690" s="8" t="str">
        <f t="shared" si="20"/>
        <v>"</v>
      </c>
      <c r="T690" s="8" t="str">
        <f t="shared" si="21"/>
        <v>_x000D_</v>
      </c>
      <c r="U690" s="5" t="str">
        <f>_xlfn.CONCAT(
HEADER!A690,DETALLES!A690,HEADER!J690,HEADER!T690,
HEADER!B690,HEADER!S690,DETALLES!B690,HEADER!S690,HEADER!K690,HEADER!T690,
HEADER!C690,HEADER!S690,DETALLES!C690,HEADER!S690,HEADER!K690,HEADER!T690,
HEADER!D690,DETALLES!D690,HEADER!J690,HEADER!T690,
HEADER!E690,HEADER!S690,DETALLES!E690,HEADER!S690,HEADER!K690,HEADER!T690,
HEADER!F690,DETALLES!F690,HEADER!O690,HEADER!T690,
HEADER!G690,DETALLES!G690,HEADER!P690,HEADER!T690,
HEADER!H690,DETALLES!H690,HEADER!Q690,HEADER!T690,
HEADER!I690,S690,DETALLES!J690,"1",DETALLES!M690,HEADER!S690,HEADER!R690)</f>
        <v>id: ,_x000D_titulo: "",_x000D_ubicacion: "",_x000D_precio: ,_x000D_tipo: "",_x000D_habitaciones: ,_x000D_banos: ,_x000D_area: ,_x000D_imagen: "1",</v>
      </c>
    </row>
    <row r="691" spans="1:21" customFormat="1" x14ac:dyDescent="0.25">
      <c r="A691" s="2" t="s">
        <v>48</v>
      </c>
      <c r="B691" s="3" t="s">
        <v>54</v>
      </c>
      <c r="C691" s="3" t="s">
        <v>55</v>
      </c>
      <c r="D691" s="2" t="s">
        <v>49</v>
      </c>
      <c r="E691" s="3" t="s">
        <v>56</v>
      </c>
      <c r="F691" s="2" t="s">
        <v>50</v>
      </c>
      <c r="G691" s="2" t="s">
        <v>51</v>
      </c>
      <c r="H691" s="2" t="s">
        <v>52</v>
      </c>
      <c r="I691" s="3" t="s">
        <v>57</v>
      </c>
      <c r="J691" s="2" t="s">
        <v>46</v>
      </c>
      <c r="K691" s="3" t="s">
        <v>46</v>
      </c>
      <c r="L691" s="3" t="s">
        <v>46</v>
      </c>
      <c r="M691" s="2" t="s">
        <v>46</v>
      </c>
      <c r="N691" s="3" t="s">
        <v>46</v>
      </c>
      <c r="O691" s="2" t="s">
        <v>46</v>
      </c>
      <c r="P691" s="2" t="s">
        <v>46</v>
      </c>
      <c r="Q691" s="2" t="s">
        <v>46</v>
      </c>
      <c r="R691" s="3" t="s">
        <v>46</v>
      </c>
      <c r="S691" s="8" t="str">
        <f t="shared" si="20"/>
        <v>"</v>
      </c>
      <c r="T691" s="8" t="str">
        <f t="shared" si="21"/>
        <v>_x000D_</v>
      </c>
      <c r="U691" s="5" t="str">
        <f>_xlfn.CONCAT(
HEADER!A691,DETALLES!A691,HEADER!J691,HEADER!T691,
HEADER!B691,HEADER!S691,DETALLES!B691,HEADER!S691,HEADER!K691,HEADER!T691,
HEADER!C691,HEADER!S691,DETALLES!C691,HEADER!S691,HEADER!K691,HEADER!T691,
HEADER!D691,DETALLES!D691,HEADER!J691,HEADER!T691,
HEADER!E691,HEADER!S691,DETALLES!E691,HEADER!S691,HEADER!K691,HEADER!T691,
HEADER!F691,DETALLES!F691,HEADER!O691,HEADER!T691,
HEADER!G691,DETALLES!G691,HEADER!P691,HEADER!T691,
HEADER!H691,DETALLES!H691,HEADER!Q691,HEADER!T691,
HEADER!I691,S691,DETALLES!J691,"1",DETALLES!M691,HEADER!S691,HEADER!R691)</f>
        <v>id: ,_x000D_titulo: "",_x000D_ubicacion: "",_x000D_precio: ,_x000D_tipo: "",_x000D_habitaciones: ,_x000D_banos: ,_x000D_area: ,_x000D_imagen: "1",</v>
      </c>
    </row>
    <row r="692" spans="1:21" customFormat="1" x14ac:dyDescent="0.25">
      <c r="A692" s="2" t="s">
        <v>48</v>
      </c>
      <c r="B692" s="3" t="s">
        <v>54</v>
      </c>
      <c r="C692" s="3" t="s">
        <v>55</v>
      </c>
      <c r="D692" s="2" t="s">
        <v>49</v>
      </c>
      <c r="E692" s="3" t="s">
        <v>56</v>
      </c>
      <c r="F692" s="2" t="s">
        <v>50</v>
      </c>
      <c r="G692" s="2" t="s">
        <v>51</v>
      </c>
      <c r="H692" s="2" t="s">
        <v>52</v>
      </c>
      <c r="I692" s="3" t="s">
        <v>57</v>
      </c>
      <c r="J692" s="2" t="s">
        <v>46</v>
      </c>
      <c r="K692" s="3" t="s">
        <v>46</v>
      </c>
      <c r="L692" s="3" t="s">
        <v>46</v>
      </c>
      <c r="M692" s="2" t="s">
        <v>46</v>
      </c>
      <c r="N692" s="3" t="s">
        <v>46</v>
      </c>
      <c r="O692" s="2" t="s">
        <v>46</v>
      </c>
      <c r="P692" s="2" t="s">
        <v>46</v>
      </c>
      <c r="Q692" s="2" t="s">
        <v>46</v>
      </c>
      <c r="R692" s="3" t="s">
        <v>46</v>
      </c>
      <c r="S692" s="8" t="str">
        <f t="shared" si="20"/>
        <v>"</v>
      </c>
      <c r="T692" s="8" t="str">
        <f t="shared" si="21"/>
        <v>_x000D_</v>
      </c>
      <c r="U692" s="5" t="str">
        <f>_xlfn.CONCAT(
HEADER!A692,DETALLES!A692,HEADER!J692,HEADER!T692,
HEADER!B692,HEADER!S692,DETALLES!B692,HEADER!S692,HEADER!K692,HEADER!T692,
HEADER!C692,HEADER!S692,DETALLES!C692,HEADER!S692,HEADER!K692,HEADER!T692,
HEADER!D692,DETALLES!D692,HEADER!J692,HEADER!T692,
HEADER!E692,HEADER!S692,DETALLES!E692,HEADER!S692,HEADER!K692,HEADER!T692,
HEADER!F692,DETALLES!F692,HEADER!O692,HEADER!T692,
HEADER!G692,DETALLES!G692,HEADER!P692,HEADER!T692,
HEADER!H692,DETALLES!H692,HEADER!Q692,HEADER!T692,
HEADER!I692,S692,DETALLES!J692,"1",DETALLES!M692,HEADER!S692,HEADER!R692)</f>
        <v>id: ,_x000D_titulo: "",_x000D_ubicacion: "",_x000D_precio: ,_x000D_tipo: "",_x000D_habitaciones: ,_x000D_banos: ,_x000D_area: ,_x000D_imagen: "1",</v>
      </c>
    </row>
    <row r="693" spans="1:21" customFormat="1" x14ac:dyDescent="0.25">
      <c r="A693" s="2" t="s">
        <v>48</v>
      </c>
      <c r="B693" s="3" t="s">
        <v>54</v>
      </c>
      <c r="C693" s="3" t="s">
        <v>55</v>
      </c>
      <c r="D693" s="2" t="s">
        <v>49</v>
      </c>
      <c r="E693" s="3" t="s">
        <v>56</v>
      </c>
      <c r="F693" s="2" t="s">
        <v>50</v>
      </c>
      <c r="G693" s="2" t="s">
        <v>51</v>
      </c>
      <c r="H693" s="2" t="s">
        <v>52</v>
      </c>
      <c r="I693" s="3" t="s">
        <v>57</v>
      </c>
      <c r="J693" s="2" t="s">
        <v>46</v>
      </c>
      <c r="K693" s="3" t="s">
        <v>46</v>
      </c>
      <c r="L693" s="3" t="s">
        <v>46</v>
      </c>
      <c r="M693" s="2" t="s">
        <v>46</v>
      </c>
      <c r="N693" s="3" t="s">
        <v>46</v>
      </c>
      <c r="O693" s="2" t="s">
        <v>46</v>
      </c>
      <c r="P693" s="2" t="s">
        <v>46</v>
      </c>
      <c r="Q693" s="2" t="s">
        <v>46</v>
      </c>
      <c r="R693" s="3" t="s">
        <v>46</v>
      </c>
      <c r="S693" s="8" t="str">
        <f t="shared" si="20"/>
        <v>"</v>
      </c>
      <c r="T693" s="8" t="str">
        <f t="shared" si="21"/>
        <v>_x000D_</v>
      </c>
      <c r="U693" s="5" t="str">
        <f>_xlfn.CONCAT(
HEADER!A693,DETALLES!A693,HEADER!J693,HEADER!T693,
HEADER!B693,HEADER!S693,DETALLES!B693,HEADER!S693,HEADER!K693,HEADER!T693,
HEADER!C693,HEADER!S693,DETALLES!C693,HEADER!S693,HEADER!K693,HEADER!T693,
HEADER!D693,DETALLES!D693,HEADER!J693,HEADER!T693,
HEADER!E693,HEADER!S693,DETALLES!E693,HEADER!S693,HEADER!K693,HEADER!T693,
HEADER!F693,DETALLES!F693,HEADER!O693,HEADER!T693,
HEADER!G693,DETALLES!G693,HEADER!P693,HEADER!T693,
HEADER!H693,DETALLES!H693,HEADER!Q693,HEADER!T693,
HEADER!I693,S693,DETALLES!J693,"1",DETALLES!M693,HEADER!S693,HEADER!R693)</f>
        <v>id: ,_x000D_titulo: "",_x000D_ubicacion: "",_x000D_precio: ,_x000D_tipo: "",_x000D_habitaciones: ,_x000D_banos: ,_x000D_area: ,_x000D_imagen: "1",</v>
      </c>
    </row>
    <row r="694" spans="1:21" customFormat="1" x14ac:dyDescent="0.25">
      <c r="A694" s="2" t="s">
        <v>48</v>
      </c>
      <c r="B694" s="3" t="s">
        <v>54</v>
      </c>
      <c r="C694" s="3" t="s">
        <v>55</v>
      </c>
      <c r="D694" s="2" t="s">
        <v>49</v>
      </c>
      <c r="E694" s="3" t="s">
        <v>56</v>
      </c>
      <c r="F694" s="2" t="s">
        <v>50</v>
      </c>
      <c r="G694" s="2" t="s">
        <v>51</v>
      </c>
      <c r="H694" s="2" t="s">
        <v>52</v>
      </c>
      <c r="I694" s="3" t="s">
        <v>57</v>
      </c>
      <c r="J694" s="2" t="s">
        <v>46</v>
      </c>
      <c r="K694" s="3" t="s">
        <v>46</v>
      </c>
      <c r="L694" s="3" t="s">
        <v>46</v>
      </c>
      <c r="M694" s="2" t="s">
        <v>46</v>
      </c>
      <c r="N694" s="3" t="s">
        <v>46</v>
      </c>
      <c r="O694" s="2" t="s">
        <v>46</v>
      </c>
      <c r="P694" s="2" t="s">
        <v>46</v>
      </c>
      <c r="Q694" s="2" t="s">
        <v>46</v>
      </c>
      <c r="R694" s="3" t="s">
        <v>46</v>
      </c>
      <c r="S694" s="8" t="str">
        <f t="shared" si="20"/>
        <v>"</v>
      </c>
      <c r="T694" s="8" t="str">
        <f t="shared" si="21"/>
        <v>_x000D_</v>
      </c>
      <c r="U694" s="5" t="str">
        <f>_xlfn.CONCAT(
HEADER!A694,DETALLES!A694,HEADER!J694,HEADER!T694,
HEADER!B694,HEADER!S694,DETALLES!B694,HEADER!S694,HEADER!K694,HEADER!T694,
HEADER!C694,HEADER!S694,DETALLES!C694,HEADER!S694,HEADER!K694,HEADER!T694,
HEADER!D694,DETALLES!D694,HEADER!J694,HEADER!T694,
HEADER!E694,HEADER!S694,DETALLES!E694,HEADER!S694,HEADER!K694,HEADER!T694,
HEADER!F694,DETALLES!F694,HEADER!O694,HEADER!T694,
HEADER!G694,DETALLES!G694,HEADER!P694,HEADER!T694,
HEADER!H694,DETALLES!H694,HEADER!Q694,HEADER!T694,
HEADER!I694,S694,DETALLES!J694,"1",DETALLES!M694,HEADER!S694,HEADER!R694)</f>
        <v>id: ,_x000D_titulo: "",_x000D_ubicacion: "",_x000D_precio: ,_x000D_tipo: "",_x000D_habitaciones: ,_x000D_banos: ,_x000D_area: ,_x000D_imagen: "1",</v>
      </c>
    </row>
    <row r="695" spans="1:21" customFormat="1" x14ac:dyDescent="0.25">
      <c r="A695" s="2" t="s">
        <v>48</v>
      </c>
      <c r="B695" s="3" t="s">
        <v>54</v>
      </c>
      <c r="C695" s="3" t="s">
        <v>55</v>
      </c>
      <c r="D695" s="2" t="s">
        <v>49</v>
      </c>
      <c r="E695" s="3" t="s">
        <v>56</v>
      </c>
      <c r="F695" s="2" t="s">
        <v>50</v>
      </c>
      <c r="G695" s="2" t="s">
        <v>51</v>
      </c>
      <c r="H695" s="2" t="s">
        <v>52</v>
      </c>
      <c r="I695" s="3" t="s">
        <v>57</v>
      </c>
      <c r="J695" s="2" t="s">
        <v>46</v>
      </c>
      <c r="K695" s="3" t="s">
        <v>46</v>
      </c>
      <c r="L695" s="3" t="s">
        <v>46</v>
      </c>
      <c r="M695" s="2" t="s">
        <v>46</v>
      </c>
      <c r="N695" s="3" t="s">
        <v>46</v>
      </c>
      <c r="O695" s="2" t="s">
        <v>46</v>
      </c>
      <c r="P695" s="2" t="s">
        <v>46</v>
      </c>
      <c r="Q695" s="2" t="s">
        <v>46</v>
      </c>
      <c r="R695" s="3" t="s">
        <v>46</v>
      </c>
      <c r="S695" s="8" t="str">
        <f t="shared" si="20"/>
        <v>"</v>
      </c>
      <c r="T695" s="8" t="str">
        <f t="shared" si="21"/>
        <v>_x000D_</v>
      </c>
      <c r="U695" s="5" t="str">
        <f>_xlfn.CONCAT(
HEADER!A695,DETALLES!A695,HEADER!J695,HEADER!T695,
HEADER!B695,HEADER!S695,DETALLES!B695,HEADER!S695,HEADER!K695,HEADER!T695,
HEADER!C695,HEADER!S695,DETALLES!C695,HEADER!S695,HEADER!K695,HEADER!T695,
HEADER!D695,DETALLES!D695,HEADER!J695,HEADER!T695,
HEADER!E695,HEADER!S695,DETALLES!E695,HEADER!S695,HEADER!K695,HEADER!T695,
HEADER!F695,DETALLES!F695,HEADER!O695,HEADER!T695,
HEADER!G695,DETALLES!G695,HEADER!P695,HEADER!T695,
HEADER!H695,DETALLES!H695,HEADER!Q695,HEADER!T695,
HEADER!I695,S695,DETALLES!J695,"1",DETALLES!M695,HEADER!S695,HEADER!R695)</f>
        <v>id: ,_x000D_titulo: "",_x000D_ubicacion: "",_x000D_precio: ,_x000D_tipo: "",_x000D_habitaciones: ,_x000D_banos: ,_x000D_area: ,_x000D_imagen: "1",</v>
      </c>
    </row>
    <row r="696" spans="1:21" customFormat="1" x14ac:dyDescent="0.25">
      <c r="A696" s="2" t="s">
        <v>48</v>
      </c>
      <c r="B696" s="3" t="s">
        <v>54</v>
      </c>
      <c r="C696" s="3" t="s">
        <v>55</v>
      </c>
      <c r="D696" s="2" t="s">
        <v>49</v>
      </c>
      <c r="E696" s="3" t="s">
        <v>56</v>
      </c>
      <c r="F696" s="2" t="s">
        <v>50</v>
      </c>
      <c r="G696" s="2" t="s">
        <v>51</v>
      </c>
      <c r="H696" s="2" t="s">
        <v>52</v>
      </c>
      <c r="I696" s="3" t="s">
        <v>57</v>
      </c>
      <c r="J696" s="2" t="s">
        <v>46</v>
      </c>
      <c r="K696" s="3" t="s">
        <v>46</v>
      </c>
      <c r="L696" s="3" t="s">
        <v>46</v>
      </c>
      <c r="M696" s="2" t="s">
        <v>46</v>
      </c>
      <c r="N696" s="3" t="s">
        <v>46</v>
      </c>
      <c r="O696" s="2" t="s">
        <v>46</v>
      </c>
      <c r="P696" s="2" t="s">
        <v>46</v>
      </c>
      <c r="Q696" s="2" t="s">
        <v>46</v>
      </c>
      <c r="R696" s="3" t="s">
        <v>46</v>
      </c>
      <c r="S696" s="8" t="str">
        <f t="shared" si="20"/>
        <v>"</v>
      </c>
      <c r="T696" s="8" t="str">
        <f t="shared" si="21"/>
        <v>_x000D_</v>
      </c>
      <c r="U696" s="5" t="str">
        <f>_xlfn.CONCAT(
HEADER!A696,DETALLES!A696,HEADER!J696,HEADER!T696,
HEADER!B696,HEADER!S696,DETALLES!B696,HEADER!S696,HEADER!K696,HEADER!T696,
HEADER!C696,HEADER!S696,DETALLES!C696,HEADER!S696,HEADER!K696,HEADER!T696,
HEADER!D696,DETALLES!D696,HEADER!J696,HEADER!T696,
HEADER!E696,HEADER!S696,DETALLES!E696,HEADER!S696,HEADER!K696,HEADER!T696,
HEADER!F696,DETALLES!F696,HEADER!O696,HEADER!T696,
HEADER!G696,DETALLES!G696,HEADER!P696,HEADER!T696,
HEADER!H696,DETALLES!H696,HEADER!Q696,HEADER!T696,
HEADER!I696,S696,DETALLES!J696,"1",DETALLES!M696,HEADER!S696,HEADER!R696)</f>
        <v>id: ,_x000D_titulo: "",_x000D_ubicacion: "",_x000D_precio: ,_x000D_tipo: "",_x000D_habitaciones: ,_x000D_banos: ,_x000D_area: ,_x000D_imagen: "1",</v>
      </c>
    </row>
    <row r="697" spans="1:21" customFormat="1" x14ac:dyDescent="0.25">
      <c r="A697" s="2" t="s">
        <v>48</v>
      </c>
      <c r="B697" s="3" t="s">
        <v>54</v>
      </c>
      <c r="C697" s="3" t="s">
        <v>55</v>
      </c>
      <c r="D697" s="2" t="s">
        <v>49</v>
      </c>
      <c r="E697" s="3" t="s">
        <v>56</v>
      </c>
      <c r="F697" s="2" t="s">
        <v>50</v>
      </c>
      <c r="G697" s="2" t="s">
        <v>51</v>
      </c>
      <c r="H697" s="2" t="s">
        <v>52</v>
      </c>
      <c r="I697" s="3" t="s">
        <v>57</v>
      </c>
      <c r="J697" s="2" t="s">
        <v>46</v>
      </c>
      <c r="K697" s="3" t="s">
        <v>46</v>
      </c>
      <c r="L697" s="3" t="s">
        <v>46</v>
      </c>
      <c r="M697" s="2" t="s">
        <v>46</v>
      </c>
      <c r="N697" s="3" t="s">
        <v>46</v>
      </c>
      <c r="O697" s="2" t="s">
        <v>46</v>
      </c>
      <c r="P697" s="2" t="s">
        <v>46</v>
      </c>
      <c r="Q697" s="2" t="s">
        <v>46</v>
      </c>
      <c r="R697" s="3" t="s">
        <v>46</v>
      </c>
      <c r="S697" s="8" t="str">
        <f t="shared" si="20"/>
        <v>"</v>
      </c>
      <c r="T697" s="8" t="str">
        <f t="shared" si="21"/>
        <v>_x000D_</v>
      </c>
      <c r="U697" s="5" t="str">
        <f>_xlfn.CONCAT(
HEADER!A697,DETALLES!A697,HEADER!J697,HEADER!T697,
HEADER!B697,HEADER!S697,DETALLES!B697,HEADER!S697,HEADER!K697,HEADER!T697,
HEADER!C697,HEADER!S697,DETALLES!C697,HEADER!S697,HEADER!K697,HEADER!T697,
HEADER!D697,DETALLES!D697,HEADER!J697,HEADER!T697,
HEADER!E697,HEADER!S697,DETALLES!E697,HEADER!S697,HEADER!K697,HEADER!T697,
HEADER!F697,DETALLES!F697,HEADER!O697,HEADER!T697,
HEADER!G697,DETALLES!G697,HEADER!P697,HEADER!T697,
HEADER!H697,DETALLES!H697,HEADER!Q697,HEADER!T697,
HEADER!I697,S697,DETALLES!J697,"1",DETALLES!M697,HEADER!S697,HEADER!R697)</f>
        <v>id: ,_x000D_titulo: "",_x000D_ubicacion: "",_x000D_precio: ,_x000D_tipo: "",_x000D_habitaciones: ,_x000D_banos: ,_x000D_area: ,_x000D_imagen: "1",</v>
      </c>
    </row>
    <row r="698" spans="1:21" customFormat="1" x14ac:dyDescent="0.25">
      <c r="A698" s="2" t="s">
        <v>48</v>
      </c>
      <c r="B698" s="3" t="s">
        <v>54</v>
      </c>
      <c r="C698" s="3" t="s">
        <v>55</v>
      </c>
      <c r="D698" s="2" t="s">
        <v>49</v>
      </c>
      <c r="E698" s="3" t="s">
        <v>56</v>
      </c>
      <c r="F698" s="2" t="s">
        <v>50</v>
      </c>
      <c r="G698" s="2" t="s">
        <v>51</v>
      </c>
      <c r="H698" s="2" t="s">
        <v>52</v>
      </c>
      <c r="I698" s="3" t="s">
        <v>57</v>
      </c>
      <c r="J698" s="2" t="s">
        <v>46</v>
      </c>
      <c r="K698" s="3" t="s">
        <v>46</v>
      </c>
      <c r="L698" s="3" t="s">
        <v>46</v>
      </c>
      <c r="M698" s="2" t="s">
        <v>46</v>
      </c>
      <c r="N698" s="3" t="s">
        <v>46</v>
      </c>
      <c r="O698" s="2" t="s">
        <v>46</v>
      </c>
      <c r="P698" s="2" t="s">
        <v>46</v>
      </c>
      <c r="Q698" s="2" t="s">
        <v>46</v>
      </c>
      <c r="R698" s="3" t="s">
        <v>46</v>
      </c>
      <c r="S698" s="8" t="str">
        <f t="shared" si="20"/>
        <v>"</v>
      </c>
      <c r="T698" s="8" t="str">
        <f t="shared" si="21"/>
        <v>_x000D_</v>
      </c>
      <c r="U698" s="5" t="str">
        <f>_xlfn.CONCAT(
HEADER!A698,DETALLES!A698,HEADER!J698,HEADER!T698,
HEADER!B698,HEADER!S698,DETALLES!B698,HEADER!S698,HEADER!K698,HEADER!T698,
HEADER!C698,HEADER!S698,DETALLES!C698,HEADER!S698,HEADER!K698,HEADER!T698,
HEADER!D698,DETALLES!D698,HEADER!J698,HEADER!T698,
HEADER!E698,HEADER!S698,DETALLES!E698,HEADER!S698,HEADER!K698,HEADER!T698,
HEADER!F698,DETALLES!F698,HEADER!O698,HEADER!T698,
HEADER!G698,DETALLES!G698,HEADER!P698,HEADER!T698,
HEADER!H698,DETALLES!H698,HEADER!Q698,HEADER!T698,
HEADER!I698,S698,DETALLES!J698,"1",DETALLES!M698,HEADER!S698,HEADER!R698)</f>
        <v>id: ,_x000D_titulo: "",_x000D_ubicacion: "",_x000D_precio: ,_x000D_tipo: "",_x000D_habitaciones: ,_x000D_banos: ,_x000D_area: ,_x000D_imagen: "1",</v>
      </c>
    </row>
    <row r="699" spans="1:21" customFormat="1" x14ac:dyDescent="0.25">
      <c r="A699" s="2" t="s">
        <v>48</v>
      </c>
      <c r="B699" s="3" t="s">
        <v>54</v>
      </c>
      <c r="C699" s="3" t="s">
        <v>55</v>
      </c>
      <c r="D699" s="2" t="s">
        <v>49</v>
      </c>
      <c r="E699" s="3" t="s">
        <v>56</v>
      </c>
      <c r="F699" s="2" t="s">
        <v>50</v>
      </c>
      <c r="G699" s="2" t="s">
        <v>51</v>
      </c>
      <c r="H699" s="2" t="s">
        <v>52</v>
      </c>
      <c r="I699" s="3" t="s">
        <v>57</v>
      </c>
      <c r="J699" s="2" t="s">
        <v>46</v>
      </c>
      <c r="K699" s="3" t="s">
        <v>46</v>
      </c>
      <c r="L699" s="3" t="s">
        <v>46</v>
      </c>
      <c r="M699" s="2" t="s">
        <v>46</v>
      </c>
      <c r="N699" s="3" t="s">
        <v>46</v>
      </c>
      <c r="O699" s="2" t="s">
        <v>46</v>
      </c>
      <c r="P699" s="2" t="s">
        <v>46</v>
      </c>
      <c r="Q699" s="2" t="s">
        <v>46</v>
      </c>
      <c r="R699" s="3" t="s">
        <v>46</v>
      </c>
      <c r="S699" s="8" t="str">
        <f t="shared" si="20"/>
        <v>"</v>
      </c>
      <c r="T699" s="8" t="str">
        <f t="shared" si="21"/>
        <v>_x000D_</v>
      </c>
      <c r="U699" s="5" t="str">
        <f>_xlfn.CONCAT(
HEADER!A699,DETALLES!A699,HEADER!J699,HEADER!T699,
HEADER!B699,HEADER!S699,DETALLES!B699,HEADER!S699,HEADER!K699,HEADER!T699,
HEADER!C699,HEADER!S699,DETALLES!C699,HEADER!S699,HEADER!K699,HEADER!T699,
HEADER!D699,DETALLES!D699,HEADER!J699,HEADER!T699,
HEADER!E699,HEADER!S699,DETALLES!E699,HEADER!S699,HEADER!K699,HEADER!T699,
HEADER!F699,DETALLES!F699,HEADER!O699,HEADER!T699,
HEADER!G699,DETALLES!G699,HEADER!P699,HEADER!T699,
HEADER!H699,DETALLES!H699,HEADER!Q699,HEADER!T699,
HEADER!I699,S699,DETALLES!J699,"1",DETALLES!M699,HEADER!S699,HEADER!R699)</f>
        <v>id: ,_x000D_titulo: "",_x000D_ubicacion: "",_x000D_precio: ,_x000D_tipo: "",_x000D_habitaciones: ,_x000D_banos: ,_x000D_area: ,_x000D_imagen: "1",</v>
      </c>
    </row>
    <row r="700" spans="1:21" customFormat="1" x14ac:dyDescent="0.25">
      <c r="A700" s="2" t="s">
        <v>48</v>
      </c>
      <c r="B700" s="3" t="s">
        <v>54</v>
      </c>
      <c r="C700" s="3" t="s">
        <v>55</v>
      </c>
      <c r="D700" s="2" t="s">
        <v>49</v>
      </c>
      <c r="E700" s="3" t="s">
        <v>56</v>
      </c>
      <c r="F700" s="2" t="s">
        <v>50</v>
      </c>
      <c r="G700" s="2" t="s">
        <v>51</v>
      </c>
      <c r="H700" s="2" t="s">
        <v>52</v>
      </c>
      <c r="I700" s="3" t="s">
        <v>57</v>
      </c>
      <c r="J700" s="2" t="s">
        <v>46</v>
      </c>
      <c r="K700" s="3" t="s">
        <v>46</v>
      </c>
      <c r="L700" s="3" t="s">
        <v>46</v>
      </c>
      <c r="M700" s="2" t="s">
        <v>46</v>
      </c>
      <c r="N700" s="3" t="s">
        <v>46</v>
      </c>
      <c r="O700" s="2" t="s">
        <v>46</v>
      </c>
      <c r="P700" s="2" t="s">
        <v>46</v>
      </c>
      <c r="Q700" s="2" t="s">
        <v>46</v>
      </c>
      <c r="R700" s="3" t="s">
        <v>46</v>
      </c>
      <c r="S700" s="8" t="str">
        <f t="shared" si="20"/>
        <v>"</v>
      </c>
      <c r="T700" s="8" t="str">
        <f t="shared" si="21"/>
        <v>_x000D_</v>
      </c>
      <c r="U700" s="5" t="str">
        <f>_xlfn.CONCAT(
HEADER!A700,DETALLES!A700,HEADER!J700,HEADER!T700,
HEADER!B700,HEADER!S700,DETALLES!B700,HEADER!S700,HEADER!K700,HEADER!T700,
HEADER!C700,HEADER!S700,DETALLES!C700,HEADER!S700,HEADER!K700,HEADER!T700,
HEADER!D700,DETALLES!D700,HEADER!J700,HEADER!T700,
HEADER!E700,HEADER!S700,DETALLES!E700,HEADER!S700,HEADER!K700,HEADER!T700,
HEADER!F700,DETALLES!F700,HEADER!O700,HEADER!T700,
HEADER!G700,DETALLES!G700,HEADER!P700,HEADER!T700,
HEADER!H700,DETALLES!H700,HEADER!Q700,HEADER!T700,
HEADER!I700,S700,DETALLES!J700,"1",DETALLES!M700,HEADER!S700,HEADER!R700)</f>
        <v>id: ,_x000D_titulo: "",_x000D_ubicacion: "",_x000D_precio: ,_x000D_tipo: "",_x000D_habitaciones: ,_x000D_banos: ,_x000D_area: ,_x000D_imagen: "1",</v>
      </c>
    </row>
    <row r="701" spans="1:21" customFormat="1" x14ac:dyDescent="0.25">
      <c r="A701" s="2" t="s">
        <v>48</v>
      </c>
      <c r="B701" s="3" t="s">
        <v>54</v>
      </c>
      <c r="C701" s="3" t="s">
        <v>55</v>
      </c>
      <c r="D701" s="2" t="s">
        <v>49</v>
      </c>
      <c r="E701" s="3" t="s">
        <v>56</v>
      </c>
      <c r="F701" s="2" t="s">
        <v>50</v>
      </c>
      <c r="G701" s="2" t="s">
        <v>51</v>
      </c>
      <c r="H701" s="2" t="s">
        <v>52</v>
      </c>
      <c r="I701" s="3" t="s">
        <v>57</v>
      </c>
      <c r="J701" s="2" t="s">
        <v>46</v>
      </c>
      <c r="K701" s="3" t="s">
        <v>46</v>
      </c>
      <c r="L701" s="3" t="s">
        <v>46</v>
      </c>
      <c r="M701" s="2" t="s">
        <v>46</v>
      </c>
      <c r="N701" s="3" t="s">
        <v>46</v>
      </c>
      <c r="O701" s="2" t="s">
        <v>46</v>
      </c>
      <c r="P701" s="2" t="s">
        <v>46</v>
      </c>
      <c r="Q701" s="2" t="s">
        <v>46</v>
      </c>
      <c r="R701" s="3" t="s">
        <v>46</v>
      </c>
      <c r="S701" s="8" t="str">
        <f t="shared" si="20"/>
        <v>"</v>
      </c>
      <c r="T701" s="8" t="str">
        <f t="shared" si="21"/>
        <v>_x000D_</v>
      </c>
      <c r="U701" s="5" t="str">
        <f>_xlfn.CONCAT(
HEADER!A701,DETALLES!A701,HEADER!J701,HEADER!T701,
HEADER!B701,HEADER!S701,DETALLES!B701,HEADER!S701,HEADER!K701,HEADER!T701,
HEADER!C701,HEADER!S701,DETALLES!C701,HEADER!S701,HEADER!K701,HEADER!T701,
HEADER!D701,DETALLES!D701,HEADER!J701,HEADER!T701,
HEADER!E701,HEADER!S701,DETALLES!E701,HEADER!S701,HEADER!K701,HEADER!T701,
HEADER!F701,DETALLES!F701,HEADER!O701,HEADER!T701,
HEADER!G701,DETALLES!G701,HEADER!P701,HEADER!T701,
HEADER!H701,DETALLES!H701,HEADER!Q701,HEADER!T701,
HEADER!I701,S701,DETALLES!J701,"1",DETALLES!M701,HEADER!S701,HEADER!R701)</f>
        <v>id: ,_x000D_titulo: "",_x000D_ubicacion: "",_x000D_precio: ,_x000D_tipo: "",_x000D_habitaciones: ,_x000D_banos: ,_x000D_area: ,_x000D_imagen: "1",</v>
      </c>
    </row>
    <row r="702" spans="1:21" customFormat="1" x14ac:dyDescent="0.25">
      <c r="A702" s="2" t="s">
        <v>48</v>
      </c>
      <c r="B702" s="3" t="s">
        <v>54</v>
      </c>
      <c r="C702" s="3" t="s">
        <v>55</v>
      </c>
      <c r="D702" s="2" t="s">
        <v>49</v>
      </c>
      <c r="E702" s="3" t="s">
        <v>56</v>
      </c>
      <c r="F702" s="2" t="s">
        <v>50</v>
      </c>
      <c r="G702" s="2" t="s">
        <v>51</v>
      </c>
      <c r="H702" s="2" t="s">
        <v>52</v>
      </c>
      <c r="I702" s="3" t="s">
        <v>57</v>
      </c>
      <c r="J702" s="2" t="s">
        <v>46</v>
      </c>
      <c r="K702" s="3" t="s">
        <v>46</v>
      </c>
      <c r="L702" s="3" t="s">
        <v>46</v>
      </c>
      <c r="M702" s="2" t="s">
        <v>46</v>
      </c>
      <c r="N702" s="3" t="s">
        <v>46</v>
      </c>
      <c r="O702" s="2" t="s">
        <v>46</v>
      </c>
      <c r="P702" s="2" t="s">
        <v>46</v>
      </c>
      <c r="Q702" s="2" t="s">
        <v>46</v>
      </c>
      <c r="R702" s="3" t="s">
        <v>46</v>
      </c>
      <c r="S702" s="8" t="str">
        <f t="shared" si="20"/>
        <v>"</v>
      </c>
      <c r="T702" s="8" t="str">
        <f t="shared" si="21"/>
        <v>_x000D_</v>
      </c>
      <c r="U702" s="5" t="str">
        <f>_xlfn.CONCAT(
HEADER!A702,DETALLES!A702,HEADER!J702,HEADER!T702,
HEADER!B702,HEADER!S702,DETALLES!B702,HEADER!S702,HEADER!K702,HEADER!T702,
HEADER!C702,HEADER!S702,DETALLES!C702,HEADER!S702,HEADER!K702,HEADER!T702,
HEADER!D702,DETALLES!D702,HEADER!J702,HEADER!T702,
HEADER!E702,HEADER!S702,DETALLES!E702,HEADER!S702,HEADER!K702,HEADER!T702,
HEADER!F702,DETALLES!F702,HEADER!O702,HEADER!T702,
HEADER!G702,DETALLES!G702,HEADER!P702,HEADER!T702,
HEADER!H702,DETALLES!H702,HEADER!Q702,HEADER!T702,
HEADER!I702,S702,DETALLES!J702,"1",DETALLES!M702,HEADER!S702,HEADER!R702)</f>
        <v>id: ,_x000D_titulo: "",_x000D_ubicacion: "",_x000D_precio: ,_x000D_tipo: "",_x000D_habitaciones: ,_x000D_banos: ,_x000D_area: ,_x000D_imagen: "1",</v>
      </c>
    </row>
    <row r="703" spans="1:21" customFormat="1" x14ac:dyDescent="0.25">
      <c r="A703" s="2" t="s">
        <v>48</v>
      </c>
      <c r="B703" s="3" t="s">
        <v>54</v>
      </c>
      <c r="C703" s="3" t="s">
        <v>55</v>
      </c>
      <c r="D703" s="2" t="s">
        <v>49</v>
      </c>
      <c r="E703" s="3" t="s">
        <v>56</v>
      </c>
      <c r="F703" s="2" t="s">
        <v>50</v>
      </c>
      <c r="G703" s="2" t="s">
        <v>51</v>
      </c>
      <c r="H703" s="2" t="s">
        <v>52</v>
      </c>
      <c r="I703" s="3" t="s">
        <v>57</v>
      </c>
      <c r="J703" s="2" t="s">
        <v>46</v>
      </c>
      <c r="K703" s="3" t="s">
        <v>46</v>
      </c>
      <c r="L703" s="3" t="s">
        <v>46</v>
      </c>
      <c r="M703" s="2" t="s">
        <v>46</v>
      </c>
      <c r="N703" s="3" t="s">
        <v>46</v>
      </c>
      <c r="O703" s="2" t="s">
        <v>46</v>
      </c>
      <c r="P703" s="2" t="s">
        <v>46</v>
      </c>
      <c r="Q703" s="2" t="s">
        <v>46</v>
      </c>
      <c r="R703" s="3" t="s">
        <v>46</v>
      </c>
      <c r="S703" s="8" t="str">
        <f t="shared" si="20"/>
        <v>"</v>
      </c>
      <c r="T703" s="8" t="str">
        <f t="shared" si="21"/>
        <v>_x000D_</v>
      </c>
      <c r="U703" s="5" t="str">
        <f>_xlfn.CONCAT(
HEADER!A703,DETALLES!A703,HEADER!J703,HEADER!T703,
HEADER!B703,HEADER!S703,DETALLES!B703,HEADER!S703,HEADER!K703,HEADER!T703,
HEADER!C703,HEADER!S703,DETALLES!C703,HEADER!S703,HEADER!K703,HEADER!T703,
HEADER!D703,DETALLES!D703,HEADER!J703,HEADER!T703,
HEADER!E703,HEADER!S703,DETALLES!E703,HEADER!S703,HEADER!K703,HEADER!T703,
HEADER!F703,DETALLES!F703,HEADER!O703,HEADER!T703,
HEADER!G703,DETALLES!G703,HEADER!P703,HEADER!T703,
HEADER!H703,DETALLES!H703,HEADER!Q703,HEADER!T703,
HEADER!I703,S703,DETALLES!J703,"1",DETALLES!M703,HEADER!S703,HEADER!R703)</f>
        <v>id: ,_x000D_titulo: "",_x000D_ubicacion: "",_x000D_precio: ,_x000D_tipo: "",_x000D_habitaciones: ,_x000D_banos: ,_x000D_area: ,_x000D_imagen: "1",</v>
      </c>
    </row>
    <row r="704" spans="1:21" customFormat="1" x14ac:dyDescent="0.25">
      <c r="A704" s="2" t="s">
        <v>48</v>
      </c>
      <c r="B704" s="3" t="s">
        <v>54</v>
      </c>
      <c r="C704" s="3" t="s">
        <v>55</v>
      </c>
      <c r="D704" s="2" t="s">
        <v>49</v>
      </c>
      <c r="E704" s="3" t="s">
        <v>56</v>
      </c>
      <c r="F704" s="2" t="s">
        <v>50</v>
      </c>
      <c r="G704" s="2" t="s">
        <v>51</v>
      </c>
      <c r="H704" s="2" t="s">
        <v>52</v>
      </c>
      <c r="I704" s="3" t="s">
        <v>57</v>
      </c>
      <c r="J704" s="2" t="s">
        <v>46</v>
      </c>
      <c r="K704" s="3" t="s">
        <v>46</v>
      </c>
      <c r="L704" s="3" t="s">
        <v>46</v>
      </c>
      <c r="M704" s="2" t="s">
        <v>46</v>
      </c>
      <c r="N704" s="3" t="s">
        <v>46</v>
      </c>
      <c r="O704" s="2" t="s">
        <v>46</v>
      </c>
      <c r="P704" s="2" t="s">
        <v>46</v>
      </c>
      <c r="Q704" s="2" t="s">
        <v>46</v>
      </c>
      <c r="R704" s="3" t="s">
        <v>46</v>
      </c>
      <c r="S704" s="8" t="str">
        <f t="shared" si="20"/>
        <v>"</v>
      </c>
      <c r="T704" s="8" t="str">
        <f t="shared" si="21"/>
        <v>_x000D_</v>
      </c>
      <c r="U704" s="5" t="str">
        <f>_xlfn.CONCAT(
HEADER!A704,DETALLES!A704,HEADER!J704,HEADER!T704,
HEADER!B704,HEADER!S704,DETALLES!B704,HEADER!S704,HEADER!K704,HEADER!T704,
HEADER!C704,HEADER!S704,DETALLES!C704,HEADER!S704,HEADER!K704,HEADER!T704,
HEADER!D704,DETALLES!D704,HEADER!J704,HEADER!T704,
HEADER!E704,HEADER!S704,DETALLES!E704,HEADER!S704,HEADER!K704,HEADER!T704,
HEADER!F704,DETALLES!F704,HEADER!O704,HEADER!T704,
HEADER!G704,DETALLES!G704,HEADER!P704,HEADER!T704,
HEADER!H704,DETALLES!H704,HEADER!Q704,HEADER!T704,
HEADER!I704,S704,DETALLES!J704,"1",DETALLES!M704,HEADER!S704,HEADER!R704)</f>
        <v>id: ,_x000D_titulo: "",_x000D_ubicacion: "",_x000D_precio: ,_x000D_tipo: "",_x000D_habitaciones: ,_x000D_banos: ,_x000D_area: ,_x000D_imagen: "1",</v>
      </c>
    </row>
    <row r="705" spans="1:21" customFormat="1" x14ac:dyDescent="0.25">
      <c r="A705" s="2" t="s">
        <v>48</v>
      </c>
      <c r="B705" s="3" t="s">
        <v>54</v>
      </c>
      <c r="C705" s="3" t="s">
        <v>55</v>
      </c>
      <c r="D705" s="2" t="s">
        <v>49</v>
      </c>
      <c r="E705" s="3" t="s">
        <v>56</v>
      </c>
      <c r="F705" s="2" t="s">
        <v>50</v>
      </c>
      <c r="G705" s="2" t="s">
        <v>51</v>
      </c>
      <c r="H705" s="2" t="s">
        <v>52</v>
      </c>
      <c r="I705" s="3" t="s">
        <v>57</v>
      </c>
      <c r="J705" s="2" t="s">
        <v>46</v>
      </c>
      <c r="K705" s="3" t="s">
        <v>46</v>
      </c>
      <c r="L705" s="3" t="s">
        <v>46</v>
      </c>
      <c r="M705" s="2" t="s">
        <v>46</v>
      </c>
      <c r="N705" s="3" t="s">
        <v>46</v>
      </c>
      <c r="O705" s="2" t="s">
        <v>46</v>
      </c>
      <c r="P705" s="2" t="s">
        <v>46</v>
      </c>
      <c r="Q705" s="2" t="s">
        <v>46</v>
      </c>
      <c r="R705" s="3" t="s">
        <v>46</v>
      </c>
      <c r="S705" s="8" t="str">
        <f t="shared" si="20"/>
        <v>"</v>
      </c>
      <c r="T705" s="8" t="str">
        <f t="shared" si="21"/>
        <v>_x000D_</v>
      </c>
      <c r="U705" s="5" t="str">
        <f>_xlfn.CONCAT(
HEADER!A705,DETALLES!A705,HEADER!J705,HEADER!T705,
HEADER!B705,HEADER!S705,DETALLES!B705,HEADER!S705,HEADER!K705,HEADER!T705,
HEADER!C705,HEADER!S705,DETALLES!C705,HEADER!S705,HEADER!K705,HEADER!T705,
HEADER!D705,DETALLES!D705,HEADER!J705,HEADER!T705,
HEADER!E705,HEADER!S705,DETALLES!E705,HEADER!S705,HEADER!K705,HEADER!T705,
HEADER!F705,DETALLES!F705,HEADER!O705,HEADER!T705,
HEADER!G705,DETALLES!G705,HEADER!P705,HEADER!T705,
HEADER!H705,DETALLES!H705,HEADER!Q705,HEADER!T705,
HEADER!I705,S705,DETALLES!J705,"1",DETALLES!M705,HEADER!S705,HEADER!R705)</f>
        <v>id: ,_x000D_titulo: "",_x000D_ubicacion: "",_x000D_precio: ,_x000D_tipo: "",_x000D_habitaciones: ,_x000D_banos: ,_x000D_area: ,_x000D_imagen: "1",</v>
      </c>
    </row>
    <row r="706" spans="1:21" customFormat="1" x14ac:dyDescent="0.25">
      <c r="A706" s="2" t="s">
        <v>48</v>
      </c>
      <c r="B706" s="3" t="s">
        <v>54</v>
      </c>
      <c r="C706" s="3" t="s">
        <v>55</v>
      </c>
      <c r="D706" s="2" t="s">
        <v>49</v>
      </c>
      <c r="E706" s="3" t="s">
        <v>56</v>
      </c>
      <c r="F706" s="2" t="s">
        <v>50</v>
      </c>
      <c r="G706" s="2" t="s">
        <v>51</v>
      </c>
      <c r="H706" s="2" t="s">
        <v>52</v>
      </c>
      <c r="I706" s="3" t="s">
        <v>57</v>
      </c>
      <c r="J706" s="2" t="s">
        <v>46</v>
      </c>
      <c r="K706" s="3" t="s">
        <v>46</v>
      </c>
      <c r="L706" s="3" t="s">
        <v>46</v>
      </c>
      <c r="M706" s="2" t="s">
        <v>46</v>
      </c>
      <c r="N706" s="3" t="s">
        <v>46</v>
      </c>
      <c r="O706" s="2" t="s">
        <v>46</v>
      </c>
      <c r="P706" s="2" t="s">
        <v>46</v>
      </c>
      <c r="Q706" s="2" t="s">
        <v>46</v>
      </c>
      <c r="R706" s="3" t="s">
        <v>46</v>
      </c>
      <c r="S706" s="8" t="str">
        <f t="shared" si="20"/>
        <v>"</v>
      </c>
      <c r="T706" s="8" t="str">
        <f t="shared" si="21"/>
        <v>_x000D_</v>
      </c>
      <c r="U706" s="5" t="str">
        <f>_xlfn.CONCAT(
HEADER!A706,DETALLES!A706,HEADER!J706,HEADER!T706,
HEADER!B706,HEADER!S706,DETALLES!B706,HEADER!S706,HEADER!K706,HEADER!T706,
HEADER!C706,HEADER!S706,DETALLES!C706,HEADER!S706,HEADER!K706,HEADER!T706,
HEADER!D706,DETALLES!D706,HEADER!J706,HEADER!T706,
HEADER!E706,HEADER!S706,DETALLES!E706,HEADER!S706,HEADER!K706,HEADER!T706,
HEADER!F706,DETALLES!F706,HEADER!O706,HEADER!T706,
HEADER!G706,DETALLES!G706,HEADER!P706,HEADER!T706,
HEADER!H706,DETALLES!H706,HEADER!Q706,HEADER!T706,
HEADER!I706,S706,DETALLES!J706,"1",DETALLES!M706,HEADER!S706,HEADER!R706)</f>
        <v>id: ,_x000D_titulo: "",_x000D_ubicacion: "",_x000D_precio: ,_x000D_tipo: "",_x000D_habitaciones: ,_x000D_banos: ,_x000D_area: ,_x000D_imagen: "1",</v>
      </c>
    </row>
    <row r="707" spans="1:21" customFormat="1" x14ac:dyDescent="0.25">
      <c r="A707" s="2" t="s">
        <v>48</v>
      </c>
      <c r="B707" s="3" t="s">
        <v>54</v>
      </c>
      <c r="C707" s="3" t="s">
        <v>55</v>
      </c>
      <c r="D707" s="2" t="s">
        <v>49</v>
      </c>
      <c r="E707" s="3" t="s">
        <v>56</v>
      </c>
      <c r="F707" s="2" t="s">
        <v>50</v>
      </c>
      <c r="G707" s="2" t="s">
        <v>51</v>
      </c>
      <c r="H707" s="2" t="s">
        <v>52</v>
      </c>
      <c r="I707" s="3" t="s">
        <v>57</v>
      </c>
      <c r="J707" s="2" t="s">
        <v>46</v>
      </c>
      <c r="K707" s="3" t="s">
        <v>46</v>
      </c>
      <c r="L707" s="3" t="s">
        <v>46</v>
      </c>
      <c r="M707" s="2" t="s">
        <v>46</v>
      </c>
      <c r="N707" s="3" t="s">
        <v>46</v>
      </c>
      <c r="O707" s="2" t="s">
        <v>46</v>
      </c>
      <c r="P707" s="2" t="s">
        <v>46</v>
      </c>
      <c r="Q707" s="2" t="s">
        <v>46</v>
      </c>
      <c r="R707" s="3" t="s">
        <v>46</v>
      </c>
      <c r="S707" s="8" t="str">
        <f t="shared" ref="S707:S770" si="22">CHAR(34)</f>
        <v>"</v>
      </c>
      <c r="T707" s="8" t="str">
        <f t="shared" ref="T707:T770" si="23">CHAR(13)</f>
        <v>_x000D_</v>
      </c>
      <c r="U707" s="5" t="str">
        <f>_xlfn.CONCAT(
HEADER!A707,DETALLES!A707,HEADER!J707,HEADER!T707,
HEADER!B707,HEADER!S707,DETALLES!B707,HEADER!S707,HEADER!K707,HEADER!T707,
HEADER!C707,HEADER!S707,DETALLES!C707,HEADER!S707,HEADER!K707,HEADER!T707,
HEADER!D707,DETALLES!D707,HEADER!J707,HEADER!T707,
HEADER!E707,HEADER!S707,DETALLES!E707,HEADER!S707,HEADER!K707,HEADER!T707,
HEADER!F707,DETALLES!F707,HEADER!O707,HEADER!T707,
HEADER!G707,DETALLES!G707,HEADER!P707,HEADER!T707,
HEADER!H707,DETALLES!H707,HEADER!Q707,HEADER!T707,
HEADER!I707,S707,DETALLES!J707,"1",DETALLES!M707,HEADER!S707,HEADER!R707)</f>
        <v>id: ,_x000D_titulo: "",_x000D_ubicacion: "",_x000D_precio: ,_x000D_tipo: "",_x000D_habitaciones: ,_x000D_banos: ,_x000D_area: ,_x000D_imagen: "1",</v>
      </c>
    </row>
    <row r="708" spans="1:21" customFormat="1" x14ac:dyDescent="0.25">
      <c r="A708" s="2" t="s">
        <v>48</v>
      </c>
      <c r="B708" s="3" t="s">
        <v>54</v>
      </c>
      <c r="C708" s="3" t="s">
        <v>55</v>
      </c>
      <c r="D708" s="2" t="s">
        <v>49</v>
      </c>
      <c r="E708" s="3" t="s">
        <v>56</v>
      </c>
      <c r="F708" s="2" t="s">
        <v>50</v>
      </c>
      <c r="G708" s="2" t="s">
        <v>51</v>
      </c>
      <c r="H708" s="2" t="s">
        <v>52</v>
      </c>
      <c r="I708" s="3" t="s">
        <v>57</v>
      </c>
      <c r="J708" s="2" t="s">
        <v>46</v>
      </c>
      <c r="K708" s="3" t="s">
        <v>46</v>
      </c>
      <c r="L708" s="3" t="s">
        <v>46</v>
      </c>
      <c r="M708" s="2" t="s">
        <v>46</v>
      </c>
      <c r="N708" s="3" t="s">
        <v>46</v>
      </c>
      <c r="O708" s="2" t="s">
        <v>46</v>
      </c>
      <c r="P708" s="2" t="s">
        <v>46</v>
      </c>
      <c r="Q708" s="2" t="s">
        <v>46</v>
      </c>
      <c r="R708" s="3" t="s">
        <v>46</v>
      </c>
      <c r="S708" s="8" t="str">
        <f t="shared" si="22"/>
        <v>"</v>
      </c>
      <c r="T708" s="8" t="str">
        <f t="shared" si="23"/>
        <v>_x000D_</v>
      </c>
      <c r="U708" s="5" t="str">
        <f>_xlfn.CONCAT(
HEADER!A708,DETALLES!A708,HEADER!J708,HEADER!T708,
HEADER!B708,HEADER!S708,DETALLES!B708,HEADER!S708,HEADER!K708,HEADER!T708,
HEADER!C708,HEADER!S708,DETALLES!C708,HEADER!S708,HEADER!K708,HEADER!T708,
HEADER!D708,DETALLES!D708,HEADER!J708,HEADER!T708,
HEADER!E708,HEADER!S708,DETALLES!E708,HEADER!S708,HEADER!K708,HEADER!T708,
HEADER!F708,DETALLES!F708,HEADER!O708,HEADER!T708,
HEADER!G708,DETALLES!G708,HEADER!P708,HEADER!T708,
HEADER!H708,DETALLES!H708,HEADER!Q708,HEADER!T708,
HEADER!I708,S708,DETALLES!J708,"1",DETALLES!M708,HEADER!S708,HEADER!R708)</f>
        <v>id: ,_x000D_titulo: "",_x000D_ubicacion: "",_x000D_precio: ,_x000D_tipo: "",_x000D_habitaciones: ,_x000D_banos: ,_x000D_area: ,_x000D_imagen: "1",</v>
      </c>
    </row>
    <row r="709" spans="1:21" customFormat="1" x14ac:dyDescent="0.25">
      <c r="A709" s="2" t="s">
        <v>48</v>
      </c>
      <c r="B709" s="3" t="s">
        <v>54</v>
      </c>
      <c r="C709" s="3" t="s">
        <v>55</v>
      </c>
      <c r="D709" s="2" t="s">
        <v>49</v>
      </c>
      <c r="E709" s="3" t="s">
        <v>56</v>
      </c>
      <c r="F709" s="2" t="s">
        <v>50</v>
      </c>
      <c r="G709" s="2" t="s">
        <v>51</v>
      </c>
      <c r="H709" s="2" t="s">
        <v>52</v>
      </c>
      <c r="I709" s="3" t="s">
        <v>57</v>
      </c>
      <c r="J709" s="2" t="s">
        <v>46</v>
      </c>
      <c r="K709" s="3" t="s">
        <v>46</v>
      </c>
      <c r="L709" s="3" t="s">
        <v>46</v>
      </c>
      <c r="M709" s="2" t="s">
        <v>46</v>
      </c>
      <c r="N709" s="3" t="s">
        <v>46</v>
      </c>
      <c r="O709" s="2" t="s">
        <v>46</v>
      </c>
      <c r="P709" s="2" t="s">
        <v>46</v>
      </c>
      <c r="Q709" s="2" t="s">
        <v>46</v>
      </c>
      <c r="R709" s="3" t="s">
        <v>46</v>
      </c>
      <c r="S709" s="8" t="str">
        <f t="shared" si="22"/>
        <v>"</v>
      </c>
      <c r="T709" s="8" t="str">
        <f t="shared" si="23"/>
        <v>_x000D_</v>
      </c>
      <c r="U709" s="5" t="str">
        <f>_xlfn.CONCAT(
HEADER!A709,DETALLES!A709,HEADER!J709,HEADER!T709,
HEADER!B709,HEADER!S709,DETALLES!B709,HEADER!S709,HEADER!K709,HEADER!T709,
HEADER!C709,HEADER!S709,DETALLES!C709,HEADER!S709,HEADER!K709,HEADER!T709,
HEADER!D709,DETALLES!D709,HEADER!J709,HEADER!T709,
HEADER!E709,HEADER!S709,DETALLES!E709,HEADER!S709,HEADER!K709,HEADER!T709,
HEADER!F709,DETALLES!F709,HEADER!O709,HEADER!T709,
HEADER!G709,DETALLES!G709,HEADER!P709,HEADER!T709,
HEADER!H709,DETALLES!H709,HEADER!Q709,HEADER!T709,
HEADER!I709,S709,DETALLES!J709,"1",DETALLES!M709,HEADER!S709,HEADER!R709)</f>
        <v>id: ,_x000D_titulo: "",_x000D_ubicacion: "",_x000D_precio: ,_x000D_tipo: "",_x000D_habitaciones: ,_x000D_banos: ,_x000D_area: ,_x000D_imagen: "1",</v>
      </c>
    </row>
    <row r="710" spans="1:21" customFormat="1" x14ac:dyDescent="0.25">
      <c r="A710" s="2" t="s">
        <v>48</v>
      </c>
      <c r="B710" s="3" t="s">
        <v>54</v>
      </c>
      <c r="C710" s="3" t="s">
        <v>55</v>
      </c>
      <c r="D710" s="2" t="s">
        <v>49</v>
      </c>
      <c r="E710" s="3" t="s">
        <v>56</v>
      </c>
      <c r="F710" s="2" t="s">
        <v>50</v>
      </c>
      <c r="G710" s="2" t="s">
        <v>51</v>
      </c>
      <c r="H710" s="2" t="s">
        <v>52</v>
      </c>
      <c r="I710" s="3" t="s">
        <v>57</v>
      </c>
      <c r="J710" s="2" t="s">
        <v>46</v>
      </c>
      <c r="K710" s="3" t="s">
        <v>46</v>
      </c>
      <c r="L710" s="3" t="s">
        <v>46</v>
      </c>
      <c r="M710" s="2" t="s">
        <v>46</v>
      </c>
      <c r="N710" s="3" t="s">
        <v>46</v>
      </c>
      <c r="O710" s="2" t="s">
        <v>46</v>
      </c>
      <c r="P710" s="2" t="s">
        <v>46</v>
      </c>
      <c r="Q710" s="2" t="s">
        <v>46</v>
      </c>
      <c r="R710" s="3" t="s">
        <v>46</v>
      </c>
      <c r="S710" s="8" t="str">
        <f t="shared" si="22"/>
        <v>"</v>
      </c>
      <c r="T710" s="8" t="str">
        <f t="shared" si="23"/>
        <v>_x000D_</v>
      </c>
      <c r="U710" s="5" t="str">
        <f>_xlfn.CONCAT(
HEADER!A710,DETALLES!A710,HEADER!J710,HEADER!T710,
HEADER!B710,HEADER!S710,DETALLES!B710,HEADER!S710,HEADER!K710,HEADER!T710,
HEADER!C710,HEADER!S710,DETALLES!C710,HEADER!S710,HEADER!K710,HEADER!T710,
HEADER!D710,DETALLES!D710,HEADER!J710,HEADER!T710,
HEADER!E710,HEADER!S710,DETALLES!E710,HEADER!S710,HEADER!K710,HEADER!T710,
HEADER!F710,DETALLES!F710,HEADER!O710,HEADER!T710,
HEADER!G710,DETALLES!G710,HEADER!P710,HEADER!T710,
HEADER!H710,DETALLES!H710,HEADER!Q710,HEADER!T710,
HEADER!I710,S710,DETALLES!J710,"1",DETALLES!M710,HEADER!S710,HEADER!R710)</f>
        <v>id: ,_x000D_titulo: "",_x000D_ubicacion: "",_x000D_precio: ,_x000D_tipo: "",_x000D_habitaciones: ,_x000D_banos: ,_x000D_area: ,_x000D_imagen: "1",</v>
      </c>
    </row>
    <row r="711" spans="1:21" customFormat="1" x14ac:dyDescent="0.25">
      <c r="A711" s="2" t="s">
        <v>48</v>
      </c>
      <c r="B711" s="3" t="s">
        <v>54</v>
      </c>
      <c r="C711" s="3" t="s">
        <v>55</v>
      </c>
      <c r="D711" s="2" t="s">
        <v>49</v>
      </c>
      <c r="E711" s="3" t="s">
        <v>56</v>
      </c>
      <c r="F711" s="2" t="s">
        <v>50</v>
      </c>
      <c r="G711" s="2" t="s">
        <v>51</v>
      </c>
      <c r="H711" s="2" t="s">
        <v>52</v>
      </c>
      <c r="I711" s="3" t="s">
        <v>57</v>
      </c>
      <c r="J711" s="2" t="s">
        <v>46</v>
      </c>
      <c r="K711" s="3" t="s">
        <v>46</v>
      </c>
      <c r="L711" s="3" t="s">
        <v>46</v>
      </c>
      <c r="M711" s="2" t="s">
        <v>46</v>
      </c>
      <c r="N711" s="3" t="s">
        <v>46</v>
      </c>
      <c r="O711" s="2" t="s">
        <v>46</v>
      </c>
      <c r="P711" s="2" t="s">
        <v>46</v>
      </c>
      <c r="Q711" s="2" t="s">
        <v>46</v>
      </c>
      <c r="R711" s="3" t="s">
        <v>46</v>
      </c>
      <c r="S711" s="8" t="str">
        <f t="shared" si="22"/>
        <v>"</v>
      </c>
      <c r="T711" s="8" t="str">
        <f t="shared" si="23"/>
        <v>_x000D_</v>
      </c>
      <c r="U711" s="5" t="str">
        <f>_xlfn.CONCAT(
HEADER!A711,DETALLES!A711,HEADER!J711,HEADER!T711,
HEADER!B711,HEADER!S711,DETALLES!B711,HEADER!S711,HEADER!K711,HEADER!T711,
HEADER!C711,HEADER!S711,DETALLES!C711,HEADER!S711,HEADER!K711,HEADER!T711,
HEADER!D711,DETALLES!D711,HEADER!J711,HEADER!T711,
HEADER!E711,HEADER!S711,DETALLES!E711,HEADER!S711,HEADER!K711,HEADER!T711,
HEADER!F711,DETALLES!F711,HEADER!O711,HEADER!T711,
HEADER!G711,DETALLES!G711,HEADER!P711,HEADER!T711,
HEADER!H711,DETALLES!H711,HEADER!Q711,HEADER!T711,
HEADER!I711,S711,DETALLES!J711,"1",DETALLES!M711,HEADER!S711,HEADER!R711)</f>
        <v>id: ,_x000D_titulo: "",_x000D_ubicacion: "",_x000D_precio: ,_x000D_tipo: "",_x000D_habitaciones: ,_x000D_banos: ,_x000D_area: ,_x000D_imagen: "1",</v>
      </c>
    </row>
    <row r="712" spans="1:21" customFormat="1" x14ac:dyDescent="0.25">
      <c r="A712" s="2" t="s">
        <v>48</v>
      </c>
      <c r="B712" s="3" t="s">
        <v>54</v>
      </c>
      <c r="C712" s="3" t="s">
        <v>55</v>
      </c>
      <c r="D712" s="2" t="s">
        <v>49</v>
      </c>
      <c r="E712" s="3" t="s">
        <v>56</v>
      </c>
      <c r="F712" s="2" t="s">
        <v>50</v>
      </c>
      <c r="G712" s="2" t="s">
        <v>51</v>
      </c>
      <c r="H712" s="2" t="s">
        <v>52</v>
      </c>
      <c r="I712" s="3" t="s">
        <v>57</v>
      </c>
      <c r="J712" s="2" t="s">
        <v>46</v>
      </c>
      <c r="K712" s="3" t="s">
        <v>46</v>
      </c>
      <c r="L712" s="3" t="s">
        <v>46</v>
      </c>
      <c r="M712" s="2" t="s">
        <v>46</v>
      </c>
      <c r="N712" s="3" t="s">
        <v>46</v>
      </c>
      <c r="O712" s="2" t="s">
        <v>46</v>
      </c>
      <c r="P712" s="2" t="s">
        <v>46</v>
      </c>
      <c r="Q712" s="2" t="s">
        <v>46</v>
      </c>
      <c r="R712" s="3" t="s">
        <v>46</v>
      </c>
      <c r="S712" s="8" t="str">
        <f t="shared" si="22"/>
        <v>"</v>
      </c>
      <c r="T712" s="8" t="str">
        <f t="shared" si="23"/>
        <v>_x000D_</v>
      </c>
      <c r="U712" s="5" t="str">
        <f>_xlfn.CONCAT(
HEADER!A712,DETALLES!A712,HEADER!J712,HEADER!T712,
HEADER!B712,HEADER!S712,DETALLES!B712,HEADER!S712,HEADER!K712,HEADER!T712,
HEADER!C712,HEADER!S712,DETALLES!C712,HEADER!S712,HEADER!K712,HEADER!T712,
HEADER!D712,DETALLES!D712,HEADER!J712,HEADER!T712,
HEADER!E712,HEADER!S712,DETALLES!E712,HEADER!S712,HEADER!K712,HEADER!T712,
HEADER!F712,DETALLES!F712,HEADER!O712,HEADER!T712,
HEADER!G712,DETALLES!G712,HEADER!P712,HEADER!T712,
HEADER!H712,DETALLES!H712,HEADER!Q712,HEADER!T712,
HEADER!I712,S712,DETALLES!J712,"1",DETALLES!M712,HEADER!S712,HEADER!R712)</f>
        <v>id: ,_x000D_titulo: "",_x000D_ubicacion: "",_x000D_precio: ,_x000D_tipo: "",_x000D_habitaciones: ,_x000D_banos: ,_x000D_area: ,_x000D_imagen: "1",</v>
      </c>
    </row>
    <row r="713" spans="1:21" customFormat="1" x14ac:dyDescent="0.25">
      <c r="A713" s="2" t="s">
        <v>48</v>
      </c>
      <c r="B713" s="3" t="s">
        <v>54</v>
      </c>
      <c r="C713" s="3" t="s">
        <v>55</v>
      </c>
      <c r="D713" s="2" t="s">
        <v>49</v>
      </c>
      <c r="E713" s="3" t="s">
        <v>56</v>
      </c>
      <c r="F713" s="2" t="s">
        <v>50</v>
      </c>
      <c r="G713" s="2" t="s">
        <v>51</v>
      </c>
      <c r="H713" s="2" t="s">
        <v>52</v>
      </c>
      <c r="I713" s="3" t="s">
        <v>57</v>
      </c>
      <c r="J713" s="2" t="s">
        <v>46</v>
      </c>
      <c r="K713" s="3" t="s">
        <v>46</v>
      </c>
      <c r="L713" s="3" t="s">
        <v>46</v>
      </c>
      <c r="M713" s="2" t="s">
        <v>46</v>
      </c>
      <c r="N713" s="3" t="s">
        <v>46</v>
      </c>
      <c r="O713" s="2" t="s">
        <v>46</v>
      </c>
      <c r="P713" s="2" t="s">
        <v>46</v>
      </c>
      <c r="Q713" s="2" t="s">
        <v>46</v>
      </c>
      <c r="R713" s="3" t="s">
        <v>46</v>
      </c>
      <c r="S713" s="8" t="str">
        <f t="shared" si="22"/>
        <v>"</v>
      </c>
      <c r="T713" s="8" t="str">
        <f t="shared" si="23"/>
        <v>_x000D_</v>
      </c>
      <c r="U713" s="5" t="str">
        <f>_xlfn.CONCAT(
HEADER!A713,DETALLES!A713,HEADER!J713,HEADER!T713,
HEADER!B713,HEADER!S713,DETALLES!B713,HEADER!S713,HEADER!K713,HEADER!T713,
HEADER!C713,HEADER!S713,DETALLES!C713,HEADER!S713,HEADER!K713,HEADER!T713,
HEADER!D713,DETALLES!D713,HEADER!J713,HEADER!T713,
HEADER!E713,HEADER!S713,DETALLES!E713,HEADER!S713,HEADER!K713,HEADER!T713,
HEADER!F713,DETALLES!F713,HEADER!O713,HEADER!T713,
HEADER!G713,DETALLES!G713,HEADER!P713,HEADER!T713,
HEADER!H713,DETALLES!H713,HEADER!Q713,HEADER!T713,
HEADER!I713,S713,DETALLES!J713,"1",DETALLES!M713,HEADER!S713,HEADER!R713)</f>
        <v>id: ,_x000D_titulo: "",_x000D_ubicacion: "",_x000D_precio: ,_x000D_tipo: "",_x000D_habitaciones: ,_x000D_banos: ,_x000D_area: ,_x000D_imagen: "1",</v>
      </c>
    </row>
    <row r="714" spans="1:21" customFormat="1" x14ac:dyDescent="0.25">
      <c r="A714" s="2" t="s">
        <v>48</v>
      </c>
      <c r="B714" s="3" t="s">
        <v>54</v>
      </c>
      <c r="C714" s="3" t="s">
        <v>55</v>
      </c>
      <c r="D714" s="2" t="s">
        <v>49</v>
      </c>
      <c r="E714" s="3" t="s">
        <v>56</v>
      </c>
      <c r="F714" s="2" t="s">
        <v>50</v>
      </c>
      <c r="G714" s="2" t="s">
        <v>51</v>
      </c>
      <c r="H714" s="2" t="s">
        <v>52</v>
      </c>
      <c r="I714" s="3" t="s">
        <v>57</v>
      </c>
      <c r="J714" s="2" t="s">
        <v>46</v>
      </c>
      <c r="K714" s="3" t="s">
        <v>46</v>
      </c>
      <c r="L714" s="3" t="s">
        <v>46</v>
      </c>
      <c r="M714" s="2" t="s">
        <v>46</v>
      </c>
      <c r="N714" s="3" t="s">
        <v>46</v>
      </c>
      <c r="O714" s="2" t="s">
        <v>46</v>
      </c>
      <c r="P714" s="2" t="s">
        <v>46</v>
      </c>
      <c r="Q714" s="2" t="s">
        <v>46</v>
      </c>
      <c r="R714" s="3" t="s">
        <v>46</v>
      </c>
      <c r="S714" s="8" t="str">
        <f t="shared" si="22"/>
        <v>"</v>
      </c>
      <c r="T714" s="8" t="str">
        <f t="shared" si="23"/>
        <v>_x000D_</v>
      </c>
      <c r="U714" s="5" t="str">
        <f>_xlfn.CONCAT(
HEADER!A714,DETALLES!A714,HEADER!J714,HEADER!T714,
HEADER!B714,HEADER!S714,DETALLES!B714,HEADER!S714,HEADER!K714,HEADER!T714,
HEADER!C714,HEADER!S714,DETALLES!C714,HEADER!S714,HEADER!K714,HEADER!T714,
HEADER!D714,DETALLES!D714,HEADER!J714,HEADER!T714,
HEADER!E714,HEADER!S714,DETALLES!E714,HEADER!S714,HEADER!K714,HEADER!T714,
HEADER!F714,DETALLES!F714,HEADER!O714,HEADER!T714,
HEADER!G714,DETALLES!G714,HEADER!P714,HEADER!T714,
HEADER!H714,DETALLES!H714,HEADER!Q714,HEADER!T714,
HEADER!I714,S714,DETALLES!J714,"1",DETALLES!M714,HEADER!S714,HEADER!R714)</f>
        <v>id: ,_x000D_titulo: "",_x000D_ubicacion: "",_x000D_precio: ,_x000D_tipo: "",_x000D_habitaciones: ,_x000D_banos: ,_x000D_area: ,_x000D_imagen: "1",</v>
      </c>
    </row>
    <row r="715" spans="1:21" customFormat="1" x14ac:dyDescent="0.25">
      <c r="A715" s="2" t="s">
        <v>48</v>
      </c>
      <c r="B715" s="3" t="s">
        <v>54</v>
      </c>
      <c r="C715" s="3" t="s">
        <v>55</v>
      </c>
      <c r="D715" s="2" t="s">
        <v>49</v>
      </c>
      <c r="E715" s="3" t="s">
        <v>56</v>
      </c>
      <c r="F715" s="2" t="s">
        <v>50</v>
      </c>
      <c r="G715" s="2" t="s">
        <v>51</v>
      </c>
      <c r="H715" s="2" t="s">
        <v>52</v>
      </c>
      <c r="I715" s="3" t="s">
        <v>57</v>
      </c>
      <c r="J715" s="2" t="s">
        <v>46</v>
      </c>
      <c r="K715" s="3" t="s">
        <v>46</v>
      </c>
      <c r="L715" s="3" t="s">
        <v>46</v>
      </c>
      <c r="M715" s="2" t="s">
        <v>46</v>
      </c>
      <c r="N715" s="3" t="s">
        <v>46</v>
      </c>
      <c r="O715" s="2" t="s">
        <v>46</v>
      </c>
      <c r="P715" s="2" t="s">
        <v>46</v>
      </c>
      <c r="Q715" s="2" t="s">
        <v>46</v>
      </c>
      <c r="R715" s="3" t="s">
        <v>46</v>
      </c>
      <c r="S715" s="8" t="str">
        <f t="shared" si="22"/>
        <v>"</v>
      </c>
      <c r="T715" s="8" t="str">
        <f t="shared" si="23"/>
        <v>_x000D_</v>
      </c>
      <c r="U715" s="5" t="str">
        <f>_xlfn.CONCAT(
HEADER!A715,DETALLES!A715,HEADER!J715,HEADER!T715,
HEADER!B715,HEADER!S715,DETALLES!B715,HEADER!S715,HEADER!K715,HEADER!T715,
HEADER!C715,HEADER!S715,DETALLES!C715,HEADER!S715,HEADER!K715,HEADER!T715,
HEADER!D715,DETALLES!D715,HEADER!J715,HEADER!T715,
HEADER!E715,HEADER!S715,DETALLES!E715,HEADER!S715,HEADER!K715,HEADER!T715,
HEADER!F715,DETALLES!F715,HEADER!O715,HEADER!T715,
HEADER!G715,DETALLES!G715,HEADER!P715,HEADER!T715,
HEADER!H715,DETALLES!H715,HEADER!Q715,HEADER!T715,
HEADER!I715,S715,DETALLES!J715,"1",DETALLES!M715,HEADER!S715,HEADER!R715)</f>
        <v>id: ,_x000D_titulo: "",_x000D_ubicacion: "",_x000D_precio: ,_x000D_tipo: "",_x000D_habitaciones: ,_x000D_banos: ,_x000D_area: ,_x000D_imagen: "1",</v>
      </c>
    </row>
    <row r="716" spans="1:21" customFormat="1" x14ac:dyDescent="0.25">
      <c r="A716" s="2" t="s">
        <v>48</v>
      </c>
      <c r="B716" s="3" t="s">
        <v>54</v>
      </c>
      <c r="C716" s="3" t="s">
        <v>55</v>
      </c>
      <c r="D716" s="2" t="s">
        <v>49</v>
      </c>
      <c r="E716" s="3" t="s">
        <v>56</v>
      </c>
      <c r="F716" s="2" t="s">
        <v>50</v>
      </c>
      <c r="G716" s="2" t="s">
        <v>51</v>
      </c>
      <c r="H716" s="2" t="s">
        <v>52</v>
      </c>
      <c r="I716" s="3" t="s">
        <v>57</v>
      </c>
      <c r="J716" s="2" t="s">
        <v>46</v>
      </c>
      <c r="K716" s="3" t="s">
        <v>46</v>
      </c>
      <c r="L716" s="3" t="s">
        <v>46</v>
      </c>
      <c r="M716" s="2" t="s">
        <v>46</v>
      </c>
      <c r="N716" s="3" t="s">
        <v>46</v>
      </c>
      <c r="O716" s="2" t="s">
        <v>46</v>
      </c>
      <c r="P716" s="2" t="s">
        <v>46</v>
      </c>
      <c r="Q716" s="2" t="s">
        <v>46</v>
      </c>
      <c r="R716" s="3" t="s">
        <v>46</v>
      </c>
      <c r="S716" s="8" t="str">
        <f t="shared" si="22"/>
        <v>"</v>
      </c>
      <c r="T716" s="8" t="str">
        <f t="shared" si="23"/>
        <v>_x000D_</v>
      </c>
      <c r="U716" s="5" t="str">
        <f>_xlfn.CONCAT(
HEADER!A716,DETALLES!A716,HEADER!J716,HEADER!T716,
HEADER!B716,HEADER!S716,DETALLES!B716,HEADER!S716,HEADER!K716,HEADER!T716,
HEADER!C716,HEADER!S716,DETALLES!C716,HEADER!S716,HEADER!K716,HEADER!T716,
HEADER!D716,DETALLES!D716,HEADER!J716,HEADER!T716,
HEADER!E716,HEADER!S716,DETALLES!E716,HEADER!S716,HEADER!K716,HEADER!T716,
HEADER!F716,DETALLES!F716,HEADER!O716,HEADER!T716,
HEADER!G716,DETALLES!G716,HEADER!P716,HEADER!T716,
HEADER!H716,DETALLES!H716,HEADER!Q716,HEADER!T716,
HEADER!I716,S716,DETALLES!J716,"1",DETALLES!M716,HEADER!S716,HEADER!R716)</f>
        <v>id: ,_x000D_titulo: "",_x000D_ubicacion: "",_x000D_precio: ,_x000D_tipo: "",_x000D_habitaciones: ,_x000D_banos: ,_x000D_area: ,_x000D_imagen: "1",</v>
      </c>
    </row>
    <row r="717" spans="1:21" customFormat="1" x14ac:dyDescent="0.25">
      <c r="A717" s="2" t="s">
        <v>48</v>
      </c>
      <c r="B717" s="3" t="s">
        <v>54</v>
      </c>
      <c r="C717" s="3" t="s">
        <v>55</v>
      </c>
      <c r="D717" s="2" t="s">
        <v>49</v>
      </c>
      <c r="E717" s="3" t="s">
        <v>56</v>
      </c>
      <c r="F717" s="2" t="s">
        <v>50</v>
      </c>
      <c r="G717" s="2" t="s">
        <v>51</v>
      </c>
      <c r="H717" s="2" t="s">
        <v>52</v>
      </c>
      <c r="I717" s="3" t="s">
        <v>57</v>
      </c>
      <c r="J717" s="2" t="s">
        <v>46</v>
      </c>
      <c r="K717" s="3" t="s">
        <v>46</v>
      </c>
      <c r="L717" s="3" t="s">
        <v>46</v>
      </c>
      <c r="M717" s="2" t="s">
        <v>46</v>
      </c>
      <c r="N717" s="3" t="s">
        <v>46</v>
      </c>
      <c r="O717" s="2" t="s">
        <v>46</v>
      </c>
      <c r="P717" s="2" t="s">
        <v>46</v>
      </c>
      <c r="Q717" s="2" t="s">
        <v>46</v>
      </c>
      <c r="R717" s="3" t="s">
        <v>46</v>
      </c>
      <c r="S717" s="8" t="str">
        <f t="shared" si="22"/>
        <v>"</v>
      </c>
      <c r="T717" s="8" t="str">
        <f t="shared" si="23"/>
        <v>_x000D_</v>
      </c>
      <c r="U717" s="5" t="str">
        <f>_xlfn.CONCAT(
HEADER!A717,DETALLES!A717,HEADER!J717,HEADER!T717,
HEADER!B717,HEADER!S717,DETALLES!B717,HEADER!S717,HEADER!K717,HEADER!T717,
HEADER!C717,HEADER!S717,DETALLES!C717,HEADER!S717,HEADER!K717,HEADER!T717,
HEADER!D717,DETALLES!D717,HEADER!J717,HEADER!T717,
HEADER!E717,HEADER!S717,DETALLES!E717,HEADER!S717,HEADER!K717,HEADER!T717,
HEADER!F717,DETALLES!F717,HEADER!O717,HEADER!T717,
HEADER!G717,DETALLES!G717,HEADER!P717,HEADER!T717,
HEADER!H717,DETALLES!H717,HEADER!Q717,HEADER!T717,
HEADER!I717,S717,DETALLES!J717,"1",DETALLES!M717,HEADER!S717,HEADER!R717)</f>
        <v>id: ,_x000D_titulo: "",_x000D_ubicacion: "",_x000D_precio: ,_x000D_tipo: "",_x000D_habitaciones: ,_x000D_banos: ,_x000D_area: ,_x000D_imagen: "1",</v>
      </c>
    </row>
    <row r="718" spans="1:21" customFormat="1" x14ac:dyDescent="0.25">
      <c r="A718" s="2" t="s">
        <v>48</v>
      </c>
      <c r="B718" s="3" t="s">
        <v>54</v>
      </c>
      <c r="C718" s="3" t="s">
        <v>55</v>
      </c>
      <c r="D718" s="2" t="s">
        <v>49</v>
      </c>
      <c r="E718" s="3" t="s">
        <v>56</v>
      </c>
      <c r="F718" s="2" t="s">
        <v>50</v>
      </c>
      <c r="G718" s="2" t="s">
        <v>51</v>
      </c>
      <c r="H718" s="2" t="s">
        <v>52</v>
      </c>
      <c r="I718" s="3" t="s">
        <v>57</v>
      </c>
      <c r="J718" s="2" t="s">
        <v>46</v>
      </c>
      <c r="K718" s="3" t="s">
        <v>46</v>
      </c>
      <c r="L718" s="3" t="s">
        <v>46</v>
      </c>
      <c r="M718" s="2" t="s">
        <v>46</v>
      </c>
      <c r="N718" s="3" t="s">
        <v>46</v>
      </c>
      <c r="O718" s="2" t="s">
        <v>46</v>
      </c>
      <c r="P718" s="2" t="s">
        <v>46</v>
      </c>
      <c r="Q718" s="2" t="s">
        <v>46</v>
      </c>
      <c r="R718" s="3" t="s">
        <v>46</v>
      </c>
      <c r="S718" s="8" t="str">
        <f t="shared" si="22"/>
        <v>"</v>
      </c>
      <c r="T718" s="8" t="str">
        <f t="shared" si="23"/>
        <v>_x000D_</v>
      </c>
      <c r="U718" s="5" t="str">
        <f>_xlfn.CONCAT(
HEADER!A718,DETALLES!A718,HEADER!J718,HEADER!T718,
HEADER!B718,HEADER!S718,DETALLES!B718,HEADER!S718,HEADER!K718,HEADER!T718,
HEADER!C718,HEADER!S718,DETALLES!C718,HEADER!S718,HEADER!K718,HEADER!T718,
HEADER!D718,DETALLES!D718,HEADER!J718,HEADER!T718,
HEADER!E718,HEADER!S718,DETALLES!E718,HEADER!S718,HEADER!K718,HEADER!T718,
HEADER!F718,DETALLES!F718,HEADER!O718,HEADER!T718,
HEADER!G718,DETALLES!G718,HEADER!P718,HEADER!T718,
HEADER!H718,DETALLES!H718,HEADER!Q718,HEADER!T718,
HEADER!I718,S718,DETALLES!J718,"1",DETALLES!M718,HEADER!S718,HEADER!R718)</f>
        <v>id: ,_x000D_titulo: "",_x000D_ubicacion: "",_x000D_precio: ,_x000D_tipo: "",_x000D_habitaciones: ,_x000D_banos: ,_x000D_area: ,_x000D_imagen: "1",</v>
      </c>
    </row>
    <row r="719" spans="1:21" customFormat="1" x14ac:dyDescent="0.25">
      <c r="A719" s="2" t="s">
        <v>48</v>
      </c>
      <c r="B719" s="3" t="s">
        <v>54</v>
      </c>
      <c r="C719" s="3" t="s">
        <v>55</v>
      </c>
      <c r="D719" s="2" t="s">
        <v>49</v>
      </c>
      <c r="E719" s="3" t="s">
        <v>56</v>
      </c>
      <c r="F719" s="2" t="s">
        <v>50</v>
      </c>
      <c r="G719" s="2" t="s">
        <v>51</v>
      </c>
      <c r="H719" s="2" t="s">
        <v>52</v>
      </c>
      <c r="I719" s="3" t="s">
        <v>57</v>
      </c>
      <c r="J719" s="2" t="s">
        <v>46</v>
      </c>
      <c r="K719" s="3" t="s">
        <v>46</v>
      </c>
      <c r="L719" s="3" t="s">
        <v>46</v>
      </c>
      <c r="M719" s="2" t="s">
        <v>46</v>
      </c>
      <c r="N719" s="3" t="s">
        <v>46</v>
      </c>
      <c r="O719" s="2" t="s">
        <v>46</v>
      </c>
      <c r="P719" s="2" t="s">
        <v>46</v>
      </c>
      <c r="Q719" s="2" t="s">
        <v>46</v>
      </c>
      <c r="R719" s="3" t="s">
        <v>46</v>
      </c>
      <c r="S719" s="8" t="str">
        <f t="shared" si="22"/>
        <v>"</v>
      </c>
      <c r="T719" s="8" t="str">
        <f t="shared" si="23"/>
        <v>_x000D_</v>
      </c>
      <c r="U719" s="5" t="str">
        <f>_xlfn.CONCAT(
HEADER!A719,DETALLES!A719,HEADER!J719,HEADER!T719,
HEADER!B719,HEADER!S719,DETALLES!B719,HEADER!S719,HEADER!K719,HEADER!T719,
HEADER!C719,HEADER!S719,DETALLES!C719,HEADER!S719,HEADER!K719,HEADER!T719,
HEADER!D719,DETALLES!D719,HEADER!J719,HEADER!T719,
HEADER!E719,HEADER!S719,DETALLES!E719,HEADER!S719,HEADER!K719,HEADER!T719,
HEADER!F719,DETALLES!F719,HEADER!O719,HEADER!T719,
HEADER!G719,DETALLES!G719,HEADER!P719,HEADER!T719,
HEADER!H719,DETALLES!H719,HEADER!Q719,HEADER!T719,
HEADER!I719,S719,DETALLES!J719,"1",DETALLES!M719,HEADER!S719,HEADER!R719)</f>
        <v>id: ,_x000D_titulo: "",_x000D_ubicacion: "",_x000D_precio: ,_x000D_tipo: "",_x000D_habitaciones: ,_x000D_banos: ,_x000D_area: ,_x000D_imagen: "1",</v>
      </c>
    </row>
    <row r="720" spans="1:21" customFormat="1" x14ac:dyDescent="0.25">
      <c r="A720" s="2" t="s">
        <v>48</v>
      </c>
      <c r="B720" s="3" t="s">
        <v>54</v>
      </c>
      <c r="C720" s="3" t="s">
        <v>55</v>
      </c>
      <c r="D720" s="2" t="s">
        <v>49</v>
      </c>
      <c r="E720" s="3" t="s">
        <v>56</v>
      </c>
      <c r="F720" s="2" t="s">
        <v>50</v>
      </c>
      <c r="G720" s="2" t="s">
        <v>51</v>
      </c>
      <c r="H720" s="2" t="s">
        <v>52</v>
      </c>
      <c r="I720" s="3" t="s">
        <v>57</v>
      </c>
      <c r="J720" s="2" t="s">
        <v>46</v>
      </c>
      <c r="K720" s="3" t="s">
        <v>46</v>
      </c>
      <c r="L720" s="3" t="s">
        <v>46</v>
      </c>
      <c r="M720" s="2" t="s">
        <v>46</v>
      </c>
      <c r="N720" s="3" t="s">
        <v>46</v>
      </c>
      <c r="O720" s="2" t="s">
        <v>46</v>
      </c>
      <c r="P720" s="2" t="s">
        <v>46</v>
      </c>
      <c r="Q720" s="2" t="s">
        <v>46</v>
      </c>
      <c r="R720" s="3" t="s">
        <v>46</v>
      </c>
      <c r="S720" s="8" t="str">
        <f t="shared" si="22"/>
        <v>"</v>
      </c>
      <c r="T720" s="8" t="str">
        <f t="shared" si="23"/>
        <v>_x000D_</v>
      </c>
      <c r="U720" s="5" t="str">
        <f>_xlfn.CONCAT(
HEADER!A720,DETALLES!A720,HEADER!J720,HEADER!T720,
HEADER!B720,HEADER!S720,DETALLES!B720,HEADER!S720,HEADER!K720,HEADER!T720,
HEADER!C720,HEADER!S720,DETALLES!C720,HEADER!S720,HEADER!K720,HEADER!T720,
HEADER!D720,DETALLES!D720,HEADER!J720,HEADER!T720,
HEADER!E720,HEADER!S720,DETALLES!E720,HEADER!S720,HEADER!K720,HEADER!T720,
HEADER!F720,DETALLES!F720,HEADER!O720,HEADER!T720,
HEADER!G720,DETALLES!G720,HEADER!P720,HEADER!T720,
HEADER!H720,DETALLES!H720,HEADER!Q720,HEADER!T720,
HEADER!I720,S720,DETALLES!J720,"1",DETALLES!M720,HEADER!S720,HEADER!R720)</f>
        <v>id: ,_x000D_titulo: "",_x000D_ubicacion: "",_x000D_precio: ,_x000D_tipo: "",_x000D_habitaciones: ,_x000D_banos: ,_x000D_area: ,_x000D_imagen: "1",</v>
      </c>
    </row>
    <row r="721" spans="1:21" customFormat="1" x14ac:dyDescent="0.25">
      <c r="A721" s="2" t="s">
        <v>48</v>
      </c>
      <c r="B721" s="3" t="s">
        <v>54</v>
      </c>
      <c r="C721" s="3" t="s">
        <v>55</v>
      </c>
      <c r="D721" s="2" t="s">
        <v>49</v>
      </c>
      <c r="E721" s="3" t="s">
        <v>56</v>
      </c>
      <c r="F721" s="2" t="s">
        <v>50</v>
      </c>
      <c r="G721" s="2" t="s">
        <v>51</v>
      </c>
      <c r="H721" s="2" t="s">
        <v>52</v>
      </c>
      <c r="I721" s="3" t="s">
        <v>57</v>
      </c>
      <c r="J721" s="2" t="s">
        <v>46</v>
      </c>
      <c r="K721" s="3" t="s">
        <v>46</v>
      </c>
      <c r="L721" s="3" t="s">
        <v>46</v>
      </c>
      <c r="M721" s="2" t="s">
        <v>46</v>
      </c>
      <c r="N721" s="3" t="s">
        <v>46</v>
      </c>
      <c r="O721" s="2" t="s">
        <v>46</v>
      </c>
      <c r="P721" s="2" t="s">
        <v>46</v>
      </c>
      <c r="Q721" s="2" t="s">
        <v>46</v>
      </c>
      <c r="R721" s="3" t="s">
        <v>46</v>
      </c>
      <c r="S721" s="8" t="str">
        <f t="shared" si="22"/>
        <v>"</v>
      </c>
      <c r="T721" s="8" t="str">
        <f t="shared" si="23"/>
        <v>_x000D_</v>
      </c>
      <c r="U721" s="5" t="str">
        <f>_xlfn.CONCAT(
HEADER!A721,DETALLES!A721,HEADER!J721,HEADER!T721,
HEADER!B721,HEADER!S721,DETALLES!B721,HEADER!S721,HEADER!K721,HEADER!T721,
HEADER!C721,HEADER!S721,DETALLES!C721,HEADER!S721,HEADER!K721,HEADER!T721,
HEADER!D721,DETALLES!D721,HEADER!J721,HEADER!T721,
HEADER!E721,HEADER!S721,DETALLES!E721,HEADER!S721,HEADER!K721,HEADER!T721,
HEADER!F721,DETALLES!F721,HEADER!O721,HEADER!T721,
HEADER!G721,DETALLES!G721,HEADER!P721,HEADER!T721,
HEADER!H721,DETALLES!H721,HEADER!Q721,HEADER!T721,
HEADER!I721,S721,DETALLES!J721,"1",DETALLES!M721,HEADER!S721,HEADER!R721)</f>
        <v>id: ,_x000D_titulo: "",_x000D_ubicacion: "",_x000D_precio: ,_x000D_tipo: "",_x000D_habitaciones: ,_x000D_banos: ,_x000D_area: ,_x000D_imagen: "1",</v>
      </c>
    </row>
    <row r="722" spans="1:21" customFormat="1" x14ac:dyDescent="0.25">
      <c r="A722" s="2" t="s">
        <v>48</v>
      </c>
      <c r="B722" s="3" t="s">
        <v>54</v>
      </c>
      <c r="C722" s="3" t="s">
        <v>55</v>
      </c>
      <c r="D722" s="2" t="s">
        <v>49</v>
      </c>
      <c r="E722" s="3" t="s">
        <v>56</v>
      </c>
      <c r="F722" s="2" t="s">
        <v>50</v>
      </c>
      <c r="G722" s="2" t="s">
        <v>51</v>
      </c>
      <c r="H722" s="2" t="s">
        <v>52</v>
      </c>
      <c r="I722" s="3" t="s">
        <v>57</v>
      </c>
      <c r="J722" s="2" t="s">
        <v>46</v>
      </c>
      <c r="K722" s="3" t="s">
        <v>46</v>
      </c>
      <c r="L722" s="3" t="s">
        <v>46</v>
      </c>
      <c r="M722" s="2" t="s">
        <v>46</v>
      </c>
      <c r="N722" s="3" t="s">
        <v>46</v>
      </c>
      <c r="O722" s="2" t="s">
        <v>46</v>
      </c>
      <c r="P722" s="2" t="s">
        <v>46</v>
      </c>
      <c r="Q722" s="2" t="s">
        <v>46</v>
      </c>
      <c r="R722" s="3" t="s">
        <v>46</v>
      </c>
      <c r="S722" s="8" t="str">
        <f t="shared" si="22"/>
        <v>"</v>
      </c>
      <c r="T722" s="8" t="str">
        <f t="shared" si="23"/>
        <v>_x000D_</v>
      </c>
      <c r="U722" s="5" t="str">
        <f>_xlfn.CONCAT(
HEADER!A722,DETALLES!A722,HEADER!J722,HEADER!T722,
HEADER!B722,HEADER!S722,DETALLES!B722,HEADER!S722,HEADER!K722,HEADER!T722,
HEADER!C722,HEADER!S722,DETALLES!C722,HEADER!S722,HEADER!K722,HEADER!T722,
HEADER!D722,DETALLES!D722,HEADER!J722,HEADER!T722,
HEADER!E722,HEADER!S722,DETALLES!E722,HEADER!S722,HEADER!K722,HEADER!T722,
HEADER!F722,DETALLES!F722,HEADER!O722,HEADER!T722,
HEADER!G722,DETALLES!G722,HEADER!P722,HEADER!T722,
HEADER!H722,DETALLES!H722,HEADER!Q722,HEADER!T722,
HEADER!I722,S722,DETALLES!J722,"1",DETALLES!M722,HEADER!S722,HEADER!R722)</f>
        <v>id: ,_x000D_titulo: "",_x000D_ubicacion: "",_x000D_precio: ,_x000D_tipo: "",_x000D_habitaciones: ,_x000D_banos: ,_x000D_area: ,_x000D_imagen: "1",</v>
      </c>
    </row>
    <row r="723" spans="1:21" customFormat="1" x14ac:dyDescent="0.25">
      <c r="A723" s="2" t="s">
        <v>48</v>
      </c>
      <c r="B723" s="3" t="s">
        <v>54</v>
      </c>
      <c r="C723" s="3" t="s">
        <v>55</v>
      </c>
      <c r="D723" s="2" t="s">
        <v>49</v>
      </c>
      <c r="E723" s="3" t="s">
        <v>56</v>
      </c>
      <c r="F723" s="2" t="s">
        <v>50</v>
      </c>
      <c r="G723" s="2" t="s">
        <v>51</v>
      </c>
      <c r="H723" s="2" t="s">
        <v>52</v>
      </c>
      <c r="I723" s="3" t="s">
        <v>57</v>
      </c>
      <c r="J723" s="2" t="s">
        <v>46</v>
      </c>
      <c r="K723" s="3" t="s">
        <v>46</v>
      </c>
      <c r="L723" s="3" t="s">
        <v>46</v>
      </c>
      <c r="M723" s="2" t="s">
        <v>46</v>
      </c>
      <c r="N723" s="3" t="s">
        <v>46</v>
      </c>
      <c r="O723" s="2" t="s">
        <v>46</v>
      </c>
      <c r="P723" s="2" t="s">
        <v>46</v>
      </c>
      <c r="Q723" s="2" t="s">
        <v>46</v>
      </c>
      <c r="R723" s="3" t="s">
        <v>46</v>
      </c>
      <c r="S723" s="8" t="str">
        <f t="shared" si="22"/>
        <v>"</v>
      </c>
      <c r="T723" s="8" t="str">
        <f t="shared" si="23"/>
        <v>_x000D_</v>
      </c>
      <c r="U723" s="5" t="str">
        <f>_xlfn.CONCAT(
HEADER!A723,DETALLES!A723,HEADER!J723,HEADER!T723,
HEADER!B723,HEADER!S723,DETALLES!B723,HEADER!S723,HEADER!K723,HEADER!T723,
HEADER!C723,HEADER!S723,DETALLES!C723,HEADER!S723,HEADER!K723,HEADER!T723,
HEADER!D723,DETALLES!D723,HEADER!J723,HEADER!T723,
HEADER!E723,HEADER!S723,DETALLES!E723,HEADER!S723,HEADER!K723,HEADER!T723,
HEADER!F723,DETALLES!F723,HEADER!O723,HEADER!T723,
HEADER!G723,DETALLES!G723,HEADER!P723,HEADER!T723,
HEADER!H723,DETALLES!H723,HEADER!Q723,HEADER!T723,
HEADER!I723,S723,DETALLES!J723,"1",DETALLES!M723,HEADER!S723,HEADER!R723)</f>
        <v>id: ,_x000D_titulo: "",_x000D_ubicacion: "",_x000D_precio: ,_x000D_tipo: "",_x000D_habitaciones: ,_x000D_banos: ,_x000D_area: ,_x000D_imagen: "1",</v>
      </c>
    </row>
    <row r="724" spans="1:21" customFormat="1" x14ac:dyDescent="0.25">
      <c r="A724" s="2" t="s">
        <v>48</v>
      </c>
      <c r="B724" s="3" t="s">
        <v>54</v>
      </c>
      <c r="C724" s="3" t="s">
        <v>55</v>
      </c>
      <c r="D724" s="2" t="s">
        <v>49</v>
      </c>
      <c r="E724" s="3" t="s">
        <v>56</v>
      </c>
      <c r="F724" s="2" t="s">
        <v>50</v>
      </c>
      <c r="G724" s="2" t="s">
        <v>51</v>
      </c>
      <c r="H724" s="2" t="s">
        <v>52</v>
      </c>
      <c r="I724" s="3" t="s">
        <v>57</v>
      </c>
      <c r="J724" s="2" t="s">
        <v>46</v>
      </c>
      <c r="K724" s="3" t="s">
        <v>46</v>
      </c>
      <c r="L724" s="3" t="s">
        <v>46</v>
      </c>
      <c r="M724" s="2" t="s">
        <v>46</v>
      </c>
      <c r="N724" s="3" t="s">
        <v>46</v>
      </c>
      <c r="O724" s="2" t="s">
        <v>46</v>
      </c>
      <c r="P724" s="2" t="s">
        <v>46</v>
      </c>
      <c r="Q724" s="2" t="s">
        <v>46</v>
      </c>
      <c r="R724" s="3" t="s">
        <v>46</v>
      </c>
      <c r="S724" s="8" t="str">
        <f t="shared" si="22"/>
        <v>"</v>
      </c>
      <c r="T724" s="8" t="str">
        <f t="shared" si="23"/>
        <v>_x000D_</v>
      </c>
      <c r="U724" s="5" t="str">
        <f>_xlfn.CONCAT(
HEADER!A724,DETALLES!A724,HEADER!J724,HEADER!T724,
HEADER!B724,HEADER!S724,DETALLES!B724,HEADER!S724,HEADER!K724,HEADER!T724,
HEADER!C724,HEADER!S724,DETALLES!C724,HEADER!S724,HEADER!K724,HEADER!T724,
HEADER!D724,DETALLES!D724,HEADER!J724,HEADER!T724,
HEADER!E724,HEADER!S724,DETALLES!E724,HEADER!S724,HEADER!K724,HEADER!T724,
HEADER!F724,DETALLES!F724,HEADER!O724,HEADER!T724,
HEADER!G724,DETALLES!G724,HEADER!P724,HEADER!T724,
HEADER!H724,DETALLES!H724,HEADER!Q724,HEADER!T724,
HEADER!I724,S724,DETALLES!J724,"1",DETALLES!M724,HEADER!S724,HEADER!R724)</f>
        <v>id: ,_x000D_titulo: "",_x000D_ubicacion: "",_x000D_precio: ,_x000D_tipo: "",_x000D_habitaciones: ,_x000D_banos: ,_x000D_area: ,_x000D_imagen: "1",</v>
      </c>
    </row>
    <row r="725" spans="1:21" customFormat="1" x14ac:dyDescent="0.25">
      <c r="A725" s="2" t="s">
        <v>48</v>
      </c>
      <c r="B725" s="3" t="s">
        <v>54</v>
      </c>
      <c r="C725" s="3" t="s">
        <v>55</v>
      </c>
      <c r="D725" s="2" t="s">
        <v>49</v>
      </c>
      <c r="E725" s="3" t="s">
        <v>56</v>
      </c>
      <c r="F725" s="2" t="s">
        <v>50</v>
      </c>
      <c r="G725" s="2" t="s">
        <v>51</v>
      </c>
      <c r="H725" s="2" t="s">
        <v>52</v>
      </c>
      <c r="I725" s="3" t="s">
        <v>57</v>
      </c>
      <c r="J725" s="2" t="s">
        <v>46</v>
      </c>
      <c r="K725" s="3" t="s">
        <v>46</v>
      </c>
      <c r="L725" s="3" t="s">
        <v>46</v>
      </c>
      <c r="M725" s="2" t="s">
        <v>46</v>
      </c>
      <c r="N725" s="3" t="s">
        <v>46</v>
      </c>
      <c r="O725" s="2" t="s">
        <v>46</v>
      </c>
      <c r="P725" s="2" t="s">
        <v>46</v>
      </c>
      <c r="Q725" s="2" t="s">
        <v>46</v>
      </c>
      <c r="R725" s="3" t="s">
        <v>46</v>
      </c>
      <c r="S725" s="8" t="str">
        <f t="shared" si="22"/>
        <v>"</v>
      </c>
      <c r="T725" s="8" t="str">
        <f t="shared" si="23"/>
        <v>_x000D_</v>
      </c>
      <c r="U725" s="5" t="str">
        <f>_xlfn.CONCAT(
HEADER!A725,DETALLES!A725,HEADER!J725,HEADER!T725,
HEADER!B725,HEADER!S725,DETALLES!B725,HEADER!S725,HEADER!K725,HEADER!T725,
HEADER!C725,HEADER!S725,DETALLES!C725,HEADER!S725,HEADER!K725,HEADER!T725,
HEADER!D725,DETALLES!D725,HEADER!J725,HEADER!T725,
HEADER!E725,HEADER!S725,DETALLES!E725,HEADER!S725,HEADER!K725,HEADER!T725,
HEADER!F725,DETALLES!F725,HEADER!O725,HEADER!T725,
HEADER!G725,DETALLES!G725,HEADER!P725,HEADER!T725,
HEADER!H725,DETALLES!H725,HEADER!Q725,HEADER!T725,
HEADER!I725,S725,DETALLES!J725,"1",DETALLES!M725,HEADER!S725,HEADER!R725)</f>
        <v>id: ,_x000D_titulo: "",_x000D_ubicacion: "",_x000D_precio: ,_x000D_tipo: "",_x000D_habitaciones: ,_x000D_banos: ,_x000D_area: ,_x000D_imagen: "1",</v>
      </c>
    </row>
    <row r="726" spans="1:21" customFormat="1" x14ac:dyDescent="0.25">
      <c r="A726" s="2" t="s">
        <v>48</v>
      </c>
      <c r="B726" s="3" t="s">
        <v>54</v>
      </c>
      <c r="C726" s="3" t="s">
        <v>55</v>
      </c>
      <c r="D726" s="2" t="s">
        <v>49</v>
      </c>
      <c r="E726" s="3" t="s">
        <v>56</v>
      </c>
      <c r="F726" s="2" t="s">
        <v>50</v>
      </c>
      <c r="G726" s="2" t="s">
        <v>51</v>
      </c>
      <c r="H726" s="2" t="s">
        <v>52</v>
      </c>
      <c r="I726" s="3" t="s">
        <v>57</v>
      </c>
      <c r="J726" s="2" t="s">
        <v>46</v>
      </c>
      <c r="K726" s="3" t="s">
        <v>46</v>
      </c>
      <c r="L726" s="3" t="s">
        <v>46</v>
      </c>
      <c r="M726" s="2" t="s">
        <v>46</v>
      </c>
      <c r="N726" s="3" t="s">
        <v>46</v>
      </c>
      <c r="O726" s="2" t="s">
        <v>46</v>
      </c>
      <c r="P726" s="2" t="s">
        <v>46</v>
      </c>
      <c r="Q726" s="2" t="s">
        <v>46</v>
      </c>
      <c r="R726" s="3" t="s">
        <v>46</v>
      </c>
      <c r="S726" s="8" t="str">
        <f t="shared" si="22"/>
        <v>"</v>
      </c>
      <c r="T726" s="8" t="str">
        <f t="shared" si="23"/>
        <v>_x000D_</v>
      </c>
      <c r="U726" s="5" t="str">
        <f>_xlfn.CONCAT(
HEADER!A726,DETALLES!A726,HEADER!J726,HEADER!T726,
HEADER!B726,HEADER!S726,DETALLES!B726,HEADER!S726,HEADER!K726,HEADER!T726,
HEADER!C726,HEADER!S726,DETALLES!C726,HEADER!S726,HEADER!K726,HEADER!T726,
HEADER!D726,DETALLES!D726,HEADER!J726,HEADER!T726,
HEADER!E726,HEADER!S726,DETALLES!E726,HEADER!S726,HEADER!K726,HEADER!T726,
HEADER!F726,DETALLES!F726,HEADER!O726,HEADER!T726,
HEADER!G726,DETALLES!G726,HEADER!P726,HEADER!T726,
HEADER!H726,DETALLES!H726,HEADER!Q726,HEADER!T726,
HEADER!I726,S726,DETALLES!J726,"1",DETALLES!M726,HEADER!S726,HEADER!R726)</f>
        <v>id: ,_x000D_titulo: "",_x000D_ubicacion: "",_x000D_precio: ,_x000D_tipo: "",_x000D_habitaciones: ,_x000D_banos: ,_x000D_area: ,_x000D_imagen: "1",</v>
      </c>
    </row>
    <row r="727" spans="1:21" customFormat="1" x14ac:dyDescent="0.25">
      <c r="A727" s="2" t="s">
        <v>48</v>
      </c>
      <c r="B727" s="3" t="s">
        <v>54</v>
      </c>
      <c r="C727" s="3" t="s">
        <v>55</v>
      </c>
      <c r="D727" s="2" t="s">
        <v>49</v>
      </c>
      <c r="E727" s="3" t="s">
        <v>56</v>
      </c>
      <c r="F727" s="2" t="s">
        <v>50</v>
      </c>
      <c r="G727" s="2" t="s">
        <v>51</v>
      </c>
      <c r="H727" s="2" t="s">
        <v>52</v>
      </c>
      <c r="I727" s="3" t="s">
        <v>57</v>
      </c>
      <c r="J727" s="2" t="s">
        <v>46</v>
      </c>
      <c r="K727" s="3" t="s">
        <v>46</v>
      </c>
      <c r="L727" s="3" t="s">
        <v>46</v>
      </c>
      <c r="M727" s="2" t="s">
        <v>46</v>
      </c>
      <c r="N727" s="3" t="s">
        <v>46</v>
      </c>
      <c r="O727" s="2" t="s">
        <v>46</v>
      </c>
      <c r="P727" s="2" t="s">
        <v>46</v>
      </c>
      <c r="Q727" s="2" t="s">
        <v>46</v>
      </c>
      <c r="R727" s="3" t="s">
        <v>46</v>
      </c>
      <c r="S727" s="8" t="str">
        <f t="shared" si="22"/>
        <v>"</v>
      </c>
      <c r="T727" s="8" t="str">
        <f t="shared" si="23"/>
        <v>_x000D_</v>
      </c>
      <c r="U727" s="5" t="str">
        <f>_xlfn.CONCAT(
HEADER!A727,DETALLES!A727,HEADER!J727,HEADER!T727,
HEADER!B727,HEADER!S727,DETALLES!B727,HEADER!S727,HEADER!K727,HEADER!T727,
HEADER!C727,HEADER!S727,DETALLES!C727,HEADER!S727,HEADER!K727,HEADER!T727,
HEADER!D727,DETALLES!D727,HEADER!J727,HEADER!T727,
HEADER!E727,HEADER!S727,DETALLES!E727,HEADER!S727,HEADER!K727,HEADER!T727,
HEADER!F727,DETALLES!F727,HEADER!O727,HEADER!T727,
HEADER!G727,DETALLES!G727,HEADER!P727,HEADER!T727,
HEADER!H727,DETALLES!H727,HEADER!Q727,HEADER!T727,
HEADER!I727,S727,DETALLES!J727,"1",DETALLES!M727,HEADER!S727,HEADER!R727)</f>
        <v>id: ,_x000D_titulo: "",_x000D_ubicacion: "",_x000D_precio: ,_x000D_tipo: "",_x000D_habitaciones: ,_x000D_banos: ,_x000D_area: ,_x000D_imagen: "1",</v>
      </c>
    </row>
    <row r="728" spans="1:21" customFormat="1" x14ac:dyDescent="0.25">
      <c r="A728" s="2" t="s">
        <v>48</v>
      </c>
      <c r="B728" s="3" t="s">
        <v>54</v>
      </c>
      <c r="C728" s="3" t="s">
        <v>55</v>
      </c>
      <c r="D728" s="2" t="s">
        <v>49</v>
      </c>
      <c r="E728" s="3" t="s">
        <v>56</v>
      </c>
      <c r="F728" s="2" t="s">
        <v>50</v>
      </c>
      <c r="G728" s="2" t="s">
        <v>51</v>
      </c>
      <c r="H728" s="2" t="s">
        <v>52</v>
      </c>
      <c r="I728" s="3" t="s">
        <v>57</v>
      </c>
      <c r="J728" s="2" t="s">
        <v>46</v>
      </c>
      <c r="K728" s="3" t="s">
        <v>46</v>
      </c>
      <c r="L728" s="3" t="s">
        <v>46</v>
      </c>
      <c r="M728" s="2" t="s">
        <v>46</v>
      </c>
      <c r="N728" s="3" t="s">
        <v>46</v>
      </c>
      <c r="O728" s="2" t="s">
        <v>46</v>
      </c>
      <c r="P728" s="2" t="s">
        <v>46</v>
      </c>
      <c r="Q728" s="2" t="s">
        <v>46</v>
      </c>
      <c r="R728" s="3" t="s">
        <v>46</v>
      </c>
      <c r="S728" s="8" t="str">
        <f t="shared" si="22"/>
        <v>"</v>
      </c>
      <c r="T728" s="8" t="str">
        <f t="shared" si="23"/>
        <v>_x000D_</v>
      </c>
      <c r="U728" s="5" t="str">
        <f>_xlfn.CONCAT(
HEADER!A728,DETALLES!A728,HEADER!J728,HEADER!T728,
HEADER!B728,HEADER!S728,DETALLES!B728,HEADER!S728,HEADER!K728,HEADER!T728,
HEADER!C728,HEADER!S728,DETALLES!C728,HEADER!S728,HEADER!K728,HEADER!T728,
HEADER!D728,DETALLES!D728,HEADER!J728,HEADER!T728,
HEADER!E728,HEADER!S728,DETALLES!E728,HEADER!S728,HEADER!K728,HEADER!T728,
HEADER!F728,DETALLES!F728,HEADER!O728,HEADER!T728,
HEADER!G728,DETALLES!G728,HEADER!P728,HEADER!T728,
HEADER!H728,DETALLES!H728,HEADER!Q728,HEADER!T728,
HEADER!I728,S728,DETALLES!J728,"1",DETALLES!M728,HEADER!S728,HEADER!R728)</f>
        <v>id: ,_x000D_titulo: "",_x000D_ubicacion: "",_x000D_precio: ,_x000D_tipo: "",_x000D_habitaciones: ,_x000D_banos: ,_x000D_area: ,_x000D_imagen: "1",</v>
      </c>
    </row>
    <row r="729" spans="1:21" customFormat="1" x14ac:dyDescent="0.25">
      <c r="A729" s="2" t="s">
        <v>48</v>
      </c>
      <c r="B729" s="3" t="s">
        <v>54</v>
      </c>
      <c r="C729" s="3" t="s">
        <v>55</v>
      </c>
      <c r="D729" s="2" t="s">
        <v>49</v>
      </c>
      <c r="E729" s="3" t="s">
        <v>56</v>
      </c>
      <c r="F729" s="2" t="s">
        <v>50</v>
      </c>
      <c r="G729" s="2" t="s">
        <v>51</v>
      </c>
      <c r="H729" s="2" t="s">
        <v>52</v>
      </c>
      <c r="I729" s="3" t="s">
        <v>57</v>
      </c>
      <c r="J729" s="2" t="s">
        <v>46</v>
      </c>
      <c r="K729" s="3" t="s">
        <v>46</v>
      </c>
      <c r="L729" s="3" t="s">
        <v>46</v>
      </c>
      <c r="M729" s="2" t="s">
        <v>46</v>
      </c>
      <c r="N729" s="3" t="s">
        <v>46</v>
      </c>
      <c r="O729" s="2" t="s">
        <v>46</v>
      </c>
      <c r="P729" s="2" t="s">
        <v>46</v>
      </c>
      <c r="Q729" s="2" t="s">
        <v>46</v>
      </c>
      <c r="R729" s="3" t="s">
        <v>46</v>
      </c>
      <c r="S729" s="8" t="str">
        <f t="shared" si="22"/>
        <v>"</v>
      </c>
      <c r="T729" s="8" t="str">
        <f t="shared" si="23"/>
        <v>_x000D_</v>
      </c>
      <c r="U729" s="5" t="str">
        <f>_xlfn.CONCAT(
HEADER!A729,DETALLES!A729,HEADER!J729,HEADER!T729,
HEADER!B729,HEADER!S729,DETALLES!B729,HEADER!S729,HEADER!K729,HEADER!T729,
HEADER!C729,HEADER!S729,DETALLES!C729,HEADER!S729,HEADER!K729,HEADER!T729,
HEADER!D729,DETALLES!D729,HEADER!J729,HEADER!T729,
HEADER!E729,HEADER!S729,DETALLES!E729,HEADER!S729,HEADER!K729,HEADER!T729,
HEADER!F729,DETALLES!F729,HEADER!O729,HEADER!T729,
HEADER!G729,DETALLES!G729,HEADER!P729,HEADER!T729,
HEADER!H729,DETALLES!H729,HEADER!Q729,HEADER!T729,
HEADER!I729,S729,DETALLES!J729,"1",DETALLES!M729,HEADER!S729,HEADER!R729)</f>
        <v>id: ,_x000D_titulo: "",_x000D_ubicacion: "",_x000D_precio: ,_x000D_tipo: "",_x000D_habitaciones: ,_x000D_banos: ,_x000D_area: ,_x000D_imagen: "1",</v>
      </c>
    </row>
    <row r="730" spans="1:21" customFormat="1" x14ac:dyDescent="0.25">
      <c r="A730" s="2" t="s">
        <v>48</v>
      </c>
      <c r="B730" s="3" t="s">
        <v>54</v>
      </c>
      <c r="C730" s="3" t="s">
        <v>55</v>
      </c>
      <c r="D730" s="2" t="s">
        <v>49</v>
      </c>
      <c r="E730" s="3" t="s">
        <v>56</v>
      </c>
      <c r="F730" s="2" t="s">
        <v>50</v>
      </c>
      <c r="G730" s="2" t="s">
        <v>51</v>
      </c>
      <c r="H730" s="2" t="s">
        <v>52</v>
      </c>
      <c r="I730" s="3" t="s">
        <v>57</v>
      </c>
      <c r="J730" s="2" t="s">
        <v>46</v>
      </c>
      <c r="K730" s="3" t="s">
        <v>46</v>
      </c>
      <c r="L730" s="3" t="s">
        <v>46</v>
      </c>
      <c r="M730" s="2" t="s">
        <v>46</v>
      </c>
      <c r="N730" s="3" t="s">
        <v>46</v>
      </c>
      <c r="O730" s="2" t="s">
        <v>46</v>
      </c>
      <c r="P730" s="2" t="s">
        <v>46</v>
      </c>
      <c r="Q730" s="2" t="s">
        <v>46</v>
      </c>
      <c r="R730" s="3" t="s">
        <v>46</v>
      </c>
      <c r="S730" s="8" t="str">
        <f t="shared" si="22"/>
        <v>"</v>
      </c>
      <c r="T730" s="8" t="str">
        <f t="shared" si="23"/>
        <v>_x000D_</v>
      </c>
      <c r="U730" s="5" t="str">
        <f>_xlfn.CONCAT(
HEADER!A730,DETALLES!A730,HEADER!J730,HEADER!T730,
HEADER!B730,HEADER!S730,DETALLES!B730,HEADER!S730,HEADER!K730,HEADER!T730,
HEADER!C730,HEADER!S730,DETALLES!C730,HEADER!S730,HEADER!K730,HEADER!T730,
HEADER!D730,DETALLES!D730,HEADER!J730,HEADER!T730,
HEADER!E730,HEADER!S730,DETALLES!E730,HEADER!S730,HEADER!K730,HEADER!T730,
HEADER!F730,DETALLES!F730,HEADER!O730,HEADER!T730,
HEADER!G730,DETALLES!G730,HEADER!P730,HEADER!T730,
HEADER!H730,DETALLES!H730,HEADER!Q730,HEADER!T730,
HEADER!I730,S730,DETALLES!J730,"1",DETALLES!M730,HEADER!S730,HEADER!R730)</f>
        <v>id: ,_x000D_titulo: "",_x000D_ubicacion: "",_x000D_precio: ,_x000D_tipo: "",_x000D_habitaciones: ,_x000D_banos: ,_x000D_area: ,_x000D_imagen: "1",</v>
      </c>
    </row>
    <row r="731" spans="1:21" customFormat="1" x14ac:dyDescent="0.25">
      <c r="A731" s="2" t="s">
        <v>48</v>
      </c>
      <c r="B731" s="3" t="s">
        <v>54</v>
      </c>
      <c r="C731" s="3" t="s">
        <v>55</v>
      </c>
      <c r="D731" s="2" t="s">
        <v>49</v>
      </c>
      <c r="E731" s="3" t="s">
        <v>56</v>
      </c>
      <c r="F731" s="2" t="s">
        <v>50</v>
      </c>
      <c r="G731" s="2" t="s">
        <v>51</v>
      </c>
      <c r="H731" s="2" t="s">
        <v>52</v>
      </c>
      <c r="I731" s="3" t="s">
        <v>57</v>
      </c>
      <c r="J731" s="2" t="s">
        <v>46</v>
      </c>
      <c r="K731" s="3" t="s">
        <v>46</v>
      </c>
      <c r="L731" s="3" t="s">
        <v>46</v>
      </c>
      <c r="M731" s="2" t="s">
        <v>46</v>
      </c>
      <c r="N731" s="3" t="s">
        <v>46</v>
      </c>
      <c r="O731" s="2" t="s">
        <v>46</v>
      </c>
      <c r="P731" s="2" t="s">
        <v>46</v>
      </c>
      <c r="Q731" s="2" t="s">
        <v>46</v>
      </c>
      <c r="R731" s="3" t="s">
        <v>46</v>
      </c>
      <c r="S731" s="8" t="str">
        <f t="shared" si="22"/>
        <v>"</v>
      </c>
      <c r="T731" s="8" t="str">
        <f t="shared" si="23"/>
        <v>_x000D_</v>
      </c>
      <c r="U731" s="5" t="str">
        <f>_xlfn.CONCAT(
HEADER!A731,DETALLES!A731,HEADER!J731,HEADER!T731,
HEADER!B731,HEADER!S731,DETALLES!B731,HEADER!S731,HEADER!K731,HEADER!T731,
HEADER!C731,HEADER!S731,DETALLES!C731,HEADER!S731,HEADER!K731,HEADER!T731,
HEADER!D731,DETALLES!D731,HEADER!J731,HEADER!T731,
HEADER!E731,HEADER!S731,DETALLES!E731,HEADER!S731,HEADER!K731,HEADER!T731,
HEADER!F731,DETALLES!F731,HEADER!O731,HEADER!T731,
HEADER!G731,DETALLES!G731,HEADER!P731,HEADER!T731,
HEADER!H731,DETALLES!H731,HEADER!Q731,HEADER!T731,
HEADER!I731,S731,DETALLES!J731,"1",DETALLES!M731,HEADER!S731,HEADER!R731)</f>
        <v>id: ,_x000D_titulo: "",_x000D_ubicacion: "",_x000D_precio: ,_x000D_tipo: "",_x000D_habitaciones: ,_x000D_banos: ,_x000D_area: ,_x000D_imagen: "1",</v>
      </c>
    </row>
    <row r="732" spans="1:21" customFormat="1" x14ac:dyDescent="0.25">
      <c r="A732" s="2" t="s">
        <v>48</v>
      </c>
      <c r="B732" s="3" t="s">
        <v>54</v>
      </c>
      <c r="C732" s="3" t="s">
        <v>55</v>
      </c>
      <c r="D732" s="2" t="s">
        <v>49</v>
      </c>
      <c r="E732" s="3" t="s">
        <v>56</v>
      </c>
      <c r="F732" s="2" t="s">
        <v>50</v>
      </c>
      <c r="G732" s="2" t="s">
        <v>51</v>
      </c>
      <c r="H732" s="2" t="s">
        <v>52</v>
      </c>
      <c r="I732" s="3" t="s">
        <v>57</v>
      </c>
      <c r="J732" s="2" t="s">
        <v>46</v>
      </c>
      <c r="K732" s="3" t="s">
        <v>46</v>
      </c>
      <c r="L732" s="3" t="s">
        <v>46</v>
      </c>
      <c r="M732" s="2" t="s">
        <v>46</v>
      </c>
      <c r="N732" s="3" t="s">
        <v>46</v>
      </c>
      <c r="O732" s="2" t="s">
        <v>46</v>
      </c>
      <c r="P732" s="2" t="s">
        <v>46</v>
      </c>
      <c r="Q732" s="2" t="s">
        <v>46</v>
      </c>
      <c r="R732" s="3" t="s">
        <v>46</v>
      </c>
      <c r="S732" s="8" t="str">
        <f t="shared" si="22"/>
        <v>"</v>
      </c>
      <c r="T732" s="8" t="str">
        <f t="shared" si="23"/>
        <v>_x000D_</v>
      </c>
      <c r="U732" s="5" t="str">
        <f>_xlfn.CONCAT(
HEADER!A732,DETALLES!A732,HEADER!J732,HEADER!T732,
HEADER!B732,HEADER!S732,DETALLES!B732,HEADER!S732,HEADER!K732,HEADER!T732,
HEADER!C732,HEADER!S732,DETALLES!C732,HEADER!S732,HEADER!K732,HEADER!T732,
HEADER!D732,DETALLES!D732,HEADER!J732,HEADER!T732,
HEADER!E732,HEADER!S732,DETALLES!E732,HEADER!S732,HEADER!K732,HEADER!T732,
HEADER!F732,DETALLES!F732,HEADER!O732,HEADER!T732,
HEADER!G732,DETALLES!G732,HEADER!P732,HEADER!T732,
HEADER!H732,DETALLES!H732,HEADER!Q732,HEADER!T732,
HEADER!I732,S732,DETALLES!J732,"1",DETALLES!M732,HEADER!S732,HEADER!R732)</f>
        <v>id: ,_x000D_titulo: "",_x000D_ubicacion: "",_x000D_precio: ,_x000D_tipo: "",_x000D_habitaciones: ,_x000D_banos: ,_x000D_area: ,_x000D_imagen: "1",</v>
      </c>
    </row>
    <row r="733" spans="1:21" customFormat="1" x14ac:dyDescent="0.25">
      <c r="A733" s="2" t="s">
        <v>48</v>
      </c>
      <c r="B733" s="3" t="s">
        <v>54</v>
      </c>
      <c r="C733" s="3" t="s">
        <v>55</v>
      </c>
      <c r="D733" s="2" t="s">
        <v>49</v>
      </c>
      <c r="E733" s="3" t="s">
        <v>56</v>
      </c>
      <c r="F733" s="2" t="s">
        <v>50</v>
      </c>
      <c r="G733" s="2" t="s">
        <v>51</v>
      </c>
      <c r="H733" s="2" t="s">
        <v>52</v>
      </c>
      <c r="I733" s="3" t="s">
        <v>57</v>
      </c>
      <c r="J733" s="2" t="s">
        <v>46</v>
      </c>
      <c r="K733" s="3" t="s">
        <v>46</v>
      </c>
      <c r="L733" s="3" t="s">
        <v>46</v>
      </c>
      <c r="M733" s="2" t="s">
        <v>46</v>
      </c>
      <c r="N733" s="3" t="s">
        <v>46</v>
      </c>
      <c r="O733" s="2" t="s">
        <v>46</v>
      </c>
      <c r="P733" s="2" t="s">
        <v>46</v>
      </c>
      <c r="Q733" s="2" t="s">
        <v>46</v>
      </c>
      <c r="R733" s="3" t="s">
        <v>46</v>
      </c>
      <c r="S733" s="8" t="str">
        <f t="shared" si="22"/>
        <v>"</v>
      </c>
      <c r="T733" s="8" t="str">
        <f t="shared" si="23"/>
        <v>_x000D_</v>
      </c>
      <c r="U733" s="5" t="str">
        <f>_xlfn.CONCAT(
HEADER!A733,DETALLES!A733,HEADER!J733,HEADER!T733,
HEADER!B733,HEADER!S733,DETALLES!B733,HEADER!S733,HEADER!K733,HEADER!T733,
HEADER!C733,HEADER!S733,DETALLES!C733,HEADER!S733,HEADER!K733,HEADER!T733,
HEADER!D733,DETALLES!D733,HEADER!J733,HEADER!T733,
HEADER!E733,HEADER!S733,DETALLES!E733,HEADER!S733,HEADER!K733,HEADER!T733,
HEADER!F733,DETALLES!F733,HEADER!O733,HEADER!T733,
HEADER!G733,DETALLES!G733,HEADER!P733,HEADER!T733,
HEADER!H733,DETALLES!H733,HEADER!Q733,HEADER!T733,
HEADER!I733,S733,DETALLES!J733,"1",DETALLES!M733,HEADER!S733,HEADER!R733)</f>
        <v>id: ,_x000D_titulo: "",_x000D_ubicacion: "",_x000D_precio: ,_x000D_tipo: "",_x000D_habitaciones: ,_x000D_banos: ,_x000D_area: ,_x000D_imagen: "1",</v>
      </c>
    </row>
    <row r="734" spans="1:21" customFormat="1" x14ac:dyDescent="0.25">
      <c r="A734" s="2" t="s">
        <v>48</v>
      </c>
      <c r="B734" s="3" t="s">
        <v>54</v>
      </c>
      <c r="C734" s="3" t="s">
        <v>55</v>
      </c>
      <c r="D734" s="2" t="s">
        <v>49</v>
      </c>
      <c r="E734" s="3" t="s">
        <v>56</v>
      </c>
      <c r="F734" s="2" t="s">
        <v>50</v>
      </c>
      <c r="G734" s="2" t="s">
        <v>51</v>
      </c>
      <c r="H734" s="2" t="s">
        <v>52</v>
      </c>
      <c r="I734" s="3" t="s">
        <v>57</v>
      </c>
      <c r="J734" s="2" t="s">
        <v>46</v>
      </c>
      <c r="K734" s="3" t="s">
        <v>46</v>
      </c>
      <c r="L734" s="3" t="s">
        <v>46</v>
      </c>
      <c r="M734" s="2" t="s">
        <v>46</v>
      </c>
      <c r="N734" s="3" t="s">
        <v>46</v>
      </c>
      <c r="O734" s="2" t="s">
        <v>46</v>
      </c>
      <c r="P734" s="2" t="s">
        <v>46</v>
      </c>
      <c r="Q734" s="2" t="s">
        <v>46</v>
      </c>
      <c r="R734" s="3" t="s">
        <v>46</v>
      </c>
      <c r="S734" s="8" t="str">
        <f t="shared" si="22"/>
        <v>"</v>
      </c>
      <c r="T734" s="8" t="str">
        <f t="shared" si="23"/>
        <v>_x000D_</v>
      </c>
      <c r="U734" s="5" t="str">
        <f>_xlfn.CONCAT(
HEADER!A734,DETALLES!A734,HEADER!J734,HEADER!T734,
HEADER!B734,HEADER!S734,DETALLES!B734,HEADER!S734,HEADER!K734,HEADER!T734,
HEADER!C734,HEADER!S734,DETALLES!C734,HEADER!S734,HEADER!K734,HEADER!T734,
HEADER!D734,DETALLES!D734,HEADER!J734,HEADER!T734,
HEADER!E734,HEADER!S734,DETALLES!E734,HEADER!S734,HEADER!K734,HEADER!T734,
HEADER!F734,DETALLES!F734,HEADER!O734,HEADER!T734,
HEADER!G734,DETALLES!G734,HEADER!P734,HEADER!T734,
HEADER!H734,DETALLES!H734,HEADER!Q734,HEADER!T734,
HEADER!I734,S734,DETALLES!J734,"1",DETALLES!M734,HEADER!S734,HEADER!R734)</f>
        <v>id: ,_x000D_titulo: "",_x000D_ubicacion: "",_x000D_precio: ,_x000D_tipo: "",_x000D_habitaciones: ,_x000D_banos: ,_x000D_area: ,_x000D_imagen: "1",</v>
      </c>
    </row>
    <row r="735" spans="1:21" customFormat="1" x14ac:dyDescent="0.25">
      <c r="A735" s="2" t="s">
        <v>48</v>
      </c>
      <c r="B735" s="3" t="s">
        <v>54</v>
      </c>
      <c r="C735" s="3" t="s">
        <v>55</v>
      </c>
      <c r="D735" s="2" t="s">
        <v>49</v>
      </c>
      <c r="E735" s="3" t="s">
        <v>56</v>
      </c>
      <c r="F735" s="2" t="s">
        <v>50</v>
      </c>
      <c r="G735" s="2" t="s">
        <v>51</v>
      </c>
      <c r="H735" s="2" t="s">
        <v>52</v>
      </c>
      <c r="I735" s="3" t="s">
        <v>57</v>
      </c>
      <c r="J735" s="2" t="s">
        <v>46</v>
      </c>
      <c r="K735" s="3" t="s">
        <v>46</v>
      </c>
      <c r="L735" s="3" t="s">
        <v>46</v>
      </c>
      <c r="M735" s="2" t="s">
        <v>46</v>
      </c>
      <c r="N735" s="3" t="s">
        <v>46</v>
      </c>
      <c r="O735" s="2" t="s">
        <v>46</v>
      </c>
      <c r="P735" s="2" t="s">
        <v>46</v>
      </c>
      <c r="Q735" s="2" t="s">
        <v>46</v>
      </c>
      <c r="R735" s="3" t="s">
        <v>46</v>
      </c>
      <c r="S735" s="8" t="str">
        <f t="shared" si="22"/>
        <v>"</v>
      </c>
      <c r="T735" s="8" t="str">
        <f t="shared" si="23"/>
        <v>_x000D_</v>
      </c>
      <c r="U735" s="5" t="str">
        <f>_xlfn.CONCAT(
HEADER!A735,DETALLES!A735,HEADER!J735,HEADER!T735,
HEADER!B735,HEADER!S735,DETALLES!B735,HEADER!S735,HEADER!K735,HEADER!T735,
HEADER!C735,HEADER!S735,DETALLES!C735,HEADER!S735,HEADER!K735,HEADER!T735,
HEADER!D735,DETALLES!D735,HEADER!J735,HEADER!T735,
HEADER!E735,HEADER!S735,DETALLES!E735,HEADER!S735,HEADER!K735,HEADER!T735,
HEADER!F735,DETALLES!F735,HEADER!O735,HEADER!T735,
HEADER!G735,DETALLES!G735,HEADER!P735,HEADER!T735,
HEADER!H735,DETALLES!H735,HEADER!Q735,HEADER!T735,
HEADER!I735,S735,DETALLES!J735,"1",DETALLES!M735,HEADER!S735,HEADER!R735)</f>
        <v>id: ,_x000D_titulo: "",_x000D_ubicacion: "",_x000D_precio: ,_x000D_tipo: "",_x000D_habitaciones: ,_x000D_banos: ,_x000D_area: ,_x000D_imagen: "1",</v>
      </c>
    </row>
    <row r="736" spans="1:21" customFormat="1" x14ac:dyDescent="0.25">
      <c r="A736" s="2" t="s">
        <v>48</v>
      </c>
      <c r="B736" s="3" t="s">
        <v>54</v>
      </c>
      <c r="C736" s="3" t="s">
        <v>55</v>
      </c>
      <c r="D736" s="2" t="s">
        <v>49</v>
      </c>
      <c r="E736" s="3" t="s">
        <v>56</v>
      </c>
      <c r="F736" s="2" t="s">
        <v>50</v>
      </c>
      <c r="G736" s="2" t="s">
        <v>51</v>
      </c>
      <c r="H736" s="2" t="s">
        <v>52</v>
      </c>
      <c r="I736" s="3" t="s">
        <v>57</v>
      </c>
      <c r="J736" s="2" t="s">
        <v>46</v>
      </c>
      <c r="K736" s="3" t="s">
        <v>46</v>
      </c>
      <c r="L736" s="3" t="s">
        <v>46</v>
      </c>
      <c r="M736" s="2" t="s">
        <v>46</v>
      </c>
      <c r="N736" s="3" t="s">
        <v>46</v>
      </c>
      <c r="O736" s="2" t="s">
        <v>46</v>
      </c>
      <c r="P736" s="2" t="s">
        <v>46</v>
      </c>
      <c r="Q736" s="2" t="s">
        <v>46</v>
      </c>
      <c r="R736" s="3" t="s">
        <v>46</v>
      </c>
      <c r="S736" s="8" t="str">
        <f t="shared" si="22"/>
        <v>"</v>
      </c>
      <c r="T736" s="8" t="str">
        <f t="shared" si="23"/>
        <v>_x000D_</v>
      </c>
      <c r="U736" s="5" t="str">
        <f>_xlfn.CONCAT(
HEADER!A736,DETALLES!A736,HEADER!J736,HEADER!T736,
HEADER!B736,HEADER!S736,DETALLES!B736,HEADER!S736,HEADER!K736,HEADER!T736,
HEADER!C736,HEADER!S736,DETALLES!C736,HEADER!S736,HEADER!K736,HEADER!T736,
HEADER!D736,DETALLES!D736,HEADER!J736,HEADER!T736,
HEADER!E736,HEADER!S736,DETALLES!E736,HEADER!S736,HEADER!K736,HEADER!T736,
HEADER!F736,DETALLES!F736,HEADER!O736,HEADER!T736,
HEADER!G736,DETALLES!G736,HEADER!P736,HEADER!T736,
HEADER!H736,DETALLES!H736,HEADER!Q736,HEADER!T736,
HEADER!I736,S736,DETALLES!J736,"1",DETALLES!M736,HEADER!S736,HEADER!R736)</f>
        <v>id: ,_x000D_titulo: "",_x000D_ubicacion: "",_x000D_precio: ,_x000D_tipo: "",_x000D_habitaciones: ,_x000D_banos: ,_x000D_area: ,_x000D_imagen: "1",</v>
      </c>
    </row>
    <row r="737" spans="1:21" customFormat="1" x14ac:dyDescent="0.25">
      <c r="A737" s="2" t="s">
        <v>48</v>
      </c>
      <c r="B737" s="3" t="s">
        <v>54</v>
      </c>
      <c r="C737" s="3" t="s">
        <v>55</v>
      </c>
      <c r="D737" s="2" t="s">
        <v>49</v>
      </c>
      <c r="E737" s="3" t="s">
        <v>56</v>
      </c>
      <c r="F737" s="2" t="s">
        <v>50</v>
      </c>
      <c r="G737" s="2" t="s">
        <v>51</v>
      </c>
      <c r="H737" s="2" t="s">
        <v>52</v>
      </c>
      <c r="I737" s="3" t="s">
        <v>57</v>
      </c>
      <c r="J737" s="2" t="s">
        <v>46</v>
      </c>
      <c r="K737" s="3" t="s">
        <v>46</v>
      </c>
      <c r="L737" s="3" t="s">
        <v>46</v>
      </c>
      <c r="M737" s="2" t="s">
        <v>46</v>
      </c>
      <c r="N737" s="3" t="s">
        <v>46</v>
      </c>
      <c r="O737" s="2" t="s">
        <v>46</v>
      </c>
      <c r="P737" s="2" t="s">
        <v>46</v>
      </c>
      <c r="Q737" s="2" t="s">
        <v>46</v>
      </c>
      <c r="R737" s="3" t="s">
        <v>46</v>
      </c>
      <c r="S737" s="8" t="str">
        <f t="shared" si="22"/>
        <v>"</v>
      </c>
      <c r="T737" s="8" t="str">
        <f t="shared" si="23"/>
        <v>_x000D_</v>
      </c>
      <c r="U737" s="5" t="str">
        <f>_xlfn.CONCAT(
HEADER!A737,DETALLES!A737,HEADER!J737,HEADER!T737,
HEADER!B737,HEADER!S737,DETALLES!B737,HEADER!S737,HEADER!K737,HEADER!T737,
HEADER!C737,HEADER!S737,DETALLES!C737,HEADER!S737,HEADER!K737,HEADER!T737,
HEADER!D737,DETALLES!D737,HEADER!J737,HEADER!T737,
HEADER!E737,HEADER!S737,DETALLES!E737,HEADER!S737,HEADER!K737,HEADER!T737,
HEADER!F737,DETALLES!F737,HEADER!O737,HEADER!T737,
HEADER!G737,DETALLES!G737,HEADER!P737,HEADER!T737,
HEADER!H737,DETALLES!H737,HEADER!Q737,HEADER!T737,
HEADER!I737,S737,DETALLES!J737,"1",DETALLES!M737,HEADER!S737,HEADER!R737)</f>
        <v>id: ,_x000D_titulo: "",_x000D_ubicacion: "",_x000D_precio: ,_x000D_tipo: "",_x000D_habitaciones: ,_x000D_banos: ,_x000D_area: ,_x000D_imagen: "1",</v>
      </c>
    </row>
    <row r="738" spans="1:21" customFormat="1" x14ac:dyDescent="0.25">
      <c r="A738" s="2" t="s">
        <v>48</v>
      </c>
      <c r="B738" s="3" t="s">
        <v>54</v>
      </c>
      <c r="C738" s="3" t="s">
        <v>55</v>
      </c>
      <c r="D738" s="2" t="s">
        <v>49</v>
      </c>
      <c r="E738" s="3" t="s">
        <v>56</v>
      </c>
      <c r="F738" s="2" t="s">
        <v>50</v>
      </c>
      <c r="G738" s="2" t="s">
        <v>51</v>
      </c>
      <c r="H738" s="2" t="s">
        <v>52</v>
      </c>
      <c r="I738" s="3" t="s">
        <v>57</v>
      </c>
      <c r="J738" s="2" t="s">
        <v>46</v>
      </c>
      <c r="K738" s="3" t="s">
        <v>46</v>
      </c>
      <c r="L738" s="3" t="s">
        <v>46</v>
      </c>
      <c r="M738" s="2" t="s">
        <v>46</v>
      </c>
      <c r="N738" s="3" t="s">
        <v>46</v>
      </c>
      <c r="O738" s="2" t="s">
        <v>46</v>
      </c>
      <c r="P738" s="2" t="s">
        <v>46</v>
      </c>
      <c r="Q738" s="2" t="s">
        <v>46</v>
      </c>
      <c r="R738" s="3" t="s">
        <v>46</v>
      </c>
      <c r="S738" s="8" t="str">
        <f t="shared" si="22"/>
        <v>"</v>
      </c>
      <c r="T738" s="8" t="str">
        <f t="shared" si="23"/>
        <v>_x000D_</v>
      </c>
      <c r="U738" s="5" t="str">
        <f>_xlfn.CONCAT(
HEADER!A738,DETALLES!A738,HEADER!J738,HEADER!T738,
HEADER!B738,HEADER!S738,DETALLES!B738,HEADER!S738,HEADER!K738,HEADER!T738,
HEADER!C738,HEADER!S738,DETALLES!C738,HEADER!S738,HEADER!K738,HEADER!T738,
HEADER!D738,DETALLES!D738,HEADER!J738,HEADER!T738,
HEADER!E738,HEADER!S738,DETALLES!E738,HEADER!S738,HEADER!K738,HEADER!T738,
HEADER!F738,DETALLES!F738,HEADER!O738,HEADER!T738,
HEADER!G738,DETALLES!G738,HEADER!P738,HEADER!T738,
HEADER!H738,DETALLES!H738,HEADER!Q738,HEADER!T738,
HEADER!I738,S738,DETALLES!J738,"1",DETALLES!M738,HEADER!S738,HEADER!R738)</f>
        <v>id: ,_x000D_titulo: "",_x000D_ubicacion: "",_x000D_precio: ,_x000D_tipo: "",_x000D_habitaciones: ,_x000D_banos: ,_x000D_area: ,_x000D_imagen: "1",</v>
      </c>
    </row>
    <row r="739" spans="1:21" customFormat="1" x14ac:dyDescent="0.25">
      <c r="A739" s="2" t="s">
        <v>48</v>
      </c>
      <c r="B739" s="3" t="s">
        <v>54</v>
      </c>
      <c r="C739" s="3" t="s">
        <v>55</v>
      </c>
      <c r="D739" s="2" t="s">
        <v>49</v>
      </c>
      <c r="E739" s="3" t="s">
        <v>56</v>
      </c>
      <c r="F739" s="2" t="s">
        <v>50</v>
      </c>
      <c r="G739" s="2" t="s">
        <v>51</v>
      </c>
      <c r="H739" s="2" t="s">
        <v>52</v>
      </c>
      <c r="I739" s="3" t="s">
        <v>57</v>
      </c>
      <c r="J739" s="2" t="s">
        <v>46</v>
      </c>
      <c r="K739" s="3" t="s">
        <v>46</v>
      </c>
      <c r="L739" s="3" t="s">
        <v>46</v>
      </c>
      <c r="M739" s="2" t="s">
        <v>46</v>
      </c>
      <c r="N739" s="3" t="s">
        <v>46</v>
      </c>
      <c r="O739" s="2" t="s">
        <v>46</v>
      </c>
      <c r="P739" s="2" t="s">
        <v>46</v>
      </c>
      <c r="Q739" s="2" t="s">
        <v>46</v>
      </c>
      <c r="R739" s="3" t="s">
        <v>46</v>
      </c>
      <c r="S739" s="8" t="str">
        <f t="shared" si="22"/>
        <v>"</v>
      </c>
      <c r="T739" s="8" t="str">
        <f t="shared" si="23"/>
        <v>_x000D_</v>
      </c>
      <c r="U739" s="5" t="str">
        <f>_xlfn.CONCAT(
HEADER!A739,DETALLES!A739,HEADER!J739,HEADER!T739,
HEADER!B739,HEADER!S739,DETALLES!B739,HEADER!S739,HEADER!K739,HEADER!T739,
HEADER!C739,HEADER!S739,DETALLES!C739,HEADER!S739,HEADER!K739,HEADER!T739,
HEADER!D739,DETALLES!D739,HEADER!J739,HEADER!T739,
HEADER!E739,HEADER!S739,DETALLES!E739,HEADER!S739,HEADER!K739,HEADER!T739,
HEADER!F739,DETALLES!F739,HEADER!O739,HEADER!T739,
HEADER!G739,DETALLES!G739,HEADER!P739,HEADER!T739,
HEADER!H739,DETALLES!H739,HEADER!Q739,HEADER!T739,
HEADER!I739,S739,DETALLES!J739,"1",DETALLES!M739,HEADER!S739,HEADER!R739)</f>
        <v>id: ,_x000D_titulo: "",_x000D_ubicacion: "",_x000D_precio: ,_x000D_tipo: "",_x000D_habitaciones: ,_x000D_banos: ,_x000D_area: ,_x000D_imagen: "1",</v>
      </c>
    </row>
    <row r="740" spans="1:21" customFormat="1" x14ac:dyDescent="0.25">
      <c r="A740" s="2" t="s">
        <v>48</v>
      </c>
      <c r="B740" s="3" t="s">
        <v>54</v>
      </c>
      <c r="C740" s="3" t="s">
        <v>55</v>
      </c>
      <c r="D740" s="2" t="s">
        <v>49</v>
      </c>
      <c r="E740" s="3" t="s">
        <v>56</v>
      </c>
      <c r="F740" s="2" t="s">
        <v>50</v>
      </c>
      <c r="G740" s="2" t="s">
        <v>51</v>
      </c>
      <c r="H740" s="2" t="s">
        <v>52</v>
      </c>
      <c r="I740" s="3" t="s">
        <v>57</v>
      </c>
      <c r="J740" s="2" t="s">
        <v>46</v>
      </c>
      <c r="K740" s="3" t="s">
        <v>46</v>
      </c>
      <c r="L740" s="3" t="s">
        <v>46</v>
      </c>
      <c r="M740" s="2" t="s">
        <v>46</v>
      </c>
      <c r="N740" s="3" t="s">
        <v>46</v>
      </c>
      <c r="O740" s="2" t="s">
        <v>46</v>
      </c>
      <c r="P740" s="2" t="s">
        <v>46</v>
      </c>
      <c r="Q740" s="2" t="s">
        <v>46</v>
      </c>
      <c r="R740" s="3" t="s">
        <v>46</v>
      </c>
      <c r="S740" s="8" t="str">
        <f t="shared" si="22"/>
        <v>"</v>
      </c>
      <c r="T740" s="8" t="str">
        <f t="shared" si="23"/>
        <v>_x000D_</v>
      </c>
      <c r="U740" s="5" t="str">
        <f>_xlfn.CONCAT(
HEADER!A740,DETALLES!A740,HEADER!J740,HEADER!T740,
HEADER!B740,HEADER!S740,DETALLES!B740,HEADER!S740,HEADER!K740,HEADER!T740,
HEADER!C740,HEADER!S740,DETALLES!C740,HEADER!S740,HEADER!K740,HEADER!T740,
HEADER!D740,DETALLES!D740,HEADER!J740,HEADER!T740,
HEADER!E740,HEADER!S740,DETALLES!E740,HEADER!S740,HEADER!K740,HEADER!T740,
HEADER!F740,DETALLES!F740,HEADER!O740,HEADER!T740,
HEADER!G740,DETALLES!G740,HEADER!P740,HEADER!T740,
HEADER!H740,DETALLES!H740,HEADER!Q740,HEADER!T740,
HEADER!I740,S740,DETALLES!J740,"1",DETALLES!M740,HEADER!S740,HEADER!R740)</f>
        <v>id: ,_x000D_titulo: "",_x000D_ubicacion: "",_x000D_precio: ,_x000D_tipo: "",_x000D_habitaciones: ,_x000D_banos: ,_x000D_area: ,_x000D_imagen: "1",</v>
      </c>
    </row>
    <row r="741" spans="1:21" customFormat="1" x14ac:dyDescent="0.25">
      <c r="A741" s="2" t="s">
        <v>48</v>
      </c>
      <c r="B741" s="3" t="s">
        <v>54</v>
      </c>
      <c r="C741" s="3" t="s">
        <v>55</v>
      </c>
      <c r="D741" s="2" t="s">
        <v>49</v>
      </c>
      <c r="E741" s="3" t="s">
        <v>56</v>
      </c>
      <c r="F741" s="2" t="s">
        <v>50</v>
      </c>
      <c r="G741" s="2" t="s">
        <v>51</v>
      </c>
      <c r="H741" s="2" t="s">
        <v>52</v>
      </c>
      <c r="I741" s="3" t="s">
        <v>57</v>
      </c>
      <c r="J741" s="2" t="s">
        <v>46</v>
      </c>
      <c r="K741" s="3" t="s">
        <v>46</v>
      </c>
      <c r="L741" s="3" t="s">
        <v>46</v>
      </c>
      <c r="M741" s="2" t="s">
        <v>46</v>
      </c>
      <c r="N741" s="3" t="s">
        <v>46</v>
      </c>
      <c r="O741" s="2" t="s">
        <v>46</v>
      </c>
      <c r="P741" s="2" t="s">
        <v>46</v>
      </c>
      <c r="Q741" s="2" t="s">
        <v>46</v>
      </c>
      <c r="R741" s="3" t="s">
        <v>46</v>
      </c>
      <c r="S741" s="8" t="str">
        <f t="shared" si="22"/>
        <v>"</v>
      </c>
      <c r="T741" s="8" t="str">
        <f t="shared" si="23"/>
        <v>_x000D_</v>
      </c>
      <c r="U741" s="5" t="str">
        <f>_xlfn.CONCAT(
HEADER!A741,DETALLES!A741,HEADER!J741,HEADER!T741,
HEADER!B741,HEADER!S741,DETALLES!B741,HEADER!S741,HEADER!K741,HEADER!T741,
HEADER!C741,HEADER!S741,DETALLES!C741,HEADER!S741,HEADER!K741,HEADER!T741,
HEADER!D741,DETALLES!D741,HEADER!J741,HEADER!T741,
HEADER!E741,HEADER!S741,DETALLES!E741,HEADER!S741,HEADER!K741,HEADER!T741,
HEADER!F741,DETALLES!F741,HEADER!O741,HEADER!T741,
HEADER!G741,DETALLES!G741,HEADER!P741,HEADER!T741,
HEADER!H741,DETALLES!H741,HEADER!Q741,HEADER!T741,
HEADER!I741,S741,DETALLES!J741,"1",DETALLES!M741,HEADER!S741,HEADER!R741)</f>
        <v>id: ,_x000D_titulo: "",_x000D_ubicacion: "",_x000D_precio: ,_x000D_tipo: "",_x000D_habitaciones: ,_x000D_banos: ,_x000D_area: ,_x000D_imagen: "1",</v>
      </c>
    </row>
    <row r="742" spans="1:21" customFormat="1" x14ac:dyDescent="0.25">
      <c r="A742" s="2" t="s">
        <v>48</v>
      </c>
      <c r="B742" s="3" t="s">
        <v>54</v>
      </c>
      <c r="C742" s="3" t="s">
        <v>55</v>
      </c>
      <c r="D742" s="2" t="s">
        <v>49</v>
      </c>
      <c r="E742" s="3" t="s">
        <v>56</v>
      </c>
      <c r="F742" s="2" t="s">
        <v>50</v>
      </c>
      <c r="G742" s="2" t="s">
        <v>51</v>
      </c>
      <c r="H742" s="2" t="s">
        <v>52</v>
      </c>
      <c r="I742" s="3" t="s">
        <v>57</v>
      </c>
      <c r="J742" s="2" t="s">
        <v>46</v>
      </c>
      <c r="K742" s="3" t="s">
        <v>46</v>
      </c>
      <c r="L742" s="3" t="s">
        <v>46</v>
      </c>
      <c r="M742" s="2" t="s">
        <v>46</v>
      </c>
      <c r="N742" s="3" t="s">
        <v>46</v>
      </c>
      <c r="O742" s="2" t="s">
        <v>46</v>
      </c>
      <c r="P742" s="2" t="s">
        <v>46</v>
      </c>
      <c r="Q742" s="2" t="s">
        <v>46</v>
      </c>
      <c r="R742" s="3" t="s">
        <v>46</v>
      </c>
      <c r="S742" s="8" t="str">
        <f t="shared" si="22"/>
        <v>"</v>
      </c>
      <c r="T742" s="8" t="str">
        <f t="shared" si="23"/>
        <v>_x000D_</v>
      </c>
      <c r="U742" s="5" t="str">
        <f>_xlfn.CONCAT(
HEADER!A742,DETALLES!A742,HEADER!J742,HEADER!T742,
HEADER!B742,HEADER!S742,DETALLES!B742,HEADER!S742,HEADER!K742,HEADER!T742,
HEADER!C742,HEADER!S742,DETALLES!C742,HEADER!S742,HEADER!K742,HEADER!T742,
HEADER!D742,DETALLES!D742,HEADER!J742,HEADER!T742,
HEADER!E742,HEADER!S742,DETALLES!E742,HEADER!S742,HEADER!K742,HEADER!T742,
HEADER!F742,DETALLES!F742,HEADER!O742,HEADER!T742,
HEADER!G742,DETALLES!G742,HEADER!P742,HEADER!T742,
HEADER!H742,DETALLES!H742,HEADER!Q742,HEADER!T742,
HEADER!I742,S742,DETALLES!J742,"1",DETALLES!M742,HEADER!S742,HEADER!R742)</f>
        <v>id: ,_x000D_titulo: "",_x000D_ubicacion: "",_x000D_precio: ,_x000D_tipo: "",_x000D_habitaciones: ,_x000D_banos: ,_x000D_area: ,_x000D_imagen: "1",</v>
      </c>
    </row>
    <row r="743" spans="1:21" customFormat="1" x14ac:dyDescent="0.25">
      <c r="A743" s="2" t="s">
        <v>48</v>
      </c>
      <c r="B743" s="3" t="s">
        <v>54</v>
      </c>
      <c r="C743" s="3" t="s">
        <v>55</v>
      </c>
      <c r="D743" s="2" t="s">
        <v>49</v>
      </c>
      <c r="E743" s="3" t="s">
        <v>56</v>
      </c>
      <c r="F743" s="2" t="s">
        <v>50</v>
      </c>
      <c r="G743" s="2" t="s">
        <v>51</v>
      </c>
      <c r="H743" s="2" t="s">
        <v>52</v>
      </c>
      <c r="I743" s="3" t="s">
        <v>57</v>
      </c>
      <c r="J743" s="2" t="s">
        <v>46</v>
      </c>
      <c r="K743" s="3" t="s">
        <v>46</v>
      </c>
      <c r="L743" s="3" t="s">
        <v>46</v>
      </c>
      <c r="M743" s="2" t="s">
        <v>46</v>
      </c>
      <c r="N743" s="3" t="s">
        <v>46</v>
      </c>
      <c r="O743" s="2" t="s">
        <v>46</v>
      </c>
      <c r="P743" s="2" t="s">
        <v>46</v>
      </c>
      <c r="Q743" s="2" t="s">
        <v>46</v>
      </c>
      <c r="R743" s="3" t="s">
        <v>46</v>
      </c>
      <c r="S743" s="8" t="str">
        <f t="shared" si="22"/>
        <v>"</v>
      </c>
      <c r="T743" s="8" t="str">
        <f t="shared" si="23"/>
        <v>_x000D_</v>
      </c>
      <c r="U743" s="5" t="str">
        <f>_xlfn.CONCAT(
HEADER!A743,DETALLES!A743,HEADER!J743,HEADER!T743,
HEADER!B743,HEADER!S743,DETALLES!B743,HEADER!S743,HEADER!K743,HEADER!T743,
HEADER!C743,HEADER!S743,DETALLES!C743,HEADER!S743,HEADER!K743,HEADER!T743,
HEADER!D743,DETALLES!D743,HEADER!J743,HEADER!T743,
HEADER!E743,HEADER!S743,DETALLES!E743,HEADER!S743,HEADER!K743,HEADER!T743,
HEADER!F743,DETALLES!F743,HEADER!O743,HEADER!T743,
HEADER!G743,DETALLES!G743,HEADER!P743,HEADER!T743,
HEADER!H743,DETALLES!H743,HEADER!Q743,HEADER!T743,
HEADER!I743,S743,DETALLES!J743,"1",DETALLES!M743,HEADER!S743,HEADER!R743)</f>
        <v>id: ,_x000D_titulo: "",_x000D_ubicacion: "",_x000D_precio: ,_x000D_tipo: "",_x000D_habitaciones: ,_x000D_banos: ,_x000D_area: ,_x000D_imagen: "1",</v>
      </c>
    </row>
    <row r="744" spans="1:21" customFormat="1" x14ac:dyDescent="0.25">
      <c r="A744" s="2" t="s">
        <v>48</v>
      </c>
      <c r="B744" s="3" t="s">
        <v>54</v>
      </c>
      <c r="C744" s="3" t="s">
        <v>55</v>
      </c>
      <c r="D744" s="2" t="s">
        <v>49</v>
      </c>
      <c r="E744" s="3" t="s">
        <v>56</v>
      </c>
      <c r="F744" s="2" t="s">
        <v>50</v>
      </c>
      <c r="G744" s="2" t="s">
        <v>51</v>
      </c>
      <c r="H744" s="2" t="s">
        <v>52</v>
      </c>
      <c r="I744" s="3" t="s">
        <v>57</v>
      </c>
      <c r="J744" s="2" t="s">
        <v>46</v>
      </c>
      <c r="K744" s="3" t="s">
        <v>46</v>
      </c>
      <c r="L744" s="3" t="s">
        <v>46</v>
      </c>
      <c r="M744" s="2" t="s">
        <v>46</v>
      </c>
      <c r="N744" s="3" t="s">
        <v>46</v>
      </c>
      <c r="O744" s="2" t="s">
        <v>46</v>
      </c>
      <c r="P744" s="2" t="s">
        <v>46</v>
      </c>
      <c r="Q744" s="2" t="s">
        <v>46</v>
      </c>
      <c r="R744" s="3" t="s">
        <v>46</v>
      </c>
      <c r="S744" s="8" t="str">
        <f t="shared" si="22"/>
        <v>"</v>
      </c>
      <c r="T744" s="8" t="str">
        <f t="shared" si="23"/>
        <v>_x000D_</v>
      </c>
      <c r="U744" s="5" t="str">
        <f>_xlfn.CONCAT(
HEADER!A744,DETALLES!A744,HEADER!J744,HEADER!T744,
HEADER!B744,HEADER!S744,DETALLES!B744,HEADER!S744,HEADER!K744,HEADER!T744,
HEADER!C744,HEADER!S744,DETALLES!C744,HEADER!S744,HEADER!K744,HEADER!T744,
HEADER!D744,DETALLES!D744,HEADER!J744,HEADER!T744,
HEADER!E744,HEADER!S744,DETALLES!E744,HEADER!S744,HEADER!K744,HEADER!T744,
HEADER!F744,DETALLES!F744,HEADER!O744,HEADER!T744,
HEADER!G744,DETALLES!G744,HEADER!P744,HEADER!T744,
HEADER!H744,DETALLES!H744,HEADER!Q744,HEADER!T744,
HEADER!I744,S744,DETALLES!J744,"1",DETALLES!M744,HEADER!S744,HEADER!R744)</f>
        <v>id: ,_x000D_titulo: "",_x000D_ubicacion: "",_x000D_precio: ,_x000D_tipo: "",_x000D_habitaciones: ,_x000D_banos: ,_x000D_area: ,_x000D_imagen: "1",</v>
      </c>
    </row>
    <row r="745" spans="1:21" customFormat="1" x14ac:dyDescent="0.25">
      <c r="A745" s="2" t="s">
        <v>48</v>
      </c>
      <c r="B745" s="3" t="s">
        <v>54</v>
      </c>
      <c r="C745" s="3" t="s">
        <v>55</v>
      </c>
      <c r="D745" s="2" t="s">
        <v>49</v>
      </c>
      <c r="E745" s="3" t="s">
        <v>56</v>
      </c>
      <c r="F745" s="2" t="s">
        <v>50</v>
      </c>
      <c r="G745" s="2" t="s">
        <v>51</v>
      </c>
      <c r="H745" s="2" t="s">
        <v>52</v>
      </c>
      <c r="I745" s="3" t="s">
        <v>57</v>
      </c>
      <c r="J745" s="2" t="s">
        <v>46</v>
      </c>
      <c r="K745" s="3" t="s">
        <v>46</v>
      </c>
      <c r="L745" s="3" t="s">
        <v>46</v>
      </c>
      <c r="M745" s="2" t="s">
        <v>46</v>
      </c>
      <c r="N745" s="3" t="s">
        <v>46</v>
      </c>
      <c r="O745" s="2" t="s">
        <v>46</v>
      </c>
      <c r="P745" s="2" t="s">
        <v>46</v>
      </c>
      <c r="Q745" s="2" t="s">
        <v>46</v>
      </c>
      <c r="R745" s="3" t="s">
        <v>46</v>
      </c>
      <c r="S745" s="8" t="str">
        <f t="shared" si="22"/>
        <v>"</v>
      </c>
      <c r="T745" s="8" t="str">
        <f t="shared" si="23"/>
        <v>_x000D_</v>
      </c>
      <c r="U745" s="5" t="str">
        <f>_xlfn.CONCAT(
HEADER!A745,DETALLES!A745,HEADER!J745,HEADER!T745,
HEADER!B745,HEADER!S745,DETALLES!B745,HEADER!S745,HEADER!K745,HEADER!T745,
HEADER!C745,HEADER!S745,DETALLES!C745,HEADER!S745,HEADER!K745,HEADER!T745,
HEADER!D745,DETALLES!D745,HEADER!J745,HEADER!T745,
HEADER!E745,HEADER!S745,DETALLES!E745,HEADER!S745,HEADER!K745,HEADER!T745,
HEADER!F745,DETALLES!F745,HEADER!O745,HEADER!T745,
HEADER!G745,DETALLES!G745,HEADER!P745,HEADER!T745,
HEADER!H745,DETALLES!H745,HEADER!Q745,HEADER!T745,
HEADER!I745,S745,DETALLES!J745,"1",DETALLES!M745,HEADER!S745,HEADER!R745)</f>
        <v>id: ,_x000D_titulo: "",_x000D_ubicacion: "",_x000D_precio: ,_x000D_tipo: "",_x000D_habitaciones: ,_x000D_banos: ,_x000D_area: ,_x000D_imagen: "1",</v>
      </c>
    </row>
    <row r="746" spans="1:21" customFormat="1" x14ac:dyDescent="0.25">
      <c r="A746" s="2" t="s">
        <v>48</v>
      </c>
      <c r="B746" s="3" t="s">
        <v>54</v>
      </c>
      <c r="C746" s="3" t="s">
        <v>55</v>
      </c>
      <c r="D746" s="2" t="s">
        <v>49</v>
      </c>
      <c r="E746" s="3" t="s">
        <v>56</v>
      </c>
      <c r="F746" s="2" t="s">
        <v>50</v>
      </c>
      <c r="G746" s="2" t="s">
        <v>51</v>
      </c>
      <c r="H746" s="2" t="s">
        <v>52</v>
      </c>
      <c r="I746" s="3" t="s">
        <v>57</v>
      </c>
      <c r="J746" s="2" t="s">
        <v>46</v>
      </c>
      <c r="K746" s="3" t="s">
        <v>46</v>
      </c>
      <c r="L746" s="3" t="s">
        <v>46</v>
      </c>
      <c r="M746" s="2" t="s">
        <v>46</v>
      </c>
      <c r="N746" s="3" t="s">
        <v>46</v>
      </c>
      <c r="O746" s="2" t="s">
        <v>46</v>
      </c>
      <c r="P746" s="2" t="s">
        <v>46</v>
      </c>
      <c r="Q746" s="2" t="s">
        <v>46</v>
      </c>
      <c r="R746" s="3" t="s">
        <v>46</v>
      </c>
      <c r="S746" s="8" t="str">
        <f t="shared" si="22"/>
        <v>"</v>
      </c>
      <c r="T746" s="8" t="str">
        <f t="shared" si="23"/>
        <v>_x000D_</v>
      </c>
      <c r="U746" s="5" t="str">
        <f>_xlfn.CONCAT(
HEADER!A746,DETALLES!A746,HEADER!J746,HEADER!T746,
HEADER!B746,HEADER!S746,DETALLES!B746,HEADER!S746,HEADER!K746,HEADER!T746,
HEADER!C746,HEADER!S746,DETALLES!C746,HEADER!S746,HEADER!K746,HEADER!T746,
HEADER!D746,DETALLES!D746,HEADER!J746,HEADER!T746,
HEADER!E746,HEADER!S746,DETALLES!E746,HEADER!S746,HEADER!K746,HEADER!T746,
HEADER!F746,DETALLES!F746,HEADER!O746,HEADER!T746,
HEADER!G746,DETALLES!G746,HEADER!P746,HEADER!T746,
HEADER!H746,DETALLES!H746,HEADER!Q746,HEADER!T746,
HEADER!I746,S746,DETALLES!J746,"1",DETALLES!M746,HEADER!S746,HEADER!R746)</f>
        <v>id: ,_x000D_titulo: "",_x000D_ubicacion: "",_x000D_precio: ,_x000D_tipo: "",_x000D_habitaciones: ,_x000D_banos: ,_x000D_area: ,_x000D_imagen: "1",</v>
      </c>
    </row>
    <row r="747" spans="1:21" customFormat="1" x14ac:dyDescent="0.25">
      <c r="A747" s="2" t="s">
        <v>48</v>
      </c>
      <c r="B747" s="3" t="s">
        <v>54</v>
      </c>
      <c r="C747" s="3" t="s">
        <v>55</v>
      </c>
      <c r="D747" s="2" t="s">
        <v>49</v>
      </c>
      <c r="E747" s="3" t="s">
        <v>56</v>
      </c>
      <c r="F747" s="2" t="s">
        <v>50</v>
      </c>
      <c r="G747" s="2" t="s">
        <v>51</v>
      </c>
      <c r="H747" s="2" t="s">
        <v>52</v>
      </c>
      <c r="I747" s="3" t="s">
        <v>57</v>
      </c>
      <c r="J747" s="2" t="s">
        <v>46</v>
      </c>
      <c r="K747" s="3" t="s">
        <v>46</v>
      </c>
      <c r="L747" s="3" t="s">
        <v>46</v>
      </c>
      <c r="M747" s="2" t="s">
        <v>46</v>
      </c>
      <c r="N747" s="3" t="s">
        <v>46</v>
      </c>
      <c r="O747" s="2" t="s">
        <v>46</v>
      </c>
      <c r="P747" s="2" t="s">
        <v>46</v>
      </c>
      <c r="Q747" s="2" t="s">
        <v>46</v>
      </c>
      <c r="R747" s="3" t="s">
        <v>46</v>
      </c>
      <c r="S747" s="8" t="str">
        <f t="shared" si="22"/>
        <v>"</v>
      </c>
      <c r="T747" s="8" t="str">
        <f t="shared" si="23"/>
        <v>_x000D_</v>
      </c>
      <c r="U747" s="5" t="str">
        <f>_xlfn.CONCAT(
HEADER!A747,DETALLES!A747,HEADER!J747,HEADER!T747,
HEADER!B747,HEADER!S747,DETALLES!B747,HEADER!S747,HEADER!K747,HEADER!T747,
HEADER!C747,HEADER!S747,DETALLES!C747,HEADER!S747,HEADER!K747,HEADER!T747,
HEADER!D747,DETALLES!D747,HEADER!J747,HEADER!T747,
HEADER!E747,HEADER!S747,DETALLES!E747,HEADER!S747,HEADER!K747,HEADER!T747,
HEADER!F747,DETALLES!F747,HEADER!O747,HEADER!T747,
HEADER!G747,DETALLES!G747,HEADER!P747,HEADER!T747,
HEADER!H747,DETALLES!H747,HEADER!Q747,HEADER!T747,
HEADER!I747,S747,DETALLES!J747,"1",DETALLES!M747,HEADER!S747,HEADER!R747)</f>
        <v>id: ,_x000D_titulo: "",_x000D_ubicacion: "",_x000D_precio: ,_x000D_tipo: "",_x000D_habitaciones: ,_x000D_banos: ,_x000D_area: ,_x000D_imagen: "1",</v>
      </c>
    </row>
    <row r="748" spans="1:21" customFormat="1" x14ac:dyDescent="0.25">
      <c r="A748" s="2" t="s">
        <v>48</v>
      </c>
      <c r="B748" s="3" t="s">
        <v>54</v>
      </c>
      <c r="C748" s="3" t="s">
        <v>55</v>
      </c>
      <c r="D748" s="2" t="s">
        <v>49</v>
      </c>
      <c r="E748" s="3" t="s">
        <v>56</v>
      </c>
      <c r="F748" s="2" t="s">
        <v>50</v>
      </c>
      <c r="G748" s="2" t="s">
        <v>51</v>
      </c>
      <c r="H748" s="2" t="s">
        <v>52</v>
      </c>
      <c r="I748" s="3" t="s">
        <v>57</v>
      </c>
      <c r="J748" s="2" t="s">
        <v>46</v>
      </c>
      <c r="K748" s="3" t="s">
        <v>46</v>
      </c>
      <c r="L748" s="3" t="s">
        <v>46</v>
      </c>
      <c r="M748" s="2" t="s">
        <v>46</v>
      </c>
      <c r="N748" s="3" t="s">
        <v>46</v>
      </c>
      <c r="O748" s="2" t="s">
        <v>46</v>
      </c>
      <c r="P748" s="2" t="s">
        <v>46</v>
      </c>
      <c r="Q748" s="2" t="s">
        <v>46</v>
      </c>
      <c r="R748" s="3" t="s">
        <v>46</v>
      </c>
      <c r="S748" s="8" t="str">
        <f t="shared" si="22"/>
        <v>"</v>
      </c>
      <c r="T748" s="8" t="str">
        <f t="shared" si="23"/>
        <v>_x000D_</v>
      </c>
      <c r="U748" s="5" t="str">
        <f>_xlfn.CONCAT(
HEADER!A748,DETALLES!A748,HEADER!J748,HEADER!T748,
HEADER!B748,HEADER!S748,DETALLES!B748,HEADER!S748,HEADER!K748,HEADER!T748,
HEADER!C748,HEADER!S748,DETALLES!C748,HEADER!S748,HEADER!K748,HEADER!T748,
HEADER!D748,DETALLES!D748,HEADER!J748,HEADER!T748,
HEADER!E748,HEADER!S748,DETALLES!E748,HEADER!S748,HEADER!K748,HEADER!T748,
HEADER!F748,DETALLES!F748,HEADER!O748,HEADER!T748,
HEADER!G748,DETALLES!G748,HEADER!P748,HEADER!T748,
HEADER!H748,DETALLES!H748,HEADER!Q748,HEADER!T748,
HEADER!I748,S748,DETALLES!J748,"1",DETALLES!M748,HEADER!S748,HEADER!R748)</f>
        <v>id: ,_x000D_titulo: "",_x000D_ubicacion: "",_x000D_precio: ,_x000D_tipo: "",_x000D_habitaciones: ,_x000D_banos: ,_x000D_area: ,_x000D_imagen: "1",</v>
      </c>
    </row>
    <row r="749" spans="1:21" customFormat="1" x14ac:dyDescent="0.25">
      <c r="A749" s="2" t="s">
        <v>48</v>
      </c>
      <c r="B749" s="3" t="s">
        <v>54</v>
      </c>
      <c r="C749" s="3" t="s">
        <v>55</v>
      </c>
      <c r="D749" s="2" t="s">
        <v>49</v>
      </c>
      <c r="E749" s="3" t="s">
        <v>56</v>
      </c>
      <c r="F749" s="2" t="s">
        <v>50</v>
      </c>
      <c r="G749" s="2" t="s">
        <v>51</v>
      </c>
      <c r="H749" s="2" t="s">
        <v>52</v>
      </c>
      <c r="I749" s="3" t="s">
        <v>57</v>
      </c>
      <c r="J749" s="2" t="s">
        <v>46</v>
      </c>
      <c r="K749" s="3" t="s">
        <v>46</v>
      </c>
      <c r="L749" s="3" t="s">
        <v>46</v>
      </c>
      <c r="M749" s="2" t="s">
        <v>46</v>
      </c>
      <c r="N749" s="3" t="s">
        <v>46</v>
      </c>
      <c r="O749" s="2" t="s">
        <v>46</v>
      </c>
      <c r="P749" s="2" t="s">
        <v>46</v>
      </c>
      <c r="Q749" s="2" t="s">
        <v>46</v>
      </c>
      <c r="R749" s="3" t="s">
        <v>46</v>
      </c>
      <c r="S749" s="8" t="str">
        <f t="shared" si="22"/>
        <v>"</v>
      </c>
      <c r="T749" s="8" t="str">
        <f t="shared" si="23"/>
        <v>_x000D_</v>
      </c>
      <c r="U749" s="5" t="str">
        <f>_xlfn.CONCAT(
HEADER!A749,DETALLES!A749,HEADER!J749,HEADER!T749,
HEADER!B749,HEADER!S749,DETALLES!B749,HEADER!S749,HEADER!K749,HEADER!T749,
HEADER!C749,HEADER!S749,DETALLES!C749,HEADER!S749,HEADER!K749,HEADER!T749,
HEADER!D749,DETALLES!D749,HEADER!J749,HEADER!T749,
HEADER!E749,HEADER!S749,DETALLES!E749,HEADER!S749,HEADER!K749,HEADER!T749,
HEADER!F749,DETALLES!F749,HEADER!O749,HEADER!T749,
HEADER!G749,DETALLES!G749,HEADER!P749,HEADER!T749,
HEADER!H749,DETALLES!H749,HEADER!Q749,HEADER!T749,
HEADER!I749,S749,DETALLES!J749,"1",DETALLES!M749,HEADER!S749,HEADER!R749)</f>
        <v>id: ,_x000D_titulo: "",_x000D_ubicacion: "",_x000D_precio: ,_x000D_tipo: "",_x000D_habitaciones: ,_x000D_banos: ,_x000D_area: ,_x000D_imagen: "1",</v>
      </c>
    </row>
    <row r="750" spans="1:21" customFormat="1" x14ac:dyDescent="0.25">
      <c r="A750" s="2" t="s">
        <v>48</v>
      </c>
      <c r="B750" s="3" t="s">
        <v>54</v>
      </c>
      <c r="C750" s="3" t="s">
        <v>55</v>
      </c>
      <c r="D750" s="2" t="s">
        <v>49</v>
      </c>
      <c r="E750" s="3" t="s">
        <v>56</v>
      </c>
      <c r="F750" s="2" t="s">
        <v>50</v>
      </c>
      <c r="G750" s="2" t="s">
        <v>51</v>
      </c>
      <c r="H750" s="2" t="s">
        <v>52</v>
      </c>
      <c r="I750" s="3" t="s">
        <v>57</v>
      </c>
      <c r="J750" s="2" t="s">
        <v>46</v>
      </c>
      <c r="K750" s="3" t="s">
        <v>46</v>
      </c>
      <c r="L750" s="3" t="s">
        <v>46</v>
      </c>
      <c r="M750" s="2" t="s">
        <v>46</v>
      </c>
      <c r="N750" s="3" t="s">
        <v>46</v>
      </c>
      <c r="O750" s="2" t="s">
        <v>46</v>
      </c>
      <c r="P750" s="2" t="s">
        <v>46</v>
      </c>
      <c r="Q750" s="2" t="s">
        <v>46</v>
      </c>
      <c r="R750" s="3" t="s">
        <v>46</v>
      </c>
      <c r="S750" s="8" t="str">
        <f t="shared" si="22"/>
        <v>"</v>
      </c>
      <c r="T750" s="8" t="str">
        <f t="shared" si="23"/>
        <v>_x000D_</v>
      </c>
      <c r="U750" s="5" t="str">
        <f>_xlfn.CONCAT(
HEADER!A750,DETALLES!A750,HEADER!J750,HEADER!T750,
HEADER!B750,HEADER!S750,DETALLES!B750,HEADER!S750,HEADER!K750,HEADER!T750,
HEADER!C750,HEADER!S750,DETALLES!C750,HEADER!S750,HEADER!K750,HEADER!T750,
HEADER!D750,DETALLES!D750,HEADER!J750,HEADER!T750,
HEADER!E750,HEADER!S750,DETALLES!E750,HEADER!S750,HEADER!K750,HEADER!T750,
HEADER!F750,DETALLES!F750,HEADER!O750,HEADER!T750,
HEADER!G750,DETALLES!G750,HEADER!P750,HEADER!T750,
HEADER!H750,DETALLES!H750,HEADER!Q750,HEADER!T750,
HEADER!I750,S750,DETALLES!J750,"1",DETALLES!M750,HEADER!S750,HEADER!R750)</f>
        <v>id: ,_x000D_titulo: "",_x000D_ubicacion: "",_x000D_precio: ,_x000D_tipo: "",_x000D_habitaciones: ,_x000D_banos: ,_x000D_area: ,_x000D_imagen: "1",</v>
      </c>
    </row>
    <row r="751" spans="1:21" customFormat="1" x14ac:dyDescent="0.25">
      <c r="A751" s="2" t="s">
        <v>48</v>
      </c>
      <c r="B751" s="3" t="s">
        <v>54</v>
      </c>
      <c r="C751" s="3" t="s">
        <v>55</v>
      </c>
      <c r="D751" s="2" t="s">
        <v>49</v>
      </c>
      <c r="E751" s="3" t="s">
        <v>56</v>
      </c>
      <c r="F751" s="2" t="s">
        <v>50</v>
      </c>
      <c r="G751" s="2" t="s">
        <v>51</v>
      </c>
      <c r="H751" s="2" t="s">
        <v>52</v>
      </c>
      <c r="I751" s="3" t="s">
        <v>57</v>
      </c>
      <c r="J751" s="2" t="s">
        <v>46</v>
      </c>
      <c r="K751" s="3" t="s">
        <v>46</v>
      </c>
      <c r="L751" s="3" t="s">
        <v>46</v>
      </c>
      <c r="M751" s="2" t="s">
        <v>46</v>
      </c>
      <c r="N751" s="3" t="s">
        <v>46</v>
      </c>
      <c r="O751" s="2" t="s">
        <v>46</v>
      </c>
      <c r="P751" s="2" t="s">
        <v>46</v>
      </c>
      <c r="Q751" s="2" t="s">
        <v>46</v>
      </c>
      <c r="R751" s="3" t="s">
        <v>46</v>
      </c>
      <c r="S751" s="8" t="str">
        <f t="shared" si="22"/>
        <v>"</v>
      </c>
      <c r="T751" s="8" t="str">
        <f t="shared" si="23"/>
        <v>_x000D_</v>
      </c>
      <c r="U751" s="5" t="str">
        <f>_xlfn.CONCAT(
HEADER!A751,DETALLES!A751,HEADER!J751,HEADER!T751,
HEADER!B751,HEADER!S751,DETALLES!B751,HEADER!S751,HEADER!K751,HEADER!T751,
HEADER!C751,HEADER!S751,DETALLES!C751,HEADER!S751,HEADER!K751,HEADER!T751,
HEADER!D751,DETALLES!D751,HEADER!J751,HEADER!T751,
HEADER!E751,HEADER!S751,DETALLES!E751,HEADER!S751,HEADER!K751,HEADER!T751,
HEADER!F751,DETALLES!F751,HEADER!O751,HEADER!T751,
HEADER!G751,DETALLES!G751,HEADER!P751,HEADER!T751,
HEADER!H751,DETALLES!H751,HEADER!Q751,HEADER!T751,
HEADER!I751,S751,DETALLES!J751,"1",DETALLES!M751,HEADER!S751,HEADER!R751)</f>
        <v>id: ,_x000D_titulo: "",_x000D_ubicacion: "",_x000D_precio: ,_x000D_tipo: "",_x000D_habitaciones: ,_x000D_banos: ,_x000D_area: ,_x000D_imagen: "1",</v>
      </c>
    </row>
    <row r="752" spans="1:21" customFormat="1" x14ac:dyDescent="0.25">
      <c r="A752" s="2" t="s">
        <v>48</v>
      </c>
      <c r="B752" s="3" t="s">
        <v>54</v>
      </c>
      <c r="C752" s="3" t="s">
        <v>55</v>
      </c>
      <c r="D752" s="2" t="s">
        <v>49</v>
      </c>
      <c r="E752" s="3" t="s">
        <v>56</v>
      </c>
      <c r="F752" s="2" t="s">
        <v>50</v>
      </c>
      <c r="G752" s="2" t="s">
        <v>51</v>
      </c>
      <c r="H752" s="2" t="s">
        <v>52</v>
      </c>
      <c r="I752" s="3" t="s">
        <v>57</v>
      </c>
      <c r="J752" s="2" t="s">
        <v>46</v>
      </c>
      <c r="K752" s="3" t="s">
        <v>46</v>
      </c>
      <c r="L752" s="3" t="s">
        <v>46</v>
      </c>
      <c r="M752" s="2" t="s">
        <v>46</v>
      </c>
      <c r="N752" s="3" t="s">
        <v>46</v>
      </c>
      <c r="O752" s="2" t="s">
        <v>46</v>
      </c>
      <c r="P752" s="2" t="s">
        <v>46</v>
      </c>
      <c r="Q752" s="2" t="s">
        <v>46</v>
      </c>
      <c r="R752" s="3" t="s">
        <v>46</v>
      </c>
      <c r="S752" s="8" t="str">
        <f t="shared" si="22"/>
        <v>"</v>
      </c>
      <c r="T752" s="8" t="str">
        <f t="shared" si="23"/>
        <v>_x000D_</v>
      </c>
      <c r="U752" s="5" t="str">
        <f>_xlfn.CONCAT(
HEADER!A752,DETALLES!A752,HEADER!J752,HEADER!T752,
HEADER!B752,HEADER!S752,DETALLES!B752,HEADER!S752,HEADER!K752,HEADER!T752,
HEADER!C752,HEADER!S752,DETALLES!C752,HEADER!S752,HEADER!K752,HEADER!T752,
HEADER!D752,DETALLES!D752,HEADER!J752,HEADER!T752,
HEADER!E752,HEADER!S752,DETALLES!E752,HEADER!S752,HEADER!K752,HEADER!T752,
HEADER!F752,DETALLES!F752,HEADER!O752,HEADER!T752,
HEADER!G752,DETALLES!G752,HEADER!P752,HEADER!T752,
HEADER!H752,DETALLES!H752,HEADER!Q752,HEADER!T752,
HEADER!I752,S752,DETALLES!J752,"1",DETALLES!M752,HEADER!S752,HEADER!R752)</f>
        <v>id: ,_x000D_titulo: "",_x000D_ubicacion: "",_x000D_precio: ,_x000D_tipo: "",_x000D_habitaciones: ,_x000D_banos: ,_x000D_area: ,_x000D_imagen: "1",</v>
      </c>
    </row>
    <row r="753" spans="1:21" customFormat="1" x14ac:dyDescent="0.25">
      <c r="A753" s="2" t="s">
        <v>48</v>
      </c>
      <c r="B753" s="3" t="s">
        <v>54</v>
      </c>
      <c r="C753" s="3" t="s">
        <v>55</v>
      </c>
      <c r="D753" s="2" t="s">
        <v>49</v>
      </c>
      <c r="E753" s="3" t="s">
        <v>56</v>
      </c>
      <c r="F753" s="2" t="s">
        <v>50</v>
      </c>
      <c r="G753" s="2" t="s">
        <v>51</v>
      </c>
      <c r="H753" s="2" t="s">
        <v>52</v>
      </c>
      <c r="I753" s="3" t="s">
        <v>57</v>
      </c>
      <c r="J753" s="2" t="s">
        <v>46</v>
      </c>
      <c r="K753" s="3" t="s">
        <v>46</v>
      </c>
      <c r="L753" s="3" t="s">
        <v>46</v>
      </c>
      <c r="M753" s="2" t="s">
        <v>46</v>
      </c>
      <c r="N753" s="3" t="s">
        <v>46</v>
      </c>
      <c r="O753" s="2" t="s">
        <v>46</v>
      </c>
      <c r="P753" s="2" t="s">
        <v>46</v>
      </c>
      <c r="Q753" s="2" t="s">
        <v>46</v>
      </c>
      <c r="R753" s="3" t="s">
        <v>46</v>
      </c>
      <c r="S753" s="8" t="str">
        <f t="shared" si="22"/>
        <v>"</v>
      </c>
      <c r="T753" s="8" t="str">
        <f t="shared" si="23"/>
        <v>_x000D_</v>
      </c>
      <c r="U753" s="5" t="str">
        <f>_xlfn.CONCAT(
HEADER!A753,DETALLES!A753,HEADER!J753,HEADER!T753,
HEADER!B753,HEADER!S753,DETALLES!B753,HEADER!S753,HEADER!K753,HEADER!T753,
HEADER!C753,HEADER!S753,DETALLES!C753,HEADER!S753,HEADER!K753,HEADER!T753,
HEADER!D753,DETALLES!D753,HEADER!J753,HEADER!T753,
HEADER!E753,HEADER!S753,DETALLES!E753,HEADER!S753,HEADER!K753,HEADER!T753,
HEADER!F753,DETALLES!F753,HEADER!O753,HEADER!T753,
HEADER!G753,DETALLES!G753,HEADER!P753,HEADER!T753,
HEADER!H753,DETALLES!H753,HEADER!Q753,HEADER!T753,
HEADER!I753,S753,DETALLES!J753,"1",DETALLES!M753,HEADER!S753,HEADER!R753)</f>
        <v>id: ,_x000D_titulo: "",_x000D_ubicacion: "",_x000D_precio: ,_x000D_tipo: "",_x000D_habitaciones: ,_x000D_banos: ,_x000D_area: ,_x000D_imagen: "1",</v>
      </c>
    </row>
    <row r="754" spans="1:21" customFormat="1" x14ac:dyDescent="0.25">
      <c r="A754" s="2" t="s">
        <v>48</v>
      </c>
      <c r="B754" s="3" t="s">
        <v>54</v>
      </c>
      <c r="C754" s="3" t="s">
        <v>55</v>
      </c>
      <c r="D754" s="2" t="s">
        <v>49</v>
      </c>
      <c r="E754" s="3" t="s">
        <v>56</v>
      </c>
      <c r="F754" s="2" t="s">
        <v>50</v>
      </c>
      <c r="G754" s="2" t="s">
        <v>51</v>
      </c>
      <c r="H754" s="2" t="s">
        <v>52</v>
      </c>
      <c r="I754" s="3" t="s">
        <v>57</v>
      </c>
      <c r="J754" s="2" t="s">
        <v>46</v>
      </c>
      <c r="K754" s="3" t="s">
        <v>46</v>
      </c>
      <c r="L754" s="3" t="s">
        <v>46</v>
      </c>
      <c r="M754" s="2" t="s">
        <v>46</v>
      </c>
      <c r="N754" s="3" t="s">
        <v>46</v>
      </c>
      <c r="O754" s="2" t="s">
        <v>46</v>
      </c>
      <c r="P754" s="2" t="s">
        <v>46</v>
      </c>
      <c r="Q754" s="2" t="s">
        <v>46</v>
      </c>
      <c r="R754" s="3" t="s">
        <v>46</v>
      </c>
      <c r="S754" s="8" t="str">
        <f t="shared" si="22"/>
        <v>"</v>
      </c>
      <c r="T754" s="8" t="str">
        <f t="shared" si="23"/>
        <v>_x000D_</v>
      </c>
      <c r="U754" s="5" t="str">
        <f>_xlfn.CONCAT(
HEADER!A754,DETALLES!A754,HEADER!J754,HEADER!T754,
HEADER!B754,HEADER!S754,DETALLES!B754,HEADER!S754,HEADER!K754,HEADER!T754,
HEADER!C754,HEADER!S754,DETALLES!C754,HEADER!S754,HEADER!K754,HEADER!T754,
HEADER!D754,DETALLES!D754,HEADER!J754,HEADER!T754,
HEADER!E754,HEADER!S754,DETALLES!E754,HEADER!S754,HEADER!K754,HEADER!T754,
HEADER!F754,DETALLES!F754,HEADER!O754,HEADER!T754,
HEADER!G754,DETALLES!G754,HEADER!P754,HEADER!T754,
HEADER!H754,DETALLES!H754,HEADER!Q754,HEADER!T754,
HEADER!I754,S754,DETALLES!J754,"1",DETALLES!M754,HEADER!S754,HEADER!R754)</f>
        <v>id: ,_x000D_titulo: "",_x000D_ubicacion: "",_x000D_precio: ,_x000D_tipo: "",_x000D_habitaciones: ,_x000D_banos: ,_x000D_area: ,_x000D_imagen: "1",</v>
      </c>
    </row>
    <row r="755" spans="1:21" customFormat="1" x14ac:dyDescent="0.25">
      <c r="A755" s="2" t="s">
        <v>48</v>
      </c>
      <c r="B755" s="3" t="s">
        <v>54</v>
      </c>
      <c r="C755" s="3" t="s">
        <v>55</v>
      </c>
      <c r="D755" s="2" t="s">
        <v>49</v>
      </c>
      <c r="E755" s="3" t="s">
        <v>56</v>
      </c>
      <c r="F755" s="2" t="s">
        <v>50</v>
      </c>
      <c r="G755" s="2" t="s">
        <v>51</v>
      </c>
      <c r="H755" s="2" t="s">
        <v>52</v>
      </c>
      <c r="I755" s="3" t="s">
        <v>57</v>
      </c>
      <c r="J755" s="2" t="s">
        <v>46</v>
      </c>
      <c r="K755" s="3" t="s">
        <v>46</v>
      </c>
      <c r="L755" s="3" t="s">
        <v>46</v>
      </c>
      <c r="M755" s="2" t="s">
        <v>46</v>
      </c>
      <c r="N755" s="3" t="s">
        <v>46</v>
      </c>
      <c r="O755" s="2" t="s">
        <v>46</v>
      </c>
      <c r="P755" s="2" t="s">
        <v>46</v>
      </c>
      <c r="Q755" s="2" t="s">
        <v>46</v>
      </c>
      <c r="R755" s="3" t="s">
        <v>46</v>
      </c>
      <c r="S755" s="8" t="str">
        <f t="shared" si="22"/>
        <v>"</v>
      </c>
      <c r="T755" s="8" t="str">
        <f t="shared" si="23"/>
        <v>_x000D_</v>
      </c>
      <c r="U755" s="5" t="str">
        <f>_xlfn.CONCAT(
HEADER!A755,DETALLES!A755,HEADER!J755,HEADER!T755,
HEADER!B755,HEADER!S755,DETALLES!B755,HEADER!S755,HEADER!K755,HEADER!T755,
HEADER!C755,HEADER!S755,DETALLES!C755,HEADER!S755,HEADER!K755,HEADER!T755,
HEADER!D755,DETALLES!D755,HEADER!J755,HEADER!T755,
HEADER!E755,HEADER!S755,DETALLES!E755,HEADER!S755,HEADER!K755,HEADER!T755,
HEADER!F755,DETALLES!F755,HEADER!O755,HEADER!T755,
HEADER!G755,DETALLES!G755,HEADER!P755,HEADER!T755,
HEADER!H755,DETALLES!H755,HEADER!Q755,HEADER!T755,
HEADER!I755,S755,DETALLES!J755,"1",DETALLES!M755,HEADER!S755,HEADER!R755)</f>
        <v>id: ,_x000D_titulo: "",_x000D_ubicacion: "",_x000D_precio: ,_x000D_tipo: "",_x000D_habitaciones: ,_x000D_banos: ,_x000D_area: ,_x000D_imagen: "1",</v>
      </c>
    </row>
    <row r="756" spans="1:21" customFormat="1" x14ac:dyDescent="0.25">
      <c r="A756" s="2" t="s">
        <v>48</v>
      </c>
      <c r="B756" s="3" t="s">
        <v>54</v>
      </c>
      <c r="C756" s="3" t="s">
        <v>55</v>
      </c>
      <c r="D756" s="2" t="s">
        <v>49</v>
      </c>
      <c r="E756" s="3" t="s">
        <v>56</v>
      </c>
      <c r="F756" s="2" t="s">
        <v>50</v>
      </c>
      <c r="G756" s="2" t="s">
        <v>51</v>
      </c>
      <c r="H756" s="2" t="s">
        <v>52</v>
      </c>
      <c r="I756" s="3" t="s">
        <v>57</v>
      </c>
      <c r="J756" s="2" t="s">
        <v>46</v>
      </c>
      <c r="K756" s="3" t="s">
        <v>46</v>
      </c>
      <c r="L756" s="3" t="s">
        <v>46</v>
      </c>
      <c r="M756" s="2" t="s">
        <v>46</v>
      </c>
      <c r="N756" s="3" t="s">
        <v>46</v>
      </c>
      <c r="O756" s="2" t="s">
        <v>46</v>
      </c>
      <c r="P756" s="2" t="s">
        <v>46</v>
      </c>
      <c r="Q756" s="2" t="s">
        <v>46</v>
      </c>
      <c r="R756" s="3" t="s">
        <v>46</v>
      </c>
      <c r="S756" s="8" t="str">
        <f t="shared" si="22"/>
        <v>"</v>
      </c>
      <c r="T756" s="8" t="str">
        <f t="shared" si="23"/>
        <v>_x000D_</v>
      </c>
      <c r="U756" s="5" t="str">
        <f>_xlfn.CONCAT(
HEADER!A756,DETALLES!A756,HEADER!J756,HEADER!T756,
HEADER!B756,HEADER!S756,DETALLES!B756,HEADER!S756,HEADER!K756,HEADER!T756,
HEADER!C756,HEADER!S756,DETALLES!C756,HEADER!S756,HEADER!K756,HEADER!T756,
HEADER!D756,DETALLES!D756,HEADER!J756,HEADER!T756,
HEADER!E756,HEADER!S756,DETALLES!E756,HEADER!S756,HEADER!K756,HEADER!T756,
HEADER!F756,DETALLES!F756,HEADER!O756,HEADER!T756,
HEADER!G756,DETALLES!G756,HEADER!P756,HEADER!T756,
HEADER!H756,DETALLES!H756,HEADER!Q756,HEADER!T756,
HEADER!I756,S756,DETALLES!J756,"1",DETALLES!M756,HEADER!S756,HEADER!R756)</f>
        <v>id: ,_x000D_titulo: "",_x000D_ubicacion: "",_x000D_precio: ,_x000D_tipo: "",_x000D_habitaciones: ,_x000D_banos: ,_x000D_area: ,_x000D_imagen: "1",</v>
      </c>
    </row>
    <row r="757" spans="1:21" customFormat="1" x14ac:dyDescent="0.25">
      <c r="A757" s="2" t="s">
        <v>48</v>
      </c>
      <c r="B757" s="3" t="s">
        <v>54</v>
      </c>
      <c r="C757" s="3" t="s">
        <v>55</v>
      </c>
      <c r="D757" s="2" t="s">
        <v>49</v>
      </c>
      <c r="E757" s="3" t="s">
        <v>56</v>
      </c>
      <c r="F757" s="2" t="s">
        <v>50</v>
      </c>
      <c r="G757" s="2" t="s">
        <v>51</v>
      </c>
      <c r="H757" s="2" t="s">
        <v>52</v>
      </c>
      <c r="I757" s="3" t="s">
        <v>57</v>
      </c>
      <c r="J757" s="2" t="s">
        <v>46</v>
      </c>
      <c r="K757" s="3" t="s">
        <v>46</v>
      </c>
      <c r="L757" s="3" t="s">
        <v>46</v>
      </c>
      <c r="M757" s="2" t="s">
        <v>46</v>
      </c>
      <c r="N757" s="3" t="s">
        <v>46</v>
      </c>
      <c r="O757" s="2" t="s">
        <v>46</v>
      </c>
      <c r="P757" s="2" t="s">
        <v>46</v>
      </c>
      <c r="Q757" s="2" t="s">
        <v>46</v>
      </c>
      <c r="R757" s="3" t="s">
        <v>46</v>
      </c>
      <c r="S757" s="8" t="str">
        <f t="shared" si="22"/>
        <v>"</v>
      </c>
      <c r="T757" s="8" t="str">
        <f t="shared" si="23"/>
        <v>_x000D_</v>
      </c>
      <c r="U757" s="5" t="str">
        <f>_xlfn.CONCAT(
HEADER!A757,DETALLES!A757,HEADER!J757,HEADER!T757,
HEADER!B757,HEADER!S757,DETALLES!B757,HEADER!S757,HEADER!K757,HEADER!T757,
HEADER!C757,HEADER!S757,DETALLES!C757,HEADER!S757,HEADER!K757,HEADER!T757,
HEADER!D757,DETALLES!D757,HEADER!J757,HEADER!T757,
HEADER!E757,HEADER!S757,DETALLES!E757,HEADER!S757,HEADER!K757,HEADER!T757,
HEADER!F757,DETALLES!F757,HEADER!O757,HEADER!T757,
HEADER!G757,DETALLES!G757,HEADER!P757,HEADER!T757,
HEADER!H757,DETALLES!H757,HEADER!Q757,HEADER!T757,
HEADER!I757,S757,DETALLES!J757,"1",DETALLES!M757,HEADER!S757,HEADER!R757)</f>
        <v>id: ,_x000D_titulo: "",_x000D_ubicacion: "",_x000D_precio: ,_x000D_tipo: "",_x000D_habitaciones: ,_x000D_banos: ,_x000D_area: ,_x000D_imagen: "1",</v>
      </c>
    </row>
    <row r="758" spans="1:21" customFormat="1" x14ac:dyDescent="0.25">
      <c r="A758" s="2" t="s">
        <v>48</v>
      </c>
      <c r="B758" s="3" t="s">
        <v>54</v>
      </c>
      <c r="C758" s="3" t="s">
        <v>55</v>
      </c>
      <c r="D758" s="2" t="s">
        <v>49</v>
      </c>
      <c r="E758" s="3" t="s">
        <v>56</v>
      </c>
      <c r="F758" s="2" t="s">
        <v>50</v>
      </c>
      <c r="G758" s="2" t="s">
        <v>51</v>
      </c>
      <c r="H758" s="2" t="s">
        <v>52</v>
      </c>
      <c r="I758" s="3" t="s">
        <v>57</v>
      </c>
      <c r="J758" s="2" t="s">
        <v>46</v>
      </c>
      <c r="K758" s="3" t="s">
        <v>46</v>
      </c>
      <c r="L758" s="3" t="s">
        <v>46</v>
      </c>
      <c r="M758" s="2" t="s">
        <v>46</v>
      </c>
      <c r="N758" s="3" t="s">
        <v>46</v>
      </c>
      <c r="O758" s="2" t="s">
        <v>46</v>
      </c>
      <c r="P758" s="2" t="s">
        <v>46</v>
      </c>
      <c r="Q758" s="2" t="s">
        <v>46</v>
      </c>
      <c r="R758" s="3" t="s">
        <v>46</v>
      </c>
      <c r="S758" s="8" t="str">
        <f t="shared" si="22"/>
        <v>"</v>
      </c>
      <c r="T758" s="8" t="str">
        <f t="shared" si="23"/>
        <v>_x000D_</v>
      </c>
      <c r="U758" s="5" t="str">
        <f>_xlfn.CONCAT(
HEADER!A758,DETALLES!A758,HEADER!J758,HEADER!T758,
HEADER!B758,HEADER!S758,DETALLES!B758,HEADER!S758,HEADER!K758,HEADER!T758,
HEADER!C758,HEADER!S758,DETALLES!C758,HEADER!S758,HEADER!K758,HEADER!T758,
HEADER!D758,DETALLES!D758,HEADER!J758,HEADER!T758,
HEADER!E758,HEADER!S758,DETALLES!E758,HEADER!S758,HEADER!K758,HEADER!T758,
HEADER!F758,DETALLES!F758,HEADER!O758,HEADER!T758,
HEADER!G758,DETALLES!G758,HEADER!P758,HEADER!T758,
HEADER!H758,DETALLES!H758,HEADER!Q758,HEADER!T758,
HEADER!I758,S758,DETALLES!J758,"1",DETALLES!M758,HEADER!S758,HEADER!R758)</f>
        <v>id: ,_x000D_titulo: "",_x000D_ubicacion: "",_x000D_precio: ,_x000D_tipo: "",_x000D_habitaciones: ,_x000D_banos: ,_x000D_area: ,_x000D_imagen: "1",</v>
      </c>
    </row>
    <row r="759" spans="1:21" customFormat="1" x14ac:dyDescent="0.25">
      <c r="A759" s="2" t="s">
        <v>48</v>
      </c>
      <c r="B759" s="3" t="s">
        <v>54</v>
      </c>
      <c r="C759" s="3" t="s">
        <v>55</v>
      </c>
      <c r="D759" s="2" t="s">
        <v>49</v>
      </c>
      <c r="E759" s="3" t="s">
        <v>56</v>
      </c>
      <c r="F759" s="2" t="s">
        <v>50</v>
      </c>
      <c r="G759" s="2" t="s">
        <v>51</v>
      </c>
      <c r="H759" s="2" t="s">
        <v>52</v>
      </c>
      <c r="I759" s="3" t="s">
        <v>57</v>
      </c>
      <c r="J759" s="2" t="s">
        <v>46</v>
      </c>
      <c r="K759" s="3" t="s">
        <v>46</v>
      </c>
      <c r="L759" s="3" t="s">
        <v>46</v>
      </c>
      <c r="M759" s="2" t="s">
        <v>46</v>
      </c>
      <c r="N759" s="3" t="s">
        <v>46</v>
      </c>
      <c r="O759" s="2" t="s">
        <v>46</v>
      </c>
      <c r="P759" s="2" t="s">
        <v>46</v>
      </c>
      <c r="Q759" s="2" t="s">
        <v>46</v>
      </c>
      <c r="R759" s="3" t="s">
        <v>46</v>
      </c>
      <c r="S759" s="8" t="str">
        <f t="shared" si="22"/>
        <v>"</v>
      </c>
      <c r="T759" s="8" t="str">
        <f t="shared" si="23"/>
        <v>_x000D_</v>
      </c>
      <c r="U759" s="5" t="str">
        <f>_xlfn.CONCAT(
HEADER!A759,DETALLES!A759,HEADER!J759,HEADER!T759,
HEADER!B759,HEADER!S759,DETALLES!B759,HEADER!S759,HEADER!K759,HEADER!T759,
HEADER!C759,HEADER!S759,DETALLES!C759,HEADER!S759,HEADER!K759,HEADER!T759,
HEADER!D759,DETALLES!D759,HEADER!J759,HEADER!T759,
HEADER!E759,HEADER!S759,DETALLES!E759,HEADER!S759,HEADER!K759,HEADER!T759,
HEADER!F759,DETALLES!F759,HEADER!O759,HEADER!T759,
HEADER!G759,DETALLES!G759,HEADER!P759,HEADER!T759,
HEADER!H759,DETALLES!H759,HEADER!Q759,HEADER!T759,
HEADER!I759,S759,DETALLES!J759,"1",DETALLES!M759,HEADER!S759,HEADER!R759)</f>
        <v>id: ,_x000D_titulo: "",_x000D_ubicacion: "",_x000D_precio: ,_x000D_tipo: "",_x000D_habitaciones: ,_x000D_banos: ,_x000D_area: ,_x000D_imagen: "1",</v>
      </c>
    </row>
    <row r="760" spans="1:21" customFormat="1" x14ac:dyDescent="0.25">
      <c r="A760" s="2" t="s">
        <v>48</v>
      </c>
      <c r="B760" s="3" t="s">
        <v>54</v>
      </c>
      <c r="C760" s="3" t="s">
        <v>55</v>
      </c>
      <c r="D760" s="2" t="s">
        <v>49</v>
      </c>
      <c r="E760" s="3" t="s">
        <v>56</v>
      </c>
      <c r="F760" s="2" t="s">
        <v>50</v>
      </c>
      <c r="G760" s="2" t="s">
        <v>51</v>
      </c>
      <c r="H760" s="2" t="s">
        <v>52</v>
      </c>
      <c r="I760" s="3" t="s">
        <v>57</v>
      </c>
      <c r="J760" s="2" t="s">
        <v>46</v>
      </c>
      <c r="K760" s="3" t="s">
        <v>46</v>
      </c>
      <c r="L760" s="3" t="s">
        <v>46</v>
      </c>
      <c r="M760" s="2" t="s">
        <v>46</v>
      </c>
      <c r="N760" s="3" t="s">
        <v>46</v>
      </c>
      <c r="O760" s="2" t="s">
        <v>46</v>
      </c>
      <c r="P760" s="2" t="s">
        <v>46</v>
      </c>
      <c r="Q760" s="2" t="s">
        <v>46</v>
      </c>
      <c r="R760" s="3" t="s">
        <v>46</v>
      </c>
      <c r="S760" s="8" t="str">
        <f t="shared" si="22"/>
        <v>"</v>
      </c>
      <c r="T760" s="8" t="str">
        <f t="shared" si="23"/>
        <v>_x000D_</v>
      </c>
      <c r="U760" s="5" t="str">
        <f>_xlfn.CONCAT(
HEADER!A760,DETALLES!A760,HEADER!J760,HEADER!T760,
HEADER!B760,HEADER!S760,DETALLES!B760,HEADER!S760,HEADER!K760,HEADER!T760,
HEADER!C760,HEADER!S760,DETALLES!C760,HEADER!S760,HEADER!K760,HEADER!T760,
HEADER!D760,DETALLES!D760,HEADER!J760,HEADER!T760,
HEADER!E760,HEADER!S760,DETALLES!E760,HEADER!S760,HEADER!K760,HEADER!T760,
HEADER!F760,DETALLES!F760,HEADER!O760,HEADER!T760,
HEADER!G760,DETALLES!G760,HEADER!P760,HEADER!T760,
HEADER!H760,DETALLES!H760,HEADER!Q760,HEADER!T760,
HEADER!I760,S760,DETALLES!J760,"1",DETALLES!M760,HEADER!S760,HEADER!R760)</f>
        <v>id: ,_x000D_titulo: "",_x000D_ubicacion: "",_x000D_precio: ,_x000D_tipo: "",_x000D_habitaciones: ,_x000D_banos: ,_x000D_area: ,_x000D_imagen: "1",</v>
      </c>
    </row>
    <row r="761" spans="1:21" customFormat="1" x14ac:dyDescent="0.25">
      <c r="A761" s="2" t="s">
        <v>48</v>
      </c>
      <c r="B761" s="3" t="s">
        <v>54</v>
      </c>
      <c r="C761" s="3" t="s">
        <v>55</v>
      </c>
      <c r="D761" s="2" t="s">
        <v>49</v>
      </c>
      <c r="E761" s="3" t="s">
        <v>56</v>
      </c>
      <c r="F761" s="2" t="s">
        <v>50</v>
      </c>
      <c r="G761" s="2" t="s">
        <v>51</v>
      </c>
      <c r="H761" s="2" t="s">
        <v>52</v>
      </c>
      <c r="I761" s="3" t="s">
        <v>57</v>
      </c>
      <c r="J761" s="2" t="s">
        <v>46</v>
      </c>
      <c r="K761" s="3" t="s">
        <v>46</v>
      </c>
      <c r="L761" s="3" t="s">
        <v>46</v>
      </c>
      <c r="M761" s="2" t="s">
        <v>46</v>
      </c>
      <c r="N761" s="3" t="s">
        <v>46</v>
      </c>
      <c r="O761" s="2" t="s">
        <v>46</v>
      </c>
      <c r="P761" s="2" t="s">
        <v>46</v>
      </c>
      <c r="Q761" s="2" t="s">
        <v>46</v>
      </c>
      <c r="R761" s="3" t="s">
        <v>46</v>
      </c>
      <c r="S761" s="8" t="str">
        <f t="shared" si="22"/>
        <v>"</v>
      </c>
      <c r="T761" s="8" t="str">
        <f t="shared" si="23"/>
        <v>_x000D_</v>
      </c>
      <c r="U761" s="5" t="str">
        <f>_xlfn.CONCAT(
HEADER!A761,DETALLES!A761,HEADER!J761,HEADER!T761,
HEADER!B761,HEADER!S761,DETALLES!B761,HEADER!S761,HEADER!K761,HEADER!T761,
HEADER!C761,HEADER!S761,DETALLES!C761,HEADER!S761,HEADER!K761,HEADER!T761,
HEADER!D761,DETALLES!D761,HEADER!J761,HEADER!T761,
HEADER!E761,HEADER!S761,DETALLES!E761,HEADER!S761,HEADER!K761,HEADER!T761,
HEADER!F761,DETALLES!F761,HEADER!O761,HEADER!T761,
HEADER!G761,DETALLES!G761,HEADER!P761,HEADER!T761,
HEADER!H761,DETALLES!H761,HEADER!Q761,HEADER!T761,
HEADER!I761,S761,DETALLES!J761,"1",DETALLES!M761,HEADER!S761,HEADER!R761)</f>
        <v>id: ,_x000D_titulo: "",_x000D_ubicacion: "",_x000D_precio: ,_x000D_tipo: "",_x000D_habitaciones: ,_x000D_banos: ,_x000D_area: ,_x000D_imagen: "1",</v>
      </c>
    </row>
    <row r="762" spans="1:21" customFormat="1" x14ac:dyDescent="0.25">
      <c r="A762" s="2" t="s">
        <v>48</v>
      </c>
      <c r="B762" s="3" t="s">
        <v>54</v>
      </c>
      <c r="C762" s="3" t="s">
        <v>55</v>
      </c>
      <c r="D762" s="2" t="s">
        <v>49</v>
      </c>
      <c r="E762" s="3" t="s">
        <v>56</v>
      </c>
      <c r="F762" s="2" t="s">
        <v>50</v>
      </c>
      <c r="G762" s="2" t="s">
        <v>51</v>
      </c>
      <c r="H762" s="2" t="s">
        <v>52</v>
      </c>
      <c r="I762" s="3" t="s">
        <v>57</v>
      </c>
      <c r="J762" s="2" t="s">
        <v>46</v>
      </c>
      <c r="K762" s="3" t="s">
        <v>46</v>
      </c>
      <c r="L762" s="3" t="s">
        <v>46</v>
      </c>
      <c r="M762" s="2" t="s">
        <v>46</v>
      </c>
      <c r="N762" s="3" t="s">
        <v>46</v>
      </c>
      <c r="O762" s="2" t="s">
        <v>46</v>
      </c>
      <c r="P762" s="2" t="s">
        <v>46</v>
      </c>
      <c r="Q762" s="2" t="s">
        <v>46</v>
      </c>
      <c r="R762" s="3" t="s">
        <v>46</v>
      </c>
      <c r="S762" s="8" t="str">
        <f t="shared" si="22"/>
        <v>"</v>
      </c>
      <c r="T762" s="8" t="str">
        <f t="shared" si="23"/>
        <v>_x000D_</v>
      </c>
      <c r="U762" s="5" t="str">
        <f>_xlfn.CONCAT(
HEADER!A762,DETALLES!A762,HEADER!J762,HEADER!T762,
HEADER!B762,HEADER!S762,DETALLES!B762,HEADER!S762,HEADER!K762,HEADER!T762,
HEADER!C762,HEADER!S762,DETALLES!C762,HEADER!S762,HEADER!K762,HEADER!T762,
HEADER!D762,DETALLES!D762,HEADER!J762,HEADER!T762,
HEADER!E762,HEADER!S762,DETALLES!E762,HEADER!S762,HEADER!K762,HEADER!T762,
HEADER!F762,DETALLES!F762,HEADER!O762,HEADER!T762,
HEADER!G762,DETALLES!G762,HEADER!P762,HEADER!T762,
HEADER!H762,DETALLES!H762,HEADER!Q762,HEADER!T762,
HEADER!I762,S762,DETALLES!J762,"1",DETALLES!M762,HEADER!S762,HEADER!R762)</f>
        <v>id: ,_x000D_titulo: "",_x000D_ubicacion: "",_x000D_precio: ,_x000D_tipo: "",_x000D_habitaciones: ,_x000D_banos: ,_x000D_area: ,_x000D_imagen: "1",</v>
      </c>
    </row>
    <row r="763" spans="1:21" customFormat="1" x14ac:dyDescent="0.25">
      <c r="A763" s="2" t="s">
        <v>48</v>
      </c>
      <c r="B763" s="3" t="s">
        <v>54</v>
      </c>
      <c r="C763" s="3" t="s">
        <v>55</v>
      </c>
      <c r="D763" s="2" t="s">
        <v>49</v>
      </c>
      <c r="E763" s="3" t="s">
        <v>56</v>
      </c>
      <c r="F763" s="2" t="s">
        <v>50</v>
      </c>
      <c r="G763" s="2" t="s">
        <v>51</v>
      </c>
      <c r="H763" s="2" t="s">
        <v>52</v>
      </c>
      <c r="I763" s="3" t="s">
        <v>57</v>
      </c>
      <c r="J763" s="2" t="s">
        <v>46</v>
      </c>
      <c r="K763" s="3" t="s">
        <v>46</v>
      </c>
      <c r="L763" s="3" t="s">
        <v>46</v>
      </c>
      <c r="M763" s="2" t="s">
        <v>46</v>
      </c>
      <c r="N763" s="3" t="s">
        <v>46</v>
      </c>
      <c r="O763" s="2" t="s">
        <v>46</v>
      </c>
      <c r="P763" s="2" t="s">
        <v>46</v>
      </c>
      <c r="Q763" s="2" t="s">
        <v>46</v>
      </c>
      <c r="R763" s="3" t="s">
        <v>46</v>
      </c>
      <c r="S763" s="8" t="str">
        <f t="shared" si="22"/>
        <v>"</v>
      </c>
      <c r="T763" s="8" t="str">
        <f t="shared" si="23"/>
        <v>_x000D_</v>
      </c>
      <c r="U763" s="5" t="str">
        <f>_xlfn.CONCAT(
HEADER!A763,DETALLES!A763,HEADER!J763,HEADER!T763,
HEADER!B763,HEADER!S763,DETALLES!B763,HEADER!S763,HEADER!K763,HEADER!T763,
HEADER!C763,HEADER!S763,DETALLES!C763,HEADER!S763,HEADER!K763,HEADER!T763,
HEADER!D763,DETALLES!D763,HEADER!J763,HEADER!T763,
HEADER!E763,HEADER!S763,DETALLES!E763,HEADER!S763,HEADER!K763,HEADER!T763,
HEADER!F763,DETALLES!F763,HEADER!O763,HEADER!T763,
HEADER!G763,DETALLES!G763,HEADER!P763,HEADER!T763,
HEADER!H763,DETALLES!H763,HEADER!Q763,HEADER!T763,
HEADER!I763,S763,DETALLES!J763,"1",DETALLES!M763,HEADER!S763,HEADER!R763)</f>
        <v>id: ,_x000D_titulo: "",_x000D_ubicacion: "",_x000D_precio: ,_x000D_tipo: "",_x000D_habitaciones: ,_x000D_banos: ,_x000D_area: ,_x000D_imagen: "1",</v>
      </c>
    </row>
    <row r="764" spans="1:21" customFormat="1" x14ac:dyDescent="0.25">
      <c r="A764" s="2" t="s">
        <v>48</v>
      </c>
      <c r="B764" s="3" t="s">
        <v>54</v>
      </c>
      <c r="C764" s="3" t="s">
        <v>55</v>
      </c>
      <c r="D764" s="2" t="s">
        <v>49</v>
      </c>
      <c r="E764" s="3" t="s">
        <v>56</v>
      </c>
      <c r="F764" s="2" t="s">
        <v>50</v>
      </c>
      <c r="G764" s="2" t="s">
        <v>51</v>
      </c>
      <c r="H764" s="2" t="s">
        <v>52</v>
      </c>
      <c r="I764" s="3" t="s">
        <v>57</v>
      </c>
      <c r="J764" s="2" t="s">
        <v>46</v>
      </c>
      <c r="K764" s="3" t="s">
        <v>46</v>
      </c>
      <c r="L764" s="3" t="s">
        <v>46</v>
      </c>
      <c r="M764" s="2" t="s">
        <v>46</v>
      </c>
      <c r="N764" s="3" t="s">
        <v>46</v>
      </c>
      <c r="O764" s="2" t="s">
        <v>46</v>
      </c>
      <c r="P764" s="2" t="s">
        <v>46</v>
      </c>
      <c r="Q764" s="2" t="s">
        <v>46</v>
      </c>
      <c r="R764" s="3" t="s">
        <v>46</v>
      </c>
      <c r="S764" s="8" t="str">
        <f t="shared" si="22"/>
        <v>"</v>
      </c>
      <c r="T764" s="8" t="str">
        <f t="shared" si="23"/>
        <v>_x000D_</v>
      </c>
      <c r="U764" s="5" t="str">
        <f>_xlfn.CONCAT(
HEADER!A764,DETALLES!A764,HEADER!J764,HEADER!T764,
HEADER!B764,HEADER!S764,DETALLES!B764,HEADER!S764,HEADER!K764,HEADER!T764,
HEADER!C764,HEADER!S764,DETALLES!C764,HEADER!S764,HEADER!K764,HEADER!T764,
HEADER!D764,DETALLES!D764,HEADER!J764,HEADER!T764,
HEADER!E764,HEADER!S764,DETALLES!E764,HEADER!S764,HEADER!K764,HEADER!T764,
HEADER!F764,DETALLES!F764,HEADER!O764,HEADER!T764,
HEADER!G764,DETALLES!G764,HEADER!P764,HEADER!T764,
HEADER!H764,DETALLES!H764,HEADER!Q764,HEADER!T764,
HEADER!I764,S764,DETALLES!J764,"1",DETALLES!M764,HEADER!S764,HEADER!R764)</f>
        <v>id: ,_x000D_titulo: "",_x000D_ubicacion: "",_x000D_precio: ,_x000D_tipo: "",_x000D_habitaciones: ,_x000D_banos: ,_x000D_area: ,_x000D_imagen: "1",</v>
      </c>
    </row>
    <row r="765" spans="1:21" customFormat="1" x14ac:dyDescent="0.25">
      <c r="A765" s="2" t="s">
        <v>48</v>
      </c>
      <c r="B765" s="3" t="s">
        <v>54</v>
      </c>
      <c r="C765" s="3" t="s">
        <v>55</v>
      </c>
      <c r="D765" s="2" t="s">
        <v>49</v>
      </c>
      <c r="E765" s="3" t="s">
        <v>56</v>
      </c>
      <c r="F765" s="2" t="s">
        <v>50</v>
      </c>
      <c r="G765" s="2" t="s">
        <v>51</v>
      </c>
      <c r="H765" s="2" t="s">
        <v>52</v>
      </c>
      <c r="I765" s="3" t="s">
        <v>57</v>
      </c>
      <c r="J765" s="2" t="s">
        <v>46</v>
      </c>
      <c r="K765" s="3" t="s">
        <v>46</v>
      </c>
      <c r="L765" s="3" t="s">
        <v>46</v>
      </c>
      <c r="M765" s="2" t="s">
        <v>46</v>
      </c>
      <c r="N765" s="3" t="s">
        <v>46</v>
      </c>
      <c r="O765" s="2" t="s">
        <v>46</v>
      </c>
      <c r="P765" s="2" t="s">
        <v>46</v>
      </c>
      <c r="Q765" s="2" t="s">
        <v>46</v>
      </c>
      <c r="R765" s="3" t="s">
        <v>46</v>
      </c>
      <c r="S765" s="8" t="str">
        <f t="shared" si="22"/>
        <v>"</v>
      </c>
      <c r="T765" s="8" t="str">
        <f t="shared" si="23"/>
        <v>_x000D_</v>
      </c>
      <c r="U765" s="5" t="str">
        <f>_xlfn.CONCAT(
HEADER!A765,DETALLES!A765,HEADER!J765,HEADER!T765,
HEADER!B765,HEADER!S765,DETALLES!B765,HEADER!S765,HEADER!K765,HEADER!T765,
HEADER!C765,HEADER!S765,DETALLES!C765,HEADER!S765,HEADER!K765,HEADER!T765,
HEADER!D765,DETALLES!D765,HEADER!J765,HEADER!T765,
HEADER!E765,HEADER!S765,DETALLES!E765,HEADER!S765,HEADER!K765,HEADER!T765,
HEADER!F765,DETALLES!F765,HEADER!O765,HEADER!T765,
HEADER!G765,DETALLES!G765,HEADER!P765,HEADER!T765,
HEADER!H765,DETALLES!H765,HEADER!Q765,HEADER!T765,
HEADER!I765,S765,DETALLES!J765,"1",DETALLES!M765,HEADER!S765,HEADER!R765)</f>
        <v>id: ,_x000D_titulo: "",_x000D_ubicacion: "",_x000D_precio: ,_x000D_tipo: "",_x000D_habitaciones: ,_x000D_banos: ,_x000D_area: ,_x000D_imagen: "1",</v>
      </c>
    </row>
    <row r="766" spans="1:21" customFormat="1" x14ac:dyDescent="0.25">
      <c r="A766" s="2" t="s">
        <v>48</v>
      </c>
      <c r="B766" s="3" t="s">
        <v>54</v>
      </c>
      <c r="C766" s="3" t="s">
        <v>55</v>
      </c>
      <c r="D766" s="2" t="s">
        <v>49</v>
      </c>
      <c r="E766" s="3" t="s">
        <v>56</v>
      </c>
      <c r="F766" s="2" t="s">
        <v>50</v>
      </c>
      <c r="G766" s="2" t="s">
        <v>51</v>
      </c>
      <c r="H766" s="2" t="s">
        <v>52</v>
      </c>
      <c r="I766" s="3" t="s">
        <v>57</v>
      </c>
      <c r="J766" s="2" t="s">
        <v>46</v>
      </c>
      <c r="K766" s="3" t="s">
        <v>46</v>
      </c>
      <c r="L766" s="3" t="s">
        <v>46</v>
      </c>
      <c r="M766" s="2" t="s">
        <v>46</v>
      </c>
      <c r="N766" s="3" t="s">
        <v>46</v>
      </c>
      <c r="O766" s="2" t="s">
        <v>46</v>
      </c>
      <c r="P766" s="2" t="s">
        <v>46</v>
      </c>
      <c r="Q766" s="2" t="s">
        <v>46</v>
      </c>
      <c r="R766" s="3" t="s">
        <v>46</v>
      </c>
      <c r="S766" s="8" t="str">
        <f t="shared" si="22"/>
        <v>"</v>
      </c>
      <c r="T766" s="8" t="str">
        <f t="shared" si="23"/>
        <v>_x000D_</v>
      </c>
      <c r="U766" s="5" t="str">
        <f>_xlfn.CONCAT(
HEADER!A766,DETALLES!A766,HEADER!J766,HEADER!T766,
HEADER!B766,HEADER!S766,DETALLES!B766,HEADER!S766,HEADER!K766,HEADER!T766,
HEADER!C766,HEADER!S766,DETALLES!C766,HEADER!S766,HEADER!K766,HEADER!T766,
HEADER!D766,DETALLES!D766,HEADER!J766,HEADER!T766,
HEADER!E766,HEADER!S766,DETALLES!E766,HEADER!S766,HEADER!K766,HEADER!T766,
HEADER!F766,DETALLES!F766,HEADER!O766,HEADER!T766,
HEADER!G766,DETALLES!G766,HEADER!P766,HEADER!T766,
HEADER!H766,DETALLES!H766,HEADER!Q766,HEADER!T766,
HEADER!I766,S766,DETALLES!J766,"1",DETALLES!M766,HEADER!S766,HEADER!R766)</f>
        <v>id: ,_x000D_titulo: "",_x000D_ubicacion: "",_x000D_precio: ,_x000D_tipo: "",_x000D_habitaciones: ,_x000D_banos: ,_x000D_area: ,_x000D_imagen: "1",</v>
      </c>
    </row>
    <row r="767" spans="1:21" customFormat="1" x14ac:dyDescent="0.25">
      <c r="A767" s="2" t="s">
        <v>48</v>
      </c>
      <c r="B767" s="3" t="s">
        <v>54</v>
      </c>
      <c r="C767" s="3" t="s">
        <v>55</v>
      </c>
      <c r="D767" s="2" t="s">
        <v>49</v>
      </c>
      <c r="E767" s="3" t="s">
        <v>56</v>
      </c>
      <c r="F767" s="2" t="s">
        <v>50</v>
      </c>
      <c r="G767" s="2" t="s">
        <v>51</v>
      </c>
      <c r="H767" s="2" t="s">
        <v>52</v>
      </c>
      <c r="I767" s="3" t="s">
        <v>57</v>
      </c>
      <c r="J767" s="2" t="s">
        <v>46</v>
      </c>
      <c r="K767" s="3" t="s">
        <v>46</v>
      </c>
      <c r="L767" s="3" t="s">
        <v>46</v>
      </c>
      <c r="M767" s="2" t="s">
        <v>46</v>
      </c>
      <c r="N767" s="3" t="s">
        <v>46</v>
      </c>
      <c r="O767" s="2" t="s">
        <v>46</v>
      </c>
      <c r="P767" s="2" t="s">
        <v>46</v>
      </c>
      <c r="Q767" s="2" t="s">
        <v>46</v>
      </c>
      <c r="R767" s="3" t="s">
        <v>46</v>
      </c>
      <c r="S767" s="8" t="str">
        <f t="shared" si="22"/>
        <v>"</v>
      </c>
      <c r="T767" s="8" t="str">
        <f t="shared" si="23"/>
        <v>_x000D_</v>
      </c>
      <c r="U767" s="5" t="str">
        <f>_xlfn.CONCAT(
HEADER!A767,DETALLES!A767,HEADER!J767,HEADER!T767,
HEADER!B767,HEADER!S767,DETALLES!B767,HEADER!S767,HEADER!K767,HEADER!T767,
HEADER!C767,HEADER!S767,DETALLES!C767,HEADER!S767,HEADER!K767,HEADER!T767,
HEADER!D767,DETALLES!D767,HEADER!J767,HEADER!T767,
HEADER!E767,HEADER!S767,DETALLES!E767,HEADER!S767,HEADER!K767,HEADER!T767,
HEADER!F767,DETALLES!F767,HEADER!O767,HEADER!T767,
HEADER!G767,DETALLES!G767,HEADER!P767,HEADER!T767,
HEADER!H767,DETALLES!H767,HEADER!Q767,HEADER!T767,
HEADER!I767,S767,DETALLES!J767,"1",DETALLES!M767,HEADER!S767,HEADER!R767)</f>
        <v>id: ,_x000D_titulo: "",_x000D_ubicacion: "",_x000D_precio: ,_x000D_tipo: "",_x000D_habitaciones: ,_x000D_banos: ,_x000D_area: ,_x000D_imagen: "1",</v>
      </c>
    </row>
    <row r="768" spans="1:21" customFormat="1" x14ac:dyDescent="0.25">
      <c r="A768" s="2" t="s">
        <v>48</v>
      </c>
      <c r="B768" s="3" t="s">
        <v>54</v>
      </c>
      <c r="C768" s="3" t="s">
        <v>55</v>
      </c>
      <c r="D768" s="2" t="s">
        <v>49</v>
      </c>
      <c r="E768" s="3" t="s">
        <v>56</v>
      </c>
      <c r="F768" s="2" t="s">
        <v>50</v>
      </c>
      <c r="G768" s="2" t="s">
        <v>51</v>
      </c>
      <c r="H768" s="2" t="s">
        <v>52</v>
      </c>
      <c r="I768" s="3" t="s">
        <v>57</v>
      </c>
      <c r="J768" s="2" t="s">
        <v>46</v>
      </c>
      <c r="K768" s="3" t="s">
        <v>46</v>
      </c>
      <c r="L768" s="3" t="s">
        <v>46</v>
      </c>
      <c r="M768" s="2" t="s">
        <v>46</v>
      </c>
      <c r="N768" s="3" t="s">
        <v>46</v>
      </c>
      <c r="O768" s="2" t="s">
        <v>46</v>
      </c>
      <c r="P768" s="2" t="s">
        <v>46</v>
      </c>
      <c r="Q768" s="2" t="s">
        <v>46</v>
      </c>
      <c r="R768" s="3" t="s">
        <v>46</v>
      </c>
      <c r="S768" s="8" t="str">
        <f t="shared" si="22"/>
        <v>"</v>
      </c>
      <c r="T768" s="8" t="str">
        <f t="shared" si="23"/>
        <v>_x000D_</v>
      </c>
      <c r="U768" s="5" t="str">
        <f>_xlfn.CONCAT(
HEADER!A768,DETALLES!A768,HEADER!J768,HEADER!T768,
HEADER!B768,HEADER!S768,DETALLES!B768,HEADER!S768,HEADER!K768,HEADER!T768,
HEADER!C768,HEADER!S768,DETALLES!C768,HEADER!S768,HEADER!K768,HEADER!T768,
HEADER!D768,DETALLES!D768,HEADER!J768,HEADER!T768,
HEADER!E768,HEADER!S768,DETALLES!E768,HEADER!S768,HEADER!K768,HEADER!T768,
HEADER!F768,DETALLES!F768,HEADER!O768,HEADER!T768,
HEADER!G768,DETALLES!G768,HEADER!P768,HEADER!T768,
HEADER!H768,DETALLES!H768,HEADER!Q768,HEADER!T768,
HEADER!I768,S768,DETALLES!J768,"1",DETALLES!M768,HEADER!S768,HEADER!R768)</f>
        <v>id: ,_x000D_titulo: "",_x000D_ubicacion: "",_x000D_precio: ,_x000D_tipo: "",_x000D_habitaciones: ,_x000D_banos: ,_x000D_area: ,_x000D_imagen: "1",</v>
      </c>
    </row>
    <row r="769" spans="1:21" customFormat="1" x14ac:dyDescent="0.25">
      <c r="A769" s="2" t="s">
        <v>48</v>
      </c>
      <c r="B769" s="3" t="s">
        <v>54</v>
      </c>
      <c r="C769" s="3" t="s">
        <v>55</v>
      </c>
      <c r="D769" s="2" t="s">
        <v>49</v>
      </c>
      <c r="E769" s="3" t="s">
        <v>56</v>
      </c>
      <c r="F769" s="2" t="s">
        <v>50</v>
      </c>
      <c r="G769" s="2" t="s">
        <v>51</v>
      </c>
      <c r="H769" s="2" t="s">
        <v>52</v>
      </c>
      <c r="I769" s="3" t="s">
        <v>57</v>
      </c>
      <c r="J769" s="2" t="s">
        <v>46</v>
      </c>
      <c r="K769" s="3" t="s">
        <v>46</v>
      </c>
      <c r="L769" s="3" t="s">
        <v>46</v>
      </c>
      <c r="M769" s="2" t="s">
        <v>46</v>
      </c>
      <c r="N769" s="3" t="s">
        <v>46</v>
      </c>
      <c r="O769" s="2" t="s">
        <v>46</v>
      </c>
      <c r="P769" s="2" t="s">
        <v>46</v>
      </c>
      <c r="Q769" s="2" t="s">
        <v>46</v>
      </c>
      <c r="R769" s="3" t="s">
        <v>46</v>
      </c>
      <c r="S769" s="8" t="str">
        <f t="shared" si="22"/>
        <v>"</v>
      </c>
      <c r="T769" s="8" t="str">
        <f t="shared" si="23"/>
        <v>_x000D_</v>
      </c>
      <c r="U769" s="5" t="str">
        <f>_xlfn.CONCAT(
HEADER!A769,DETALLES!A769,HEADER!J769,HEADER!T769,
HEADER!B769,HEADER!S769,DETALLES!B769,HEADER!S769,HEADER!K769,HEADER!T769,
HEADER!C769,HEADER!S769,DETALLES!C769,HEADER!S769,HEADER!K769,HEADER!T769,
HEADER!D769,DETALLES!D769,HEADER!J769,HEADER!T769,
HEADER!E769,HEADER!S769,DETALLES!E769,HEADER!S769,HEADER!K769,HEADER!T769,
HEADER!F769,DETALLES!F769,HEADER!O769,HEADER!T769,
HEADER!G769,DETALLES!G769,HEADER!P769,HEADER!T769,
HEADER!H769,DETALLES!H769,HEADER!Q769,HEADER!T769,
HEADER!I769,S769,DETALLES!J769,"1",DETALLES!M769,HEADER!S769,HEADER!R769)</f>
        <v>id: ,_x000D_titulo: "",_x000D_ubicacion: "",_x000D_precio: ,_x000D_tipo: "",_x000D_habitaciones: ,_x000D_banos: ,_x000D_area: ,_x000D_imagen: "1",</v>
      </c>
    </row>
    <row r="770" spans="1:21" customFormat="1" x14ac:dyDescent="0.25">
      <c r="A770" s="2" t="s">
        <v>48</v>
      </c>
      <c r="B770" s="3" t="s">
        <v>54</v>
      </c>
      <c r="C770" s="3" t="s">
        <v>55</v>
      </c>
      <c r="D770" s="2" t="s">
        <v>49</v>
      </c>
      <c r="E770" s="3" t="s">
        <v>56</v>
      </c>
      <c r="F770" s="2" t="s">
        <v>50</v>
      </c>
      <c r="G770" s="2" t="s">
        <v>51</v>
      </c>
      <c r="H770" s="2" t="s">
        <v>52</v>
      </c>
      <c r="I770" s="3" t="s">
        <v>57</v>
      </c>
      <c r="J770" s="2" t="s">
        <v>46</v>
      </c>
      <c r="K770" s="3" t="s">
        <v>46</v>
      </c>
      <c r="L770" s="3" t="s">
        <v>46</v>
      </c>
      <c r="M770" s="2" t="s">
        <v>46</v>
      </c>
      <c r="N770" s="3" t="s">
        <v>46</v>
      </c>
      <c r="O770" s="2" t="s">
        <v>46</v>
      </c>
      <c r="P770" s="2" t="s">
        <v>46</v>
      </c>
      <c r="Q770" s="2" t="s">
        <v>46</v>
      </c>
      <c r="R770" s="3" t="s">
        <v>46</v>
      </c>
      <c r="S770" s="8" t="str">
        <f t="shared" si="22"/>
        <v>"</v>
      </c>
      <c r="T770" s="8" t="str">
        <f t="shared" si="23"/>
        <v>_x000D_</v>
      </c>
      <c r="U770" s="5" t="str">
        <f>_xlfn.CONCAT(
HEADER!A770,DETALLES!A770,HEADER!J770,HEADER!T770,
HEADER!B770,HEADER!S770,DETALLES!B770,HEADER!S770,HEADER!K770,HEADER!T770,
HEADER!C770,HEADER!S770,DETALLES!C770,HEADER!S770,HEADER!K770,HEADER!T770,
HEADER!D770,DETALLES!D770,HEADER!J770,HEADER!T770,
HEADER!E770,HEADER!S770,DETALLES!E770,HEADER!S770,HEADER!K770,HEADER!T770,
HEADER!F770,DETALLES!F770,HEADER!O770,HEADER!T770,
HEADER!G770,DETALLES!G770,HEADER!P770,HEADER!T770,
HEADER!H770,DETALLES!H770,HEADER!Q770,HEADER!T770,
HEADER!I770,S770,DETALLES!J770,"1",DETALLES!M770,HEADER!S770,HEADER!R770)</f>
        <v>id: ,_x000D_titulo: "",_x000D_ubicacion: "",_x000D_precio: ,_x000D_tipo: "",_x000D_habitaciones: ,_x000D_banos: ,_x000D_area: ,_x000D_imagen: "1",</v>
      </c>
    </row>
    <row r="771" spans="1:21" customFormat="1" x14ac:dyDescent="0.25">
      <c r="A771" s="2" t="s">
        <v>48</v>
      </c>
      <c r="B771" s="3" t="s">
        <v>54</v>
      </c>
      <c r="C771" s="3" t="s">
        <v>55</v>
      </c>
      <c r="D771" s="2" t="s">
        <v>49</v>
      </c>
      <c r="E771" s="3" t="s">
        <v>56</v>
      </c>
      <c r="F771" s="2" t="s">
        <v>50</v>
      </c>
      <c r="G771" s="2" t="s">
        <v>51</v>
      </c>
      <c r="H771" s="2" t="s">
        <v>52</v>
      </c>
      <c r="I771" s="3" t="s">
        <v>57</v>
      </c>
      <c r="J771" s="2" t="s">
        <v>46</v>
      </c>
      <c r="K771" s="3" t="s">
        <v>46</v>
      </c>
      <c r="L771" s="3" t="s">
        <v>46</v>
      </c>
      <c r="M771" s="2" t="s">
        <v>46</v>
      </c>
      <c r="N771" s="3" t="s">
        <v>46</v>
      </c>
      <c r="O771" s="2" t="s">
        <v>46</v>
      </c>
      <c r="P771" s="2" t="s">
        <v>46</v>
      </c>
      <c r="Q771" s="2" t="s">
        <v>46</v>
      </c>
      <c r="R771" s="3" t="s">
        <v>46</v>
      </c>
      <c r="S771" s="8" t="str">
        <f t="shared" ref="S771:S834" si="24">CHAR(34)</f>
        <v>"</v>
      </c>
      <c r="T771" s="8" t="str">
        <f t="shared" ref="T771:T834" si="25">CHAR(13)</f>
        <v>_x000D_</v>
      </c>
      <c r="U771" s="5" t="str">
        <f>_xlfn.CONCAT(
HEADER!A771,DETALLES!A771,HEADER!J771,HEADER!T771,
HEADER!B771,HEADER!S771,DETALLES!B771,HEADER!S771,HEADER!K771,HEADER!T771,
HEADER!C771,HEADER!S771,DETALLES!C771,HEADER!S771,HEADER!K771,HEADER!T771,
HEADER!D771,DETALLES!D771,HEADER!J771,HEADER!T771,
HEADER!E771,HEADER!S771,DETALLES!E771,HEADER!S771,HEADER!K771,HEADER!T771,
HEADER!F771,DETALLES!F771,HEADER!O771,HEADER!T771,
HEADER!G771,DETALLES!G771,HEADER!P771,HEADER!T771,
HEADER!H771,DETALLES!H771,HEADER!Q771,HEADER!T771,
HEADER!I771,S771,DETALLES!J771,"1",DETALLES!M771,HEADER!S771,HEADER!R771)</f>
        <v>id: ,_x000D_titulo: "",_x000D_ubicacion: "",_x000D_precio: ,_x000D_tipo: "",_x000D_habitaciones: ,_x000D_banos: ,_x000D_area: ,_x000D_imagen: "1",</v>
      </c>
    </row>
    <row r="772" spans="1:21" customFormat="1" x14ac:dyDescent="0.25">
      <c r="A772" s="2" t="s">
        <v>48</v>
      </c>
      <c r="B772" s="3" t="s">
        <v>54</v>
      </c>
      <c r="C772" s="3" t="s">
        <v>55</v>
      </c>
      <c r="D772" s="2" t="s">
        <v>49</v>
      </c>
      <c r="E772" s="3" t="s">
        <v>56</v>
      </c>
      <c r="F772" s="2" t="s">
        <v>50</v>
      </c>
      <c r="G772" s="2" t="s">
        <v>51</v>
      </c>
      <c r="H772" s="2" t="s">
        <v>52</v>
      </c>
      <c r="I772" s="3" t="s">
        <v>57</v>
      </c>
      <c r="J772" s="2" t="s">
        <v>46</v>
      </c>
      <c r="K772" s="3" t="s">
        <v>46</v>
      </c>
      <c r="L772" s="3" t="s">
        <v>46</v>
      </c>
      <c r="M772" s="2" t="s">
        <v>46</v>
      </c>
      <c r="N772" s="3" t="s">
        <v>46</v>
      </c>
      <c r="O772" s="2" t="s">
        <v>46</v>
      </c>
      <c r="P772" s="2" t="s">
        <v>46</v>
      </c>
      <c r="Q772" s="2" t="s">
        <v>46</v>
      </c>
      <c r="R772" s="3" t="s">
        <v>46</v>
      </c>
      <c r="S772" s="8" t="str">
        <f t="shared" si="24"/>
        <v>"</v>
      </c>
      <c r="T772" s="8" t="str">
        <f t="shared" si="25"/>
        <v>_x000D_</v>
      </c>
      <c r="U772" s="5" t="str">
        <f>_xlfn.CONCAT(
HEADER!A772,DETALLES!A772,HEADER!J772,HEADER!T772,
HEADER!B772,HEADER!S772,DETALLES!B772,HEADER!S772,HEADER!K772,HEADER!T772,
HEADER!C772,HEADER!S772,DETALLES!C772,HEADER!S772,HEADER!K772,HEADER!T772,
HEADER!D772,DETALLES!D772,HEADER!J772,HEADER!T772,
HEADER!E772,HEADER!S772,DETALLES!E772,HEADER!S772,HEADER!K772,HEADER!T772,
HEADER!F772,DETALLES!F772,HEADER!O772,HEADER!T772,
HEADER!G772,DETALLES!G772,HEADER!P772,HEADER!T772,
HEADER!H772,DETALLES!H772,HEADER!Q772,HEADER!T772,
HEADER!I772,S772,DETALLES!J772,"1",DETALLES!M772,HEADER!S772,HEADER!R772)</f>
        <v>id: ,_x000D_titulo: "",_x000D_ubicacion: "",_x000D_precio: ,_x000D_tipo: "",_x000D_habitaciones: ,_x000D_banos: ,_x000D_area: ,_x000D_imagen: "1",</v>
      </c>
    </row>
    <row r="773" spans="1:21" customFormat="1" x14ac:dyDescent="0.25">
      <c r="A773" s="2" t="s">
        <v>48</v>
      </c>
      <c r="B773" s="3" t="s">
        <v>54</v>
      </c>
      <c r="C773" s="3" t="s">
        <v>55</v>
      </c>
      <c r="D773" s="2" t="s">
        <v>49</v>
      </c>
      <c r="E773" s="3" t="s">
        <v>56</v>
      </c>
      <c r="F773" s="2" t="s">
        <v>50</v>
      </c>
      <c r="G773" s="2" t="s">
        <v>51</v>
      </c>
      <c r="H773" s="2" t="s">
        <v>52</v>
      </c>
      <c r="I773" s="3" t="s">
        <v>57</v>
      </c>
      <c r="J773" s="2" t="s">
        <v>46</v>
      </c>
      <c r="K773" s="3" t="s">
        <v>46</v>
      </c>
      <c r="L773" s="3" t="s">
        <v>46</v>
      </c>
      <c r="M773" s="2" t="s">
        <v>46</v>
      </c>
      <c r="N773" s="3" t="s">
        <v>46</v>
      </c>
      <c r="O773" s="2" t="s">
        <v>46</v>
      </c>
      <c r="P773" s="2" t="s">
        <v>46</v>
      </c>
      <c r="Q773" s="2" t="s">
        <v>46</v>
      </c>
      <c r="R773" s="3" t="s">
        <v>46</v>
      </c>
      <c r="S773" s="8" t="str">
        <f t="shared" si="24"/>
        <v>"</v>
      </c>
      <c r="T773" s="8" t="str">
        <f t="shared" si="25"/>
        <v>_x000D_</v>
      </c>
      <c r="U773" s="5" t="str">
        <f>_xlfn.CONCAT(
HEADER!A773,DETALLES!A773,HEADER!J773,HEADER!T773,
HEADER!B773,HEADER!S773,DETALLES!B773,HEADER!S773,HEADER!K773,HEADER!T773,
HEADER!C773,HEADER!S773,DETALLES!C773,HEADER!S773,HEADER!K773,HEADER!T773,
HEADER!D773,DETALLES!D773,HEADER!J773,HEADER!T773,
HEADER!E773,HEADER!S773,DETALLES!E773,HEADER!S773,HEADER!K773,HEADER!T773,
HEADER!F773,DETALLES!F773,HEADER!O773,HEADER!T773,
HEADER!G773,DETALLES!G773,HEADER!P773,HEADER!T773,
HEADER!H773,DETALLES!H773,HEADER!Q773,HEADER!T773,
HEADER!I773,S773,DETALLES!J773,"1",DETALLES!M773,HEADER!S773,HEADER!R773)</f>
        <v>id: ,_x000D_titulo: "",_x000D_ubicacion: "",_x000D_precio: ,_x000D_tipo: "",_x000D_habitaciones: ,_x000D_banos: ,_x000D_area: ,_x000D_imagen: "1",</v>
      </c>
    </row>
    <row r="774" spans="1:21" customFormat="1" x14ac:dyDescent="0.25">
      <c r="A774" s="2" t="s">
        <v>48</v>
      </c>
      <c r="B774" s="3" t="s">
        <v>54</v>
      </c>
      <c r="C774" s="3" t="s">
        <v>55</v>
      </c>
      <c r="D774" s="2" t="s">
        <v>49</v>
      </c>
      <c r="E774" s="3" t="s">
        <v>56</v>
      </c>
      <c r="F774" s="2" t="s">
        <v>50</v>
      </c>
      <c r="G774" s="2" t="s">
        <v>51</v>
      </c>
      <c r="H774" s="2" t="s">
        <v>52</v>
      </c>
      <c r="I774" s="3" t="s">
        <v>57</v>
      </c>
      <c r="J774" s="2" t="s">
        <v>46</v>
      </c>
      <c r="K774" s="3" t="s">
        <v>46</v>
      </c>
      <c r="L774" s="3" t="s">
        <v>46</v>
      </c>
      <c r="M774" s="2" t="s">
        <v>46</v>
      </c>
      <c r="N774" s="3" t="s">
        <v>46</v>
      </c>
      <c r="O774" s="2" t="s">
        <v>46</v>
      </c>
      <c r="P774" s="2" t="s">
        <v>46</v>
      </c>
      <c r="Q774" s="2" t="s">
        <v>46</v>
      </c>
      <c r="R774" s="3" t="s">
        <v>46</v>
      </c>
      <c r="S774" s="8" t="str">
        <f t="shared" si="24"/>
        <v>"</v>
      </c>
      <c r="T774" s="8" t="str">
        <f t="shared" si="25"/>
        <v>_x000D_</v>
      </c>
      <c r="U774" s="5" t="str">
        <f>_xlfn.CONCAT(
HEADER!A774,DETALLES!A774,HEADER!J774,HEADER!T774,
HEADER!B774,HEADER!S774,DETALLES!B774,HEADER!S774,HEADER!K774,HEADER!T774,
HEADER!C774,HEADER!S774,DETALLES!C774,HEADER!S774,HEADER!K774,HEADER!T774,
HEADER!D774,DETALLES!D774,HEADER!J774,HEADER!T774,
HEADER!E774,HEADER!S774,DETALLES!E774,HEADER!S774,HEADER!K774,HEADER!T774,
HEADER!F774,DETALLES!F774,HEADER!O774,HEADER!T774,
HEADER!G774,DETALLES!G774,HEADER!P774,HEADER!T774,
HEADER!H774,DETALLES!H774,HEADER!Q774,HEADER!T774,
HEADER!I774,S774,DETALLES!J774,"1",DETALLES!M774,HEADER!S774,HEADER!R774)</f>
        <v>id: ,_x000D_titulo: "",_x000D_ubicacion: "",_x000D_precio: ,_x000D_tipo: "",_x000D_habitaciones: ,_x000D_banos: ,_x000D_area: ,_x000D_imagen: "1",</v>
      </c>
    </row>
    <row r="775" spans="1:21" customFormat="1" x14ac:dyDescent="0.25">
      <c r="A775" s="2" t="s">
        <v>48</v>
      </c>
      <c r="B775" s="3" t="s">
        <v>54</v>
      </c>
      <c r="C775" s="3" t="s">
        <v>55</v>
      </c>
      <c r="D775" s="2" t="s">
        <v>49</v>
      </c>
      <c r="E775" s="3" t="s">
        <v>56</v>
      </c>
      <c r="F775" s="2" t="s">
        <v>50</v>
      </c>
      <c r="G775" s="2" t="s">
        <v>51</v>
      </c>
      <c r="H775" s="2" t="s">
        <v>52</v>
      </c>
      <c r="I775" s="3" t="s">
        <v>57</v>
      </c>
      <c r="J775" s="2" t="s">
        <v>46</v>
      </c>
      <c r="K775" s="3" t="s">
        <v>46</v>
      </c>
      <c r="L775" s="3" t="s">
        <v>46</v>
      </c>
      <c r="M775" s="2" t="s">
        <v>46</v>
      </c>
      <c r="N775" s="3" t="s">
        <v>46</v>
      </c>
      <c r="O775" s="2" t="s">
        <v>46</v>
      </c>
      <c r="P775" s="2" t="s">
        <v>46</v>
      </c>
      <c r="Q775" s="2" t="s">
        <v>46</v>
      </c>
      <c r="R775" s="3" t="s">
        <v>46</v>
      </c>
      <c r="S775" s="8" t="str">
        <f t="shared" si="24"/>
        <v>"</v>
      </c>
      <c r="T775" s="8" t="str">
        <f t="shared" si="25"/>
        <v>_x000D_</v>
      </c>
      <c r="U775" s="5" t="str">
        <f>_xlfn.CONCAT(
HEADER!A775,DETALLES!A775,HEADER!J775,HEADER!T775,
HEADER!B775,HEADER!S775,DETALLES!B775,HEADER!S775,HEADER!K775,HEADER!T775,
HEADER!C775,HEADER!S775,DETALLES!C775,HEADER!S775,HEADER!K775,HEADER!T775,
HEADER!D775,DETALLES!D775,HEADER!J775,HEADER!T775,
HEADER!E775,HEADER!S775,DETALLES!E775,HEADER!S775,HEADER!K775,HEADER!T775,
HEADER!F775,DETALLES!F775,HEADER!O775,HEADER!T775,
HEADER!G775,DETALLES!G775,HEADER!P775,HEADER!T775,
HEADER!H775,DETALLES!H775,HEADER!Q775,HEADER!T775,
HEADER!I775,S775,DETALLES!J775,"1",DETALLES!M775,HEADER!S775,HEADER!R775)</f>
        <v>id: ,_x000D_titulo: "",_x000D_ubicacion: "",_x000D_precio: ,_x000D_tipo: "",_x000D_habitaciones: ,_x000D_banos: ,_x000D_area: ,_x000D_imagen: "1",</v>
      </c>
    </row>
    <row r="776" spans="1:21" customFormat="1" x14ac:dyDescent="0.25">
      <c r="A776" s="2" t="s">
        <v>48</v>
      </c>
      <c r="B776" s="3" t="s">
        <v>54</v>
      </c>
      <c r="C776" s="3" t="s">
        <v>55</v>
      </c>
      <c r="D776" s="2" t="s">
        <v>49</v>
      </c>
      <c r="E776" s="3" t="s">
        <v>56</v>
      </c>
      <c r="F776" s="2" t="s">
        <v>50</v>
      </c>
      <c r="G776" s="2" t="s">
        <v>51</v>
      </c>
      <c r="H776" s="2" t="s">
        <v>52</v>
      </c>
      <c r="I776" s="3" t="s">
        <v>57</v>
      </c>
      <c r="J776" s="2" t="s">
        <v>46</v>
      </c>
      <c r="K776" s="3" t="s">
        <v>46</v>
      </c>
      <c r="L776" s="3" t="s">
        <v>46</v>
      </c>
      <c r="M776" s="2" t="s">
        <v>46</v>
      </c>
      <c r="N776" s="3" t="s">
        <v>46</v>
      </c>
      <c r="O776" s="2" t="s">
        <v>46</v>
      </c>
      <c r="P776" s="2" t="s">
        <v>46</v>
      </c>
      <c r="Q776" s="2" t="s">
        <v>46</v>
      </c>
      <c r="R776" s="3" t="s">
        <v>46</v>
      </c>
      <c r="S776" s="8" t="str">
        <f t="shared" si="24"/>
        <v>"</v>
      </c>
      <c r="T776" s="8" t="str">
        <f t="shared" si="25"/>
        <v>_x000D_</v>
      </c>
      <c r="U776" s="5" t="str">
        <f>_xlfn.CONCAT(
HEADER!A776,DETALLES!A776,HEADER!J776,HEADER!T776,
HEADER!B776,HEADER!S776,DETALLES!B776,HEADER!S776,HEADER!K776,HEADER!T776,
HEADER!C776,HEADER!S776,DETALLES!C776,HEADER!S776,HEADER!K776,HEADER!T776,
HEADER!D776,DETALLES!D776,HEADER!J776,HEADER!T776,
HEADER!E776,HEADER!S776,DETALLES!E776,HEADER!S776,HEADER!K776,HEADER!T776,
HEADER!F776,DETALLES!F776,HEADER!O776,HEADER!T776,
HEADER!G776,DETALLES!G776,HEADER!P776,HEADER!T776,
HEADER!H776,DETALLES!H776,HEADER!Q776,HEADER!T776,
HEADER!I776,S776,DETALLES!J776,"1",DETALLES!M776,HEADER!S776,HEADER!R776)</f>
        <v>id: ,_x000D_titulo: "",_x000D_ubicacion: "",_x000D_precio: ,_x000D_tipo: "",_x000D_habitaciones: ,_x000D_banos: ,_x000D_area: ,_x000D_imagen: "1",</v>
      </c>
    </row>
    <row r="777" spans="1:21" customFormat="1" x14ac:dyDescent="0.25">
      <c r="A777" s="2" t="s">
        <v>48</v>
      </c>
      <c r="B777" s="3" t="s">
        <v>54</v>
      </c>
      <c r="C777" s="3" t="s">
        <v>55</v>
      </c>
      <c r="D777" s="2" t="s">
        <v>49</v>
      </c>
      <c r="E777" s="3" t="s">
        <v>56</v>
      </c>
      <c r="F777" s="2" t="s">
        <v>50</v>
      </c>
      <c r="G777" s="2" t="s">
        <v>51</v>
      </c>
      <c r="H777" s="2" t="s">
        <v>52</v>
      </c>
      <c r="I777" s="3" t="s">
        <v>57</v>
      </c>
      <c r="J777" s="2" t="s">
        <v>46</v>
      </c>
      <c r="K777" s="3" t="s">
        <v>46</v>
      </c>
      <c r="L777" s="3" t="s">
        <v>46</v>
      </c>
      <c r="M777" s="2" t="s">
        <v>46</v>
      </c>
      <c r="N777" s="3" t="s">
        <v>46</v>
      </c>
      <c r="O777" s="2" t="s">
        <v>46</v>
      </c>
      <c r="P777" s="2" t="s">
        <v>46</v>
      </c>
      <c r="Q777" s="2" t="s">
        <v>46</v>
      </c>
      <c r="R777" s="3" t="s">
        <v>46</v>
      </c>
      <c r="S777" s="8" t="str">
        <f t="shared" si="24"/>
        <v>"</v>
      </c>
      <c r="T777" s="8" t="str">
        <f t="shared" si="25"/>
        <v>_x000D_</v>
      </c>
      <c r="U777" s="5" t="str">
        <f>_xlfn.CONCAT(
HEADER!A777,DETALLES!A777,HEADER!J777,HEADER!T777,
HEADER!B777,HEADER!S777,DETALLES!B777,HEADER!S777,HEADER!K777,HEADER!T777,
HEADER!C777,HEADER!S777,DETALLES!C777,HEADER!S777,HEADER!K777,HEADER!T777,
HEADER!D777,DETALLES!D777,HEADER!J777,HEADER!T777,
HEADER!E777,HEADER!S777,DETALLES!E777,HEADER!S777,HEADER!K777,HEADER!T777,
HEADER!F777,DETALLES!F777,HEADER!O777,HEADER!T777,
HEADER!G777,DETALLES!G777,HEADER!P777,HEADER!T777,
HEADER!H777,DETALLES!H777,HEADER!Q777,HEADER!T777,
HEADER!I777,S777,DETALLES!J777,"1",DETALLES!M777,HEADER!S777,HEADER!R777)</f>
        <v>id: ,_x000D_titulo: "",_x000D_ubicacion: "",_x000D_precio: ,_x000D_tipo: "",_x000D_habitaciones: ,_x000D_banos: ,_x000D_area: ,_x000D_imagen: "1",</v>
      </c>
    </row>
    <row r="778" spans="1:21" customFormat="1" x14ac:dyDescent="0.25">
      <c r="A778" s="2" t="s">
        <v>48</v>
      </c>
      <c r="B778" s="3" t="s">
        <v>54</v>
      </c>
      <c r="C778" s="3" t="s">
        <v>55</v>
      </c>
      <c r="D778" s="2" t="s">
        <v>49</v>
      </c>
      <c r="E778" s="3" t="s">
        <v>56</v>
      </c>
      <c r="F778" s="2" t="s">
        <v>50</v>
      </c>
      <c r="G778" s="2" t="s">
        <v>51</v>
      </c>
      <c r="H778" s="2" t="s">
        <v>52</v>
      </c>
      <c r="I778" s="3" t="s">
        <v>57</v>
      </c>
      <c r="J778" s="2" t="s">
        <v>46</v>
      </c>
      <c r="K778" s="3" t="s">
        <v>46</v>
      </c>
      <c r="L778" s="3" t="s">
        <v>46</v>
      </c>
      <c r="M778" s="2" t="s">
        <v>46</v>
      </c>
      <c r="N778" s="3" t="s">
        <v>46</v>
      </c>
      <c r="O778" s="2" t="s">
        <v>46</v>
      </c>
      <c r="P778" s="2" t="s">
        <v>46</v>
      </c>
      <c r="Q778" s="2" t="s">
        <v>46</v>
      </c>
      <c r="R778" s="3" t="s">
        <v>46</v>
      </c>
      <c r="S778" s="8" t="str">
        <f t="shared" si="24"/>
        <v>"</v>
      </c>
      <c r="T778" s="8" t="str">
        <f t="shared" si="25"/>
        <v>_x000D_</v>
      </c>
      <c r="U778" s="5" t="str">
        <f>_xlfn.CONCAT(
HEADER!A778,DETALLES!A778,HEADER!J778,HEADER!T778,
HEADER!B778,HEADER!S778,DETALLES!B778,HEADER!S778,HEADER!K778,HEADER!T778,
HEADER!C778,HEADER!S778,DETALLES!C778,HEADER!S778,HEADER!K778,HEADER!T778,
HEADER!D778,DETALLES!D778,HEADER!J778,HEADER!T778,
HEADER!E778,HEADER!S778,DETALLES!E778,HEADER!S778,HEADER!K778,HEADER!T778,
HEADER!F778,DETALLES!F778,HEADER!O778,HEADER!T778,
HEADER!G778,DETALLES!G778,HEADER!P778,HEADER!T778,
HEADER!H778,DETALLES!H778,HEADER!Q778,HEADER!T778,
HEADER!I778,S778,DETALLES!J778,"1",DETALLES!M778,HEADER!S778,HEADER!R778)</f>
        <v>id: ,_x000D_titulo: "",_x000D_ubicacion: "",_x000D_precio: ,_x000D_tipo: "",_x000D_habitaciones: ,_x000D_banos: ,_x000D_area: ,_x000D_imagen: "1",</v>
      </c>
    </row>
    <row r="779" spans="1:21" customFormat="1" x14ac:dyDescent="0.25">
      <c r="A779" s="2" t="s">
        <v>48</v>
      </c>
      <c r="B779" s="3" t="s">
        <v>54</v>
      </c>
      <c r="C779" s="3" t="s">
        <v>55</v>
      </c>
      <c r="D779" s="2" t="s">
        <v>49</v>
      </c>
      <c r="E779" s="3" t="s">
        <v>56</v>
      </c>
      <c r="F779" s="2" t="s">
        <v>50</v>
      </c>
      <c r="G779" s="2" t="s">
        <v>51</v>
      </c>
      <c r="H779" s="2" t="s">
        <v>52</v>
      </c>
      <c r="I779" s="3" t="s">
        <v>57</v>
      </c>
      <c r="J779" s="2" t="s">
        <v>46</v>
      </c>
      <c r="K779" s="3" t="s">
        <v>46</v>
      </c>
      <c r="L779" s="3" t="s">
        <v>46</v>
      </c>
      <c r="M779" s="2" t="s">
        <v>46</v>
      </c>
      <c r="N779" s="3" t="s">
        <v>46</v>
      </c>
      <c r="O779" s="2" t="s">
        <v>46</v>
      </c>
      <c r="P779" s="2" t="s">
        <v>46</v>
      </c>
      <c r="Q779" s="2" t="s">
        <v>46</v>
      </c>
      <c r="R779" s="3" t="s">
        <v>46</v>
      </c>
      <c r="S779" s="8" t="str">
        <f t="shared" si="24"/>
        <v>"</v>
      </c>
      <c r="T779" s="8" t="str">
        <f t="shared" si="25"/>
        <v>_x000D_</v>
      </c>
      <c r="U779" s="5" t="str">
        <f>_xlfn.CONCAT(
HEADER!A779,DETALLES!A779,HEADER!J779,HEADER!T779,
HEADER!B779,HEADER!S779,DETALLES!B779,HEADER!S779,HEADER!K779,HEADER!T779,
HEADER!C779,HEADER!S779,DETALLES!C779,HEADER!S779,HEADER!K779,HEADER!T779,
HEADER!D779,DETALLES!D779,HEADER!J779,HEADER!T779,
HEADER!E779,HEADER!S779,DETALLES!E779,HEADER!S779,HEADER!K779,HEADER!T779,
HEADER!F779,DETALLES!F779,HEADER!O779,HEADER!T779,
HEADER!G779,DETALLES!G779,HEADER!P779,HEADER!T779,
HEADER!H779,DETALLES!H779,HEADER!Q779,HEADER!T779,
HEADER!I779,S779,DETALLES!J779,"1",DETALLES!M779,HEADER!S779,HEADER!R779)</f>
        <v>id: ,_x000D_titulo: "",_x000D_ubicacion: "",_x000D_precio: ,_x000D_tipo: "",_x000D_habitaciones: ,_x000D_banos: ,_x000D_area: ,_x000D_imagen: "1",</v>
      </c>
    </row>
    <row r="780" spans="1:21" customFormat="1" x14ac:dyDescent="0.25">
      <c r="A780" s="2" t="s">
        <v>48</v>
      </c>
      <c r="B780" s="3" t="s">
        <v>54</v>
      </c>
      <c r="C780" s="3" t="s">
        <v>55</v>
      </c>
      <c r="D780" s="2" t="s">
        <v>49</v>
      </c>
      <c r="E780" s="3" t="s">
        <v>56</v>
      </c>
      <c r="F780" s="2" t="s">
        <v>50</v>
      </c>
      <c r="G780" s="2" t="s">
        <v>51</v>
      </c>
      <c r="H780" s="2" t="s">
        <v>52</v>
      </c>
      <c r="I780" s="3" t="s">
        <v>57</v>
      </c>
      <c r="J780" s="2" t="s">
        <v>46</v>
      </c>
      <c r="K780" s="3" t="s">
        <v>46</v>
      </c>
      <c r="L780" s="3" t="s">
        <v>46</v>
      </c>
      <c r="M780" s="2" t="s">
        <v>46</v>
      </c>
      <c r="N780" s="3" t="s">
        <v>46</v>
      </c>
      <c r="O780" s="2" t="s">
        <v>46</v>
      </c>
      <c r="P780" s="2" t="s">
        <v>46</v>
      </c>
      <c r="Q780" s="2" t="s">
        <v>46</v>
      </c>
      <c r="R780" s="3" t="s">
        <v>46</v>
      </c>
      <c r="S780" s="8" t="str">
        <f t="shared" si="24"/>
        <v>"</v>
      </c>
      <c r="T780" s="8" t="str">
        <f t="shared" si="25"/>
        <v>_x000D_</v>
      </c>
      <c r="U780" s="5" t="str">
        <f>_xlfn.CONCAT(
HEADER!A780,DETALLES!A780,HEADER!J780,HEADER!T780,
HEADER!B780,HEADER!S780,DETALLES!B780,HEADER!S780,HEADER!K780,HEADER!T780,
HEADER!C780,HEADER!S780,DETALLES!C780,HEADER!S780,HEADER!K780,HEADER!T780,
HEADER!D780,DETALLES!D780,HEADER!J780,HEADER!T780,
HEADER!E780,HEADER!S780,DETALLES!E780,HEADER!S780,HEADER!K780,HEADER!T780,
HEADER!F780,DETALLES!F780,HEADER!O780,HEADER!T780,
HEADER!G780,DETALLES!G780,HEADER!P780,HEADER!T780,
HEADER!H780,DETALLES!H780,HEADER!Q780,HEADER!T780,
HEADER!I780,S780,DETALLES!J780,"1",DETALLES!M780,HEADER!S780,HEADER!R780)</f>
        <v>id: ,_x000D_titulo: "",_x000D_ubicacion: "",_x000D_precio: ,_x000D_tipo: "",_x000D_habitaciones: ,_x000D_banos: ,_x000D_area: ,_x000D_imagen: "1",</v>
      </c>
    </row>
    <row r="781" spans="1:21" customFormat="1" x14ac:dyDescent="0.25">
      <c r="A781" s="2" t="s">
        <v>48</v>
      </c>
      <c r="B781" s="3" t="s">
        <v>54</v>
      </c>
      <c r="C781" s="3" t="s">
        <v>55</v>
      </c>
      <c r="D781" s="2" t="s">
        <v>49</v>
      </c>
      <c r="E781" s="3" t="s">
        <v>56</v>
      </c>
      <c r="F781" s="2" t="s">
        <v>50</v>
      </c>
      <c r="G781" s="2" t="s">
        <v>51</v>
      </c>
      <c r="H781" s="2" t="s">
        <v>52</v>
      </c>
      <c r="I781" s="3" t="s">
        <v>57</v>
      </c>
      <c r="J781" s="2" t="s">
        <v>46</v>
      </c>
      <c r="K781" s="3" t="s">
        <v>46</v>
      </c>
      <c r="L781" s="3" t="s">
        <v>46</v>
      </c>
      <c r="M781" s="2" t="s">
        <v>46</v>
      </c>
      <c r="N781" s="3" t="s">
        <v>46</v>
      </c>
      <c r="O781" s="2" t="s">
        <v>46</v>
      </c>
      <c r="P781" s="2" t="s">
        <v>46</v>
      </c>
      <c r="Q781" s="2" t="s">
        <v>46</v>
      </c>
      <c r="R781" s="3" t="s">
        <v>46</v>
      </c>
      <c r="S781" s="8" t="str">
        <f t="shared" si="24"/>
        <v>"</v>
      </c>
      <c r="T781" s="8" t="str">
        <f t="shared" si="25"/>
        <v>_x000D_</v>
      </c>
      <c r="U781" s="5" t="str">
        <f>_xlfn.CONCAT(
HEADER!A781,DETALLES!A781,HEADER!J781,HEADER!T781,
HEADER!B781,HEADER!S781,DETALLES!B781,HEADER!S781,HEADER!K781,HEADER!T781,
HEADER!C781,HEADER!S781,DETALLES!C781,HEADER!S781,HEADER!K781,HEADER!T781,
HEADER!D781,DETALLES!D781,HEADER!J781,HEADER!T781,
HEADER!E781,HEADER!S781,DETALLES!E781,HEADER!S781,HEADER!K781,HEADER!T781,
HEADER!F781,DETALLES!F781,HEADER!O781,HEADER!T781,
HEADER!G781,DETALLES!G781,HEADER!P781,HEADER!T781,
HEADER!H781,DETALLES!H781,HEADER!Q781,HEADER!T781,
HEADER!I781,S781,DETALLES!J781,"1",DETALLES!M781,HEADER!S781,HEADER!R781)</f>
        <v>id: ,_x000D_titulo: "",_x000D_ubicacion: "",_x000D_precio: ,_x000D_tipo: "",_x000D_habitaciones: ,_x000D_banos: ,_x000D_area: ,_x000D_imagen: "1",</v>
      </c>
    </row>
    <row r="782" spans="1:21" customFormat="1" x14ac:dyDescent="0.25">
      <c r="A782" s="2" t="s">
        <v>48</v>
      </c>
      <c r="B782" s="3" t="s">
        <v>54</v>
      </c>
      <c r="C782" s="3" t="s">
        <v>55</v>
      </c>
      <c r="D782" s="2" t="s">
        <v>49</v>
      </c>
      <c r="E782" s="3" t="s">
        <v>56</v>
      </c>
      <c r="F782" s="2" t="s">
        <v>50</v>
      </c>
      <c r="G782" s="2" t="s">
        <v>51</v>
      </c>
      <c r="H782" s="2" t="s">
        <v>52</v>
      </c>
      <c r="I782" s="3" t="s">
        <v>57</v>
      </c>
      <c r="J782" s="2" t="s">
        <v>46</v>
      </c>
      <c r="K782" s="3" t="s">
        <v>46</v>
      </c>
      <c r="L782" s="3" t="s">
        <v>46</v>
      </c>
      <c r="M782" s="2" t="s">
        <v>46</v>
      </c>
      <c r="N782" s="3" t="s">
        <v>46</v>
      </c>
      <c r="O782" s="2" t="s">
        <v>46</v>
      </c>
      <c r="P782" s="2" t="s">
        <v>46</v>
      </c>
      <c r="Q782" s="2" t="s">
        <v>46</v>
      </c>
      <c r="R782" s="3" t="s">
        <v>46</v>
      </c>
      <c r="S782" s="8" t="str">
        <f t="shared" si="24"/>
        <v>"</v>
      </c>
      <c r="T782" s="8" t="str">
        <f t="shared" si="25"/>
        <v>_x000D_</v>
      </c>
      <c r="U782" s="5" t="str">
        <f>_xlfn.CONCAT(
HEADER!A782,DETALLES!A782,HEADER!J782,HEADER!T782,
HEADER!B782,HEADER!S782,DETALLES!B782,HEADER!S782,HEADER!K782,HEADER!T782,
HEADER!C782,HEADER!S782,DETALLES!C782,HEADER!S782,HEADER!K782,HEADER!T782,
HEADER!D782,DETALLES!D782,HEADER!J782,HEADER!T782,
HEADER!E782,HEADER!S782,DETALLES!E782,HEADER!S782,HEADER!K782,HEADER!T782,
HEADER!F782,DETALLES!F782,HEADER!O782,HEADER!T782,
HEADER!G782,DETALLES!G782,HEADER!P782,HEADER!T782,
HEADER!H782,DETALLES!H782,HEADER!Q782,HEADER!T782,
HEADER!I782,S782,DETALLES!J782,"1",DETALLES!M782,HEADER!S782,HEADER!R782)</f>
        <v>id: ,_x000D_titulo: "",_x000D_ubicacion: "",_x000D_precio: ,_x000D_tipo: "",_x000D_habitaciones: ,_x000D_banos: ,_x000D_area: ,_x000D_imagen: "1",</v>
      </c>
    </row>
    <row r="783" spans="1:21" customFormat="1" x14ac:dyDescent="0.25">
      <c r="A783" s="2" t="s">
        <v>48</v>
      </c>
      <c r="B783" s="3" t="s">
        <v>54</v>
      </c>
      <c r="C783" s="3" t="s">
        <v>55</v>
      </c>
      <c r="D783" s="2" t="s">
        <v>49</v>
      </c>
      <c r="E783" s="3" t="s">
        <v>56</v>
      </c>
      <c r="F783" s="2" t="s">
        <v>50</v>
      </c>
      <c r="G783" s="2" t="s">
        <v>51</v>
      </c>
      <c r="H783" s="2" t="s">
        <v>52</v>
      </c>
      <c r="I783" s="3" t="s">
        <v>57</v>
      </c>
      <c r="J783" s="2" t="s">
        <v>46</v>
      </c>
      <c r="K783" s="3" t="s">
        <v>46</v>
      </c>
      <c r="L783" s="3" t="s">
        <v>46</v>
      </c>
      <c r="M783" s="2" t="s">
        <v>46</v>
      </c>
      <c r="N783" s="3" t="s">
        <v>46</v>
      </c>
      <c r="O783" s="2" t="s">
        <v>46</v>
      </c>
      <c r="P783" s="2" t="s">
        <v>46</v>
      </c>
      <c r="Q783" s="2" t="s">
        <v>46</v>
      </c>
      <c r="R783" s="3" t="s">
        <v>46</v>
      </c>
      <c r="S783" s="8" t="str">
        <f t="shared" si="24"/>
        <v>"</v>
      </c>
      <c r="T783" s="8" t="str">
        <f t="shared" si="25"/>
        <v>_x000D_</v>
      </c>
      <c r="U783" s="5" t="str">
        <f>_xlfn.CONCAT(
HEADER!A783,DETALLES!A783,HEADER!J783,HEADER!T783,
HEADER!B783,HEADER!S783,DETALLES!B783,HEADER!S783,HEADER!K783,HEADER!T783,
HEADER!C783,HEADER!S783,DETALLES!C783,HEADER!S783,HEADER!K783,HEADER!T783,
HEADER!D783,DETALLES!D783,HEADER!J783,HEADER!T783,
HEADER!E783,HEADER!S783,DETALLES!E783,HEADER!S783,HEADER!K783,HEADER!T783,
HEADER!F783,DETALLES!F783,HEADER!O783,HEADER!T783,
HEADER!G783,DETALLES!G783,HEADER!P783,HEADER!T783,
HEADER!H783,DETALLES!H783,HEADER!Q783,HEADER!T783,
HEADER!I783,S783,DETALLES!J783,"1",DETALLES!M783,HEADER!S783,HEADER!R783)</f>
        <v>id: ,_x000D_titulo: "",_x000D_ubicacion: "",_x000D_precio: ,_x000D_tipo: "",_x000D_habitaciones: ,_x000D_banos: ,_x000D_area: ,_x000D_imagen: "1",</v>
      </c>
    </row>
    <row r="784" spans="1:21" customFormat="1" x14ac:dyDescent="0.25">
      <c r="A784" s="2" t="s">
        <v>48</v>
      </c>
      <c r="B784" s="3" t="s">
        <v>54</v>
      </c>
      <c r="C784" s="3" t="s">
        <v>55</v>
      </c>
      <c r="D784" s="2" t="s">
        <v>49</v>
      </c>
      <c r="E784" s="3" t="s">
        <v>56</v>
      </c>
      <c r="F784" s="2" t="s">
        <v>50</v>
      </c>
      <c r="G784" s="2" t="s">
        <v>51</v>
      </c>
      <c r="H784" s="2" t="s">
        <v>52</v>
      </c>
      <c r="I784" s="3" t="s">
        <v>57</v>
      </c>
      <c r="J784" s="2" t="s">
        <v>46</v>
      </c>
      <c r="K784" s="3" t="s">
        <v>46</v>
      </c>
      <c r="L784" s="3" t="s">
        <v>46</v>
      </c>
      <c r="M784" s="2" t="s">
        <v>46</v>
      </c>
      <c r="N784" s="3" t="s">
        <v>46</v>
      </c>
      <c r="O784" s="2" t="s">
        <v>46</v>
      </c>
      <c r="P784" s="2" t="s">
        <v>46</v>
      </c>
      <c r="Q784" s="2" t="s">
        <v>46</v>
      </c>
      <c r="R784" s="3" t="s">
        <v>46</v>
      </c>
      <c r="S784" s="8" t="str">
        <f t="shared" si="24"/>
        <v>"</v>
      </c>
      <c r="T784" s="8" t="str">
        <f t="shared" si="25"/>
        <v>_x000D_</v>
      </c>
      <c r="U784" s="5" t="str">
        <f>_xlfn.CONCAT(
HEADER!A784,DETALLES!A784,HEADER!J784,HEADER!T784,
HEADER!B784,HEADER!S784,DETALLES!B784,HEADER!S784,HEADER!K784,HEADER!T784,
HEADER!C784,HEADER!S784,DETALLES!C784,HEADER!S784,HEADER!K784,HEADER!T784,
HEADER!D784,DETALLES!D784,HEADER!J784,HEADER!T784,
HEADER!E784,HEADER!S784,DETALLES!E784,HEADER!S784,HEADER!K784,HEADER!T784,
HEADER!F784,DETALLES!F784,HEADER!O784,HEADER!T784,
HEADER!G784,DETALLES!G784,HEADER!P784,HEADER!T784,
HEADER!H784,DETALLES!H784,HEADER!Q784,HEADER!T784,
HEADER!I784,S784,DETALLES!J784,"1",DETALLES!M784,HEADER!S784,HEADER!R784)</f>
        <v>id: ,_x000D_titulo: "",_x000D_ubicacion: "",_x000D_precio: ,_x000D_tipo: "",_x000D_habitaciones: ,_x000D_banos: ,_x000D_area: ,_x000D_imagen: "1",</v>
      </c>
    </row>
    <row r="785" spans="1:21" customFormat="1" x14ac:dyDescent="0.25">
      <c r="A785" s="2" t="s">
        <v>48</v>
      </c>
      <c r="B785" s="3" t="s">
        <v>54</v>
      </c>
      <c r="C785" s="3" t="s">
        <v>55</v>
      </c>
      <c r="D785" s="2" t="s">
        <v>49</v>
      </c>
      <c r="E785" s="3" t="s">
        <v>56</v>
      </c>
      <c r="F785" s="2" t="s">
        <v>50</v>
      </c>
      <c r="G785" s="2" t="s">
        <v>51</v>
      </c>
      <c r="H785" s="2" t="s">
        <v>52</v>
      </c>
      <c r="I785" s="3" t="s">
        <v>57</v>
      </c>
      <c r="J785" s="2" t="s">
        <v>46</v>
      </c>
      <c r="K785" s="3" t="s">
        <v>46</v>
      </c>
      <c r="L785" s="3" t="s">
        <v>46</v>
      </c>
      <c r="M785" s="2" t="s">
        <v>46</v>
      </c>
      <c r="N785" s="3" t="s">
        <v>46</v>
      </c>
      <c r="O785" s="2" t="s">
        <v>46</v>
      </c>
      <c r="P785" s="2" t="s">
        <v>46</v>
      </c>
      <c r="Q785" s="2" t="s">
        <v>46</v>
      </c>
      <c r="R785" s="3" t="s">
        <v>46</v>
      </c>
      <c r="S785" s="8" t="str">
        <f t="shared" si="24"/>
        <v>"</v>
      </c>
      <c r="T785" s="8" t="str">
        <f t="shared" si="25"/>
        <v>_x000D_</v>
      </c>
      <c r="U785" s="5" t="str">
        <f>_xlfn.CONCAT(
HEADER!A785,DETALLES!A785,HEADER!J785,HEADER!T785,
HEADER!B785,HEADER!S785,DETALLES!B785,HEADER!S785,HEADER!K785,HEADER!T785,
HEADER!C785,HEADER!S785,DETALLES!C785,HEADER!S785,HEADER!K785,HEADER!T785,
HEADER!D785,DETALLES!D785,HEADER!J785,HEADER!T785,
HEADER!E785,HEADER!S785,DETALLES!E785,HEADER!S785,HEADER!K785,HEADER!T785,
HEADER!F785,DETALLES!F785,HEADER!O785,HEADER!T785,
HEADER!G785,DETALLES!G785,HEADER!P785,HEADER!T785,
HEADER!H785,DETALLES!H785,HEADER!Q785,HEADER!T785,
HEADER!I785,S785,DETALLES!J785,"1",DETALLES!M785,HEADER!S785,HEADER!R785)</f>
        <v>id: ,_x000D_titulo: "",_x000D_ubicacion: "",_x000D_precio: ,_x000D_tipo: "",_x000D_habitaciones: ,_x000D_banos: ,_x000D_area: ,_x000D_imagen: "1",</v>
      </c>
    </row>
    <row r="786" spans="1:21" customFormat="1" x14ac:dyDescent="0.25">
      <c r="A786" s="2" t="s">
        <v>48</v>
      </c>
      <c r="B786" s="3" t="s">
        <v>54</v>
      </c>
      <c r="C786" s="3" t="s">
        <v>55</v>
      </c>
      <c r="D786" s="2" t="s">
        <v>49</v>
      </c>
      <c r="E786" s="3" t="s">
        <v>56</v>
      </c>
      <c r="F786" s="2" t="s">
        <v>50</v>
      </c>
      <c r="G786" s="2" t="s">
        <v>51</v>
      </c>
      <c r="H786" s="2" t="s">
        <v>52</v>
      </c>
      <c r="I786" s="3" t="s">
        <v>57</v>
      </c>
      <c r="J786" s="2" t="s">
        <v>46</v>
      </c>
      <c r="K786" s="3" t="s">
        <v>46</v>
      </c>
      <c r="L786" s="3" t="s">
        <v>46</v>
      </c>
      <c r="M786" s="2" t="s">
        <v>46</v>
      </c>
      <c r="N786" s="3" t="s">
        <v>46</v>
      </c>
      <c r="O786" s="2" t="s">
        <v>46</v>
      </c>
      <c r="P786" s="2" t="s">
        <v>46</v>
      </c>
      <c r="Q786" s="2" t="s">
        <v>46</v>
      </c>
      <c r="R786" s="3" t="s">
        <v>46</v>
      </c>
      <c r="S786" s="8" t="str">
        <f t="shared" si="24"/>
        <v>"</v>
      </c>
      <c r="T786" s="8" t="str">
        <f t="shared" si="25"/>
        <v>_x000D_</v>
      </c>
      <c r="U786" s="5" t="str">
        <f>_xlfn.CONCAT(
HEADER!A786,DETALLES!A786,HEADER!J786,HEADER!T786,
HEADER!B786,HEADER!S786,DETALLES!B786,HEADER!S786,HEADER!K786,HEADER!T786,
HEADER!C786,HEADER!S786,DETALLES!C786,HEADER!S786,HEADER!K786,HEADER!T786,
HEADER!D786,DETALLES!D786,HEADER!J786,HEADER!T786,
HEADER!E786,HEADER!S786,DETALLES!E786,HEADER!S786,HEADER!K786,HEADER!T786,
HEADER!F786,DETALLES!F786,HEADER!O786,HEADER!T786,
HEADER!G786,DETALLES!G786,HEADER!P786,HEADER!T786,
HEADER!H786,DETALLES!H786,HEADER!Q786,HEADER!T786,
HEADER!I786,S786,DETALLES!J786,"1",DETALLES!M786,HEADER!S786,HEADER!R786)</f>
        <v>id: ,_x000D_titulo: "",_x000D_ubicacion: "",_x000D_precio: ,_x000D_tipo: "",_x000D_habitaciones: ,_x000D_banos: ,_x000D_area: ,_x000D_imagen: "1",</v>
      </c>
    </row>
    <row r="787" spans="1:21" customFormat="1" x14ac:dyDescent="0.25">
      <c r="A787" s="2" t="s">
        <v>48</v>
      </c>
      <c r="B787" s="3" t="s">
        <v>54</v>
      </c>
      <c r="C787" s="3" t="s">
        <v>55</v>
      </c>
      <c r="D787" s="2" t="s">
        <v>49</v>
      </c>
      <c r="E787" s="3" t="s">
        <v>56</v>
      </c>
      <c r="F787" s="2" t="s">
        <v>50</v>
      </c>
      <c r="G787" s="2" t="s">
        <v>51</v>
      </c>
      <c r="H787" s="2" t="s">
        <v>52</v>
      </c>
      <c r="I787" s="3" t="s">
        <v>57</v>
      </c>
      <c r="J787" s="2" t="s">
        <v>46</v>
      </c>
      <c r="K787" s="3" t="s">
        <v>46</v>
      </c>
      <c r="L787" s="3" t="s">
        <v>46</v>
      </c>
      <c r="M787" s="2" t="s">
        <v>46</v>
      </c>
      <c r="N787" s="3" t="s">
        <v>46</v>
      </c>
      <c r="O787" s="2" t="s">
        <v>46</v>
      </c>
      <c r="P787" s="2" t="s">
        <v>46</v>
      </c>
      <c r="Q787" s="2" t="s">
        <v>46</v>
      </c>
      <c r="R787" s="3" t="s">
        <v>46</v>
      </c>
      <c r="S787" s="8" t="str">
        <f t="shared" si="24"/>
        <v>"</v>
      </c>
      <c r="T787" s="8" t="str">
        <f t="shared" si="25"/>
        <v>_x000D_</v>
      </c>
      <c r="U787" s="5" t="str">
        <f>_xlfn.CONCAT(
HEADER!A787,DETALLES!A787,HEADER!J787,HEADER!T787,
HEADER!B787,HEADER!S787,DETALLES!B787,HEADER!S787,HEADER!K787,HEADER!T787,
HEADER!C787,HEADER!S787,DETALLES!C787,HEADER!S787,HEADER!K787,HEADER!T787,
HEADER!D787,DETALLES!D787,HEADER!J787,HEADER!T787,
HEADER!E787,HEADER!S787,DETALLES!E787,HEADER!S787,HEADER!K787,HEADER!T787,
HEADER!F787,DETALLES!F787,HEADER!O787,HEADER!T787,
HEADER!G787,DETALLES!G787,HEADER!P787,HEADER!T787,
HEADER!H787,DETALLES!H787,HEADER!Q787,HEADER!T787,
HEADER!I787,S787,DETALLES!J787,"1",DETALLES!M787,HEADER!S787,HEADER!R787)</f>
        <v>id: ,_x000D_titulo: "",_x000D_ubicacion: "",_x000D_precio: ,_x000D_tipo: "",_x000D_habitaciones: ,_x000D_banos: ,_x000D_area: ,_x000D_imagen: "1",</v>
      </c>
    </row>
    <row r="788" spans="1:21" customFormat="1" x14ac:dyDescent="0.25">
      <c r="A788" s="2" t="s">
        <v>48</v>
      </c>
      <c r="B788" s="3" t="s">
        <v>54</v>
      </c>
      <c r="C788" s="3" t="s">
        <v>55</v>
      </c>
      <c r="D788" s="2" t="s">
        <v>49</v>
      </c>
      <c r="E788" s="3" t="s">
        <v>56</v>
      </c>
      <c r="F788" s="2" t="s">
        <v>50</v>
      </c>
      <c r="G788" s="2" t="s">
        <v>51</v>
      </c>
      <c r="H788" s="2" t="s">
        <v>52</v>
      </c>
      <c r="I788" s="3" t="s">
        <v>57</v>
      </c>
      <c r="J788" s="2" t="s">
        <v>46</v>
      </c>
      <c r="K788" s="3" t="s">
        <v>46</v>
      </c>
      <c r="L788" s="3" t="s">
        <v>46</v>
      </c>
      <c r="M788" s="2" t="s">
        <v>46</v>
      </c>
      <c r="N788" s="3" t="s">
        <v>46</v>
      </c>
      <c r="O788" s="2" t="s">
        <v>46</v>
      </c>
      <c r="P788" s="2" t="s">
        <v>46</v>
      </c>
      <c r="Q788" s="2" t="s">
        <v>46</v>
      </c>
      <c r="R788" s="3" t="s">
        <v>46</v>
      </c>
      <c r="S788" s="8" t="str">
        <f t="shared" si="24"/>
        <v>"</v>
      </c>
      <c r="T788" s="8" t="str">
        <f t="shared" si="25"/>
        <v>_x000D_</v>
      </c>
      <c r="U788" s="5" t="str">
        <f>_xlfn.CONCAT(
HEADER!A788,DETALLES!A788,HEADER!J788,HEADER!T788,
HEADER!B788,HEADER!S788,DETALLES!B788,HEADER!S788,HEADER!K788,HEADER!T788,
HEADER!C788,HEADER!S788,DETALLES!C788,HEADER!S788,HEADER!K788,HEADER!T788,
HEADER!D788,DETALLES!D788,HEADER!J788,HEADER!T788,
HEADER!E788,HEADER!S788,DETALLES!E788,HEADER!S788,HEADER!K788,HEADER!T788,
HEADER!F788,DETALLES!F788,HEADER!O788,HEADER!T788,
HEADER!G788,DETALLES!G788,HEADER!P788,HEADER!T788,
HEADER!H788,DETALLES!H788,HEADER!Q788,HEADER!T788,
HEADER!I788,S788,DETALLES!J788,"1",DETALLES!M788,HEADER!S788,HEADER!R788)</f>
        <v>id: ,_x000D_titulo: "",_x000D_ubicacion: "",_x000D_precio: ,_x000D_tipo: "",_x000D_habitaciones: ,_x000D_banos: ,_x000D_area: ,_x000D_imagen: "1",</v>
      </c>
    </row>
    <row r="789" spans="1:21" customFormat="1" x14ac:dyDescent="0.25">
      <c r="A789" s="2" t="s">
        <v>48</v>
      </c>
      <c r="B789" s="3" t="s">
        <v>54</v>
      </c>
      <c r="C789" s="3" t="s">
        <v>55</v>
      </c>
      <c r="D789" s="2" t="s">
        <v>49</v>
      </c>
      <c r="E789" s="3" t="s">
        <v>56</v>
      </c>
      <c r="F789" s="2" t="s">
        <v>50</v>
      </c>
      <c r="G789" s="2" t="s">
        <v>51</v>
      </c>
      <c r="H789" s="2" t="s">
        <v>52</v>
      </c>
      <c r="I789" s="3" t="s">
        <v>57</v>
      </c>
      <c r="J789" s="2" t="s">
        <v>46</v>
      </c>
      <c r="K789" s="3" t="s">
        <v>46</v>
      </c>
      <c r="L789" s="3" t="s">
        <v>46</v>
      </c>
      <c r="M789" s="2" t="s">
        <v>46</v>
      </c>
      <c r="N789" s="3" t="s">
        <v>46</v>
      </c>
      <c r="O789" s="2" t="s">
        <v>46</v>
      </c>
      <c r="P789" s="2" t="s">
        <v>46</v>
      </c>
      <c r="Q789" s="2" t="s">
        <v>46</v>
      </c>
      <c r="R789" s="3" t="s">
        <v>46</v>
      </c>
      <c r="S789" s="8" t="str">
        <f t="shared" si="24"/>
        <v>"</v>
      </c>
      <c r="T789" s="8" t="str">
        <f t="shared" si="25"/>
        <v>_x000D_</v>
      </c>
      <c r="U789" s="5" t="str">
        <f>_xlfn.CONCAT(
HEADER!A789,DETALLES!A789,HEADER!J789,HEADER!T789,
HEADER!B789,HEADER!S789,DETALLES!B789,HEADER!S789,HEADER!K789,HEADER!T789,
HEADER!C789,HEADER!S789,DETALLES!C789,HEADER!S789,HEADER!K789,HEADER!T789,
HEADER!D789,DETALLES!D789,HEADER!J789,HEADER!T789,
HEADER!E789,HEADER!S789,DETALLES!E789,HEADER!S789,HEADER!K789,HEADER!T789,
HEADER!F789,DETALLES!F789,HEADER!O789,HEADER!T789,
HEADER!G789,DETALLES!G789,HEADER!P789,HEADER!T789,
HEADER!H789,DETALLES!H789,HEADER!Q789,HEADER!T789,
HEADER!I789,S789,DETALLES!J789,"1",DETALLES!M789,HEADER!S789,HEADER!R789)</f>
        <v>id: ,_x000D_titulo: "",_x000D_ubicacion: "",_x000D_precio: ,_x000D_tipo: "",_x000D_habitaciones: ,_x000D_banos: ,_x000D_area: ,_x000D_imagen: "1",</v>
      </c>
    </row>
    <row r="790" spans="1:21" customFormat="1" x14ac:dyDescent="0.25">
      <c r="A790" s="2" t="s">
        <v>48</v>
      </c>
      <c r="B790" s="3" t="s">
        <v>54</v>
      </c>
      <c r="C790" s="3" t="s">
        <v>55</v>
      </c>
      <c r="D790" s="2" t="s">
        <v>49</v>
      </c>
      <c r="E790" s="3" t="s">
        <v>56</v>
      </c>
      <c r="F790" s="2" t="s">
        <v>50</v>
      </c>
      <c r="G790" s="2" t="s">
        <v>51</v>
      </c>
      <c r="H790" s="2" t="s">
        <v>52</v>
      </c>
      <c r="I790" s="3" t="s">
        <v>57</v>
      </c>
      <c r="J790" s="2" t="s">
        <v>46</v>
      </c>
      <c r="K790" s="3" t="s">
        <v>46</v>
      </c>
      <c r="L790" s="3" t="s">
        <v>46</v>
      </c>
      <c r="M790" s="2" t="s">
        <v>46</v>
      </c>
      <c r="N790" s="3" t="s">
        <v>46</v>
      </c>
      <c r="O790" s="2" t="s">
        <v>46</v>
      </c>
      <c r="P790" s="2" t="s">
        <v>46</v>
      </c>
      <c r="Q790" s="2" t="s">
        <v>46</v>
      </c>
      <c r="R790" s="3" t="s">
        <v>46</v>
      </c>
      <c r="S790" s="8" t="str">
        <f t="shared" si="24"/>
        <v>"</v>
      </c>
      <c r="T790" s="8" t="str">
        <f t="shared" si="25"/>
        <v>_x000D_</v>
      </c>
      <c r="U790" s="5" t="str">
        <f>_xlfn.CONCAT(
HEADER!A790,DETALLES!A790,HEADER!J790,HEADER!T790,
HEADER!B790,HEADER!S790,DETALLES!B790,HEADER!S790,HEADER!K790,HEADER!T790,
HEADER!C790,HEADER!S790,DETALLES!C790,HEADER!S790,HEADER!K790,HEADER!T790,
HEADER!D790,DETALLES!D790,HEADER!J790,HEADER!T790,
HEADER!E790,HEADER!S790,DETALLES!E790,HEADER!S790,HEADER!K790,HEADER!T790,
HEADER!F790,DETALLES!F790,HEADER!O790,HEADER!T790,
HEADER!G790,DETALLES!G790,HEADER!P790,HEADER!T790,
HEADER!H790,DETALLES!H790,HEADER!Q790,HEADER!T790,
HEADER!I790,S790,DETALLES!J790,"1",DETALLES!M790,HEADER!S790,HEADER!R790)</f>
        <v>id: ,_x000D_titulo: "",_x000D_ubicacion: "",_x000D_precio: ,_x000D_tipo: "",_x000D_habitaciones: ,_x000D_banos: ,_x000D_area: ,_x000D_imagen: "1",</v>
      </c>
    </row>
    <row r="791" spans="1:21" customFormat="1" x14ac:dyDescent="0.25">
      <c r="A791" s="2" t="s">
        <v>48</v>
      </c>
      <c r="B791" s="3" t="s">
        <v>54</v>
      </c>
      <c r="C791" s="3" t="s">
        <v>55</v>
      </c>
      <c r="D791" s="2" t="s">
        <v>49</v>
      </c>
      <c r="E791" s="3" t="s">
        <v>56</v>
      </c>
      <c r="F791" s="2" t="s">
        <v>50</v>
      </c>
      <c r="G791" s="2" t="s">
        <v>51</v>
      </c>
      <c r="H791" s="2" t="s">
        <v>52</v>
      </c>
      <c r="I791" s="3" t="s">
        <v>57</v>
      </c>
      <c r="J791" s="2" t="s">
        <v>46</v>
      </c>
      <c r="K791" s="3" t="s">
        <v>46</v>
      </c>
      <c r="L791" s="3" t="s">
        <v>46</v>
      </c>
      <c r="M791" s="2" t="s">
        <v>46</v>
      </c>
      <c r="N791" s="3" t="s">
        <v>46</v>
      </c>
      <c r="O791" s="2" t="s">
        <v>46</v>
      </c>
      <c r="P791" s="2" t="s">
        <v>46</v>
      </c>
      <c r="Q791" s="2" t="s">
        <v>46</v>
      </c>
      <c r="R791" s="3" t="s">
        <v>46</v>
      </c>
      <c r="S791" s="8" t="str">
        <f t="shared" si="24"/>
        <v>"</v>
      </c>
      <c r="T791" s="8" t="str">
        <f t="shared" si="25"/>
        <v>_x000D_</v>
      </c>
      <c r="U791" s="5" t="str">
        <f>_xlfn.CONCAT(
HEADER!A791,DETALLES!A791,HEADER!J791,HEADER!T791,
HEADER!B791,HEADER!S791,DETALLES!B791,HEADER!S791,HEADER!K791,HEADER!T791,
HEADER!C791,HEADER!S791,DETALLES!C791,HEADER!S791,HEADER!K791,HEADER!T791,
HEADER!D791,DETALLES!D791,HEADER!J791,HEADER!T791,
HEADER!E791,HEADER!S791,DETALLES!E791,HEADER!S791,HEADER!K791,HEADER!T791,
HEADER!F791,DETALLES!F791,HEADER!O791,HEADER!T791,
HEADER!G791,DETALLES!G791,HEADER!P791,HEADER!T791,
HEADER!H791,DETALLES!H791,HEADER!Q791,HEADER!T791,
HEADER!I791,S791,DETALLES!J791,"1",DETALLES!M791,HEADER!S791,HEADER!R791)</f>
        <v>id: ,_x000D_titulo: "",_x000D_ubicacion: "",_x000D_precio: ,_x000D_tipo: "",_x000D_habitaciones: ,_x000D_banos: ,_x000D_area: ,_x000D_imagen: "1",</v>
      </c>
    </row>
    <row r="792" spans="1:21" customFormat="1" x14ac:dyDescent="0.25">
      <c r="A792" s="2" t="s">
        <v>48</v>
      </c>
      <c r="B792" s="3" t="s">
        <v>54</v>
      </c>
      <c r="C792" s="3" t="s">
        <v>55</v>
      </c>
      <c r="D792" s="2" t="s">
        <v>49</v>
      </c>
      <c r="E792" s="3" t="s">
        <v>56</v>
      </c>
      <c r="F792" s="2" t="s">
        <v>50</v>
      </c>
      <c r="G792" s="2" t="s">
        <v>51</v>
      </c>
      <c r="H792" s="2" t="s">
        <v>52</v>
      </c>
      <c r="I792" s="3" t="s">
        <v>57</v>
      </c>
      <c r="J792" s="2" t="s">
        <v>46</v>
      </c>
      <c r="K792" s="3" t="s">
        <v>46</v>
      </c>
      <c r="L792" s="3" t="s">
        <v>46</v>
      </c>
      <c r="M792" s="2" t="s">
        <v>46</v>
      </c>
      <c r="N792" s="3" t="s">
        <v>46</v>
      </c>
      <c r="O792" s="2" t="s">
        <v>46</v>
      </c>
      <c r="P792" s="2" t="s">
        <v>46</v>
      </c>
      <c r="Q792" s="2" t="s">
        <v>46</v>
      </c>
      <c r="R792" s="3" t="s">
        <v>46</v>
      </c>
      <c r="S792" s="8" t="str">
        <f t="shared" si="24"/>
        <v>"</v>
      </c>
      <c r="T792" s="8" t="str">
        <f t="shared" si="25"/>
        <v>_x000D_</v>
      </c>
      <c r="U792" s="5" t="str">
        <f>_xlfn.CONCAT(
HEADER!A792,DETALLES!A792,HEADER!J792,HEADER!T792,
HEADER!B792,HEADER!S792,DETALLES!B792,HEADER!S792,HEADER!K792,HEADER!T792,
HEADER!C792,HEADER!S792,DETALLES!C792,HEADER!S792,HEADER!K792,HEADER!T792,
HEADER!D792,DETALLES!D792,HEADER!J792,HEADER!T792,
HEADER!E792,HEADER!S792,DETALLES!E792,HEADER!S792,HEADER!K792,HEADER!T792,
HEADER!F792,DETALLES!F792,HEADER!O792,HEADER!T792,
HEADER!G792,DETALLES!G792,HEADER!P792,HEADER!T792,
HEADER!H792,DETALLES!H792,HEADER!Q792,HEADER!T792,
HEADER!I792,S792,DETALLES!J792,"1",DETALLES!M792,HEADER!S792,HEADER!R792)</f>
        <v>id: ,_x000D_titulo: "",_x000D_ubicacion: "",_x000D_precio: ,_x000D_tipo: "",_x000D_habitaciones: ,_x000D_banos: ,_x000D_area: ,_x000D_imagen: "1",</v>
      </c>
    </row>
    <row r="793" spans="1:21" customFormat="1" x14ac:dyDescent="0.25">
      <c r="A793" s="2" t="s">
        <v>48</v>
      </c>
      <c r="B793" s="3" t="s">
        <v>54</v>
      </c>
      <c r="C793" s="3" t="s">
        <v>55</v>
      </c>
      <c r="D793" s="2" t="s">
        <v>49</v>
      </c>
      <c r="E793" s="3" t="s">
        <v>56</v>
      </c>
      <c r="F793" s="2" t="s">
        <v>50</v>
      </c>
      <c r="G793" s="2" t="s">
        <v>51</v>
      </c>
      <c r="H793" s="2" t="s">
        <v>52</v>
      </c>
      <c r="I793" s="3" t="s">
        <v>57</v>
      </c>
      <c r="J793" s="2" t="s">
        <v>46</v>
      </c>
      <c r="K793" s="3" t="s">
        <v>46</v>
      </c>
      <c r="L793" s="3" t="s">
        <v>46</v>
      </c>
      <c r="M793" s="2" t="s">
        <v>46</v>
      </c>
      <c r="N793" s="3" t="s">
        <v>46</v>
      </c>
      <c r="O793" s="2" t="s">
        <v>46</v>
      </c>
      <c r="P793" s="2" t="s">
        <v>46</v>
      </c>
      <c r="Q793" s="2" t="s">
        <v>46</v>
      </c>
      <c r="R793" s="3" t="s">
        <v>46</v>
      </c>
      <c r="S793" s="8" t="str">
        <f t="shared" si="24"/>
        <v>"</v>
      </c>
      <c r="T793" s="8" t="str">
        <f t="shared" si="25"/>
        <v>_x000D_</v>
      </c>
      <c r="U793" s="5" t="str">
        <f>_xlfn.CONCAT(
HEADER!A793,DETALLES!A793,HEADER!J793,HEADER!T793,
HEADER!B793,HEADER!S793,DETALLES!B793,HEADER!S793,HEADER!K793,HEADER!T793,
HEADER!C793,HEADER!S793,DETALLES!C793,HEADER!S793,HEADER!K793,HEADER!T793,
HEADER!D793,DETALLES!D793,HEADER!J793,HEADER!T793,
HEADER!E793,HEADER!S793,DETALLES!E793,HEADER!S793,HEADER!K793,HEADER!T793,
HEADER!F793,DETALLES!F793,HEADER!O793,HEADER!T793,
HEADER!G793,DETALLES!G793,HEADER!P793,HEADER!T793,
HEADER!H793,DETALLES!H793,HEADER!Q793,HEADER!T793,
HEADER!I793,S793,DETALLES!J793,"1",DETALLES!M793,HEADER!S793,HEADER!R793)</f>
        <v>id: ,_x000D_titulo: "",_x000D_ubicacion: "",_x000D_precio: ,_x000D_tipo: "",_x000D_habitaciones: ,_x000D_banos: ,_x000D_area: ,_x000D_imagen: "1",</v>
      </c>
    </row>
    <row r="794" spans="1:21" customFormat="1" x14ac:dyDescent="0.25">
      <c r="A794" s="2" t="s">
        <v>48</v>
      </c>
      <c r="B794" s="3" t="s">
        <v>54</v>
      </c>
      <c r="C794" s="3" t="s">
        <v>55</v>
      </c>
      <c r="D794" s="2" t="s">
        <v>49</v>
      </c>
      <c r="E794" s="3" t="s">
        <v>56</v>
      </c>
      <c r="F794" s="2" t="s">
        <v>50</v>
      </c>
      <c r="G794" s="2" t="s">
        <v>51</v>
      </c>
      <c r="H794" s="2" t="s">
        <v>52</v>
      </c>
      <c r="I794" s="3" t="s">
        <v>57</v>
      </c>
      <c r="J794" s="2" t="s">
        <v>46</v>
      </c>
      <c r="K794" s="3" t="s">
        <v>46</v>
      </c>
      <c r="L794" s="3" t="s">
        <v>46</v>
      </c>
      <c r="M794" s="2" t="s">
        <v>46</v>
      </c>
      <c r="N794" s="3" t="s">
        <v>46</v>
      </c>
      <c r="O794" s="2" t="s">
        <v>46</v>
      </c>
      <c r="P794" s="2" t="s">
        <v>46</v>
      </c>
      <c r="Q794" s="2" t="s">
        <v>46</v>
      </c>
      <c r="R794" s="3" t="s">
        <v>46</v>
      </c>
      <c r="S794" s="8" t="str">
        <f t="shared" si="24"/>
        <v>"</v>
      </c>
      <c r="T794" s="8" t="str">
        <f t="shared" si="25"/>
        <v>_x000D_</v>
      </c>
      <c r="U794" s="5" t="str">
        <f>_xlfn.CONCAT(
HEADER!A794,DETALLES!A794,HEADER!J794,HEADER!T794,
HEADER!B794,HEADER!S794,DETALLES!B794,HEADER!S794,HEADER!K794,HEADER!T794,
HEADER!C794,HEADER!S794,DETALLES!C794,HEADER!S794,HEADER!K794,HEADER!T794,
HEADER!D794,DETALLES!D794,HEADER!J794,HEADER!T794,
HEADER!E794,HEADER!S794,DETALLES!E794,HEADER!S794,HEADER!K794,HEADER!T794,
HEADER!F794,DETALLES!F794,HEADER!O794,HEADER!T794,
HEADER!G794,DETALLES!G794,HEADER!P794,HEADER!T794,
HEADER!H794,DETALLES!H794,HEADER!Q794,HEADER!T794,
HEADER!I794,S794,DETALLES!J794,"1",DETALLES!M794,HEADER!S794,HEADER!R794)</f>
        <v>id: ,_x000D_titulo: "",_x000D_ubicacion: "",_x000D_precio: ,_x000D_tipo: "",_x000D_habitaciones: ,_x000D_banos: ,_x000D_area: ,_x000D_imagen: "1",</v>
      </c>
    </row>
    <row r="795" spans="1:21" customFormat="1" x14ac:dyDescent="0.25">
      <c r="A795" s="2" t="s">
        <v>48</v>
      </c>
      <c r="B795" s="3" t="s">
        <v>54</v>
      </c>
      <c r="C795" s="3" t="s">
        <v>55</v>
      </c>
      <c r="D795" s="2" t="s">
        <v>49</v>
      </c>
      <c r="E795" s="3" t="s">
        <v>56</v>
      </c>
      <c r="F795" s="2" t="s">
        <v>50</v>
      </c>
      <c r="G795" s="2" t="s">
        <v>51</v>
      </c>
      <c r="H795" s="2" t="s">
        <v>52</v>
      </c>
      <c r="I795" s="3" t="s">
        <v>57</v>
      </c>
      <c r="J795" s="2" t="s">
        <v>46</v>
      </c>
      <c r="K795" s="3" t="s">
        <v>46</v>
      </c>
      <c r="L795" s="3" t="s">
        <v>46</v>
      </c>
      <c r="M795" s="2" t="s">
        <v>46</v>
      </c>
      <c r="N795" s="3" t="s">
        <v>46</v>
      </c>
      <c r="O795" s="2" t="s">
        <v>46</v>
      </c>
      <c r="P795" s="2" t="s">
        <v>46</v>
      </c>
      <c r="Q795" s="2" t="s">
        <v>46</v>
      </c>
      <c r="R795" s="3" t="s">
        <v>46</v>
      </c>
      <c r="S795" s="8" t="str">
        <f t="shared" si="24"/>
        <v>"</v>
      </c>
      <c r="T795" s="8" t="str">
        <f t="shared" si="25"/>
        <v>_x000D_</v>
      </c>
      <c r="U795" s="5" t="str">
        <f>_xlfn.CONCAT(
HEADER!A795,DETALLES!A795,HEADER!J795,HEADER!T795,
HEADER!B795,HEADER!S795,DETALLES!B795,HEADER!S795,HEADER!K795,HEADER!T795,
HEADER!C795,HEADER!S795,DETALLES!C795,HEADER!S795,HEADER!K795,HEADER!T795,
HEADER!D795,DETALLES!D795,HEADER!J795,HEADER!T795,
HEADER!E795,HEADER!S795,DETALLES!E795,HEADER!S795,HEADER!K795,HEADER!T795,
HEADER!F795,DETALLES!F795,HEADER!O795,HEADER!T795,
HEADER!G795,DETALLES!G795,HEADER!P795,HEADER!T795,
HEADER!H795,DETALLES!H795,HEADER!Q795,HEADER!T795,
HEADER!I795,S795,DETALLES!J795,"1",DETALLES!M795,HEADER!S795,HEADER!R795)</f>
        <v>id: ,_x000D_titulo: "",_x000D_ubicacion: "",_x000D_precio: ,_x000D_tipo: "",_x000D_habitaciones: ,_x000D_banos: ,_x000D_area: ,_x000D_imagen: "1",</v>
      </c>
    </row>
    <row r="796" spans="1:21" customFormat="1" x14ac:dyDescent="0.25">
      <c r="A796" s="2" t="s">
        <v>48</v>
      </c>
      <c r="B796" s="3" t="s">
        <v>54</v>
      </c>
      <c r="C796" s="3" t="s">
        <v>55</v>
      </c>
      <c r="D796" s="2" t="s">
        <v>49</v>
      </c>
      <c r="E796" s="3" t="s">
        <v>56</v>
      </c>
      <c r="F796" s="2" t="s">
        <v>50</v>
      </c>
      <c r="G796" s="2" t="s">
        <v>51</v>
      </c>
      <c r="H796" s="2" t="s">
        <v>52</v>
      </c>
      <c r="I796" s="3" t="s">
        <v>57</v>
      </c>
      <c r="J796" s="2" t="s">
        <v>46</v>
      </c>
      <c r="K796" s="3" t="s">
        <v>46</v>
      </c>
      <c r="L796" s="3" t="s">
        <v>46</v>
      </c>
      <c r="M796" s="2" t="s">
        <v>46</v>
      </c>
      <c r="N796" s="3" t="s">
        <v>46</v>
      </c>
      <c r="O796" s="2" t="s">
        <v>46</v>
      </c>
      <c r="P796" s="2" t="s">
        <v>46</v>
      </c>
      <c r="Q796" s="2" t="s">
        <v>46</v>
      </c>
      <c r="R796" s="3" t="s">
        <v>46</v>
      </c>
      <c r="S796" s="8" t="str">
        <f t="shared" si="24"/>
        <v>"</v>
      </c>
      <c r="T796" s="8" t="str">
        <f t="shared" si="25"/>
        <v>_x000D_</v>
      </c>
      <c r="U796" s="5" t="str">
        <f>_xlfn.CONCAT(
HEADER!A796,DETALLES!A796,HEADER!J796,HEADER!T796,
HEADER!B796,HEADER!S796,DETALLES!B796,HEADER!S796,HEADER!K796,HEADER!T796,
HEADER!C796,HEADER!S796,DETALLES!C796,HEADER!S796,HEADER!K796,HEADER!T796,
HEADER!D796,DETALLES!D796,HEADER!J796,HEADER!T796,
HEADER!E796,HEADER!S796,DETALLES!E796,HEADER!S796,HEADER!K796,HEADER!T796,
HEADER!F796,DETALLES!F796,HEADER!O796,HEADER!T796,
HEADER!G796,DETALLES!G796,HEADER!P796,HEADER!T796,
HEADER!H796,DETALLES!H796,HEADER!Q796,HEADER!T796,
HEADER!I796,S796,DETALLES!J796,"1",DETALLES!M796,HEADER!S796,HEADER!R796)</f>
        <v>id: ,_x000D_titulo: "",_x000D_ubicacion: "",_x000D_precio: ,_x000D_tipo: "",_x000D_habitaciones: ,_x000D_banos: ,_x000D_area: ,_x000D_imagen: "1",</v>
      </c>
    </row>
    <row r="797" spans="1:21" customFormat="1" x14ac:dyDescent="0.25">
      <c r="A797" s="2" t="s">
        <v>48</v>
      </c>
      <c r="B797" s="3" t="s">
        <v>54</v>
      </c>
      <c r="C797" s="3" t="s">
        <v>55</v>
      </c>
      <c r="D797" s="2" t="s">
        <v>49</v>
      </c>
      <c r="E797" s="3" t="s">
        <v>56</v>
      </c>
      <c r="F797" s="2" t="s">
        <v>50</v>
      </c>
      <c r="G797" s="2" t="s">
        <v>51</v>
      </c>
      <c r="H797" s="2" t="s">
        <v>52</v>
      </c>
      <c r="I797" s="3" t="s">
        <v>57</v>
      </c>
      <c r="J797" s="2" t="s">
        <v>46</v>
      </c>
      <c r="K797" s="3" t="s">
        <v>46</v>
      </c>
      <c r="L797" s="3" t="s">
        <v>46</v>
      </c>
      <c r="M797" s="2" t="s">
        <v>46</v>
      </c>
      <c r="N797" s="3" t="s">
        <v>46</v>
      </c>
      <c r="O797" s="2" t="s">
        <v>46</v>
      </c>
      <c r="P797" s="2" t="s">
        <v>46</v>
      </c>
      <c r="Q797" s="2" t="s">
        <v>46</v>
      </c>
      <c r="R797" s="3" t="s">
        <v>46</v>
      </c>
      <c r="S797" s="8" t="str">
        <f t="shared" si="24"/>
        <v>"</v>
      </c>
      <c r="T797" s="8" t="str">
        <f t="shared" si="25"/>
        <v>_x000D_</v>
      </c>
      <c r="U797" s="5" t="str">
        <f>_xlfn.CONCAT(
HEADER!A797,DETALLES!A797,HEADER!J797,HEADER!T797,
HEADER!B797,HEADER!S797,DETALLES!B797,HEADER!S797,HEADER!K797,HEADER!T797,
HEADER!C797,HEADER!S797,DETALLES!C797,HEADER!S797,HEADER!K797,HEADER!T797,
HEADER!D797,DETALLES!D797,HEADER!J797,HEADER!T797,
HEADER!E797,HEADER!S797,DETALLES!E797,HEADER!S797,HEADER!K797,HEADER!T797,
HEADER!F797,DETALLES!F797,HEADER!O797,HEADER!T797,
HEADER!G797,DETALLES!G797,HEADER!P797,HEADER!T797,
HEADER!H797,DETALLES!H797,HEADER!Q797,HEADER!T797,
HEADER!I797,S797,DETALLES!J797,"1",DETALLES!M797,HEADER!S797,HEADER!R797)</f>
        <v>id: ,_x000D_titulo: "",_x000D_ubicacion: "",_x000D_precio: ,_x000D_tipo: "",_x000D_habitaciones: ,_x000D_banos: ,_x000D_area: ,_x000D_imagen: "1",</v>
      </c>
    </row>
    <row r="798" spans="1:21" customFormat="1" x14ac:dyDescent="0.25">
      <c r="A798" s="2" t="s">
        <v>48</v>
      </c>
      <c r="B798" s="3" t="s">
        <v>54</v>
      </c>
      <c r="C798" s="3" t="s">
        <v>55</v>
      </c>
      <c r="D798" s="2" t="s">
        <v>49</v>
      </c>
      <c r="E798" s="3" t="s">
        <v>56</v>
      </c>
      <c r="F798" s="2" t="s">
        <v>50</v>
      </c>
      <c r="G798" s="2" t="s">
        <v>51</v>
      </c>
      <c r="H798" s="2" t="s">
        <v>52</v>
      </c>
      <c r="I798" s="3" t="s">
        <v>57</v>
      </c>
      <c r="J798" s="2" t="s">
        <v>46</v>
      </c>
      <c r="K798" s="3" t="s">
        <v>46</v>
      </c>
      <c r="L798" s="3" t="s">
        <v>46</v>
      </c>
      <c r="M798" s="2" t="s">
        <v>46</v>
      </c>
      <c r="N798" s="3" t="s">
        <v>46</v>
      </c>
      <c r="O798" s="2" t="s">
        <v>46</v>
      </c>
      <c r="P798" s="2" t="s">
        <v>46</v>
      </c>
      <c r="Q798" s="2" t="s">
        <v>46</v>
      </c>
      <c r="R798" s="3" t="s">
        <v>46</v>
      </c>
      <c r="S798" s="8" t="str">
        <f t="shared" si="24"/>
        <v>"</v>
      </c>
      <c r="T798" s="8" t="str">
        <f t="shared" si="25"/>
        <v>_x000D_</v>
      </c>
      <c r="U798" s="5" t="str">
        <f>_xlfn.CONCAT(
HEADER!A798,DETALLES!A798,HEADER!J798,HEADER!T798,
HEADER!B798,HEADER!S798,DETALLES!B798,HEADER!S798,HEADER!K798,HEADER!T798,
HEADER!C798,HEADER!S798,DETALLES!C798,HEADER!S798,HEADER!K798,HEADER!T798,
HEADER!D798,DETALLES!D798,HEADER!J798,HEADER!T798,
HEADER!E798,HEADER!S798,DETALLES!E798,HEADER!S798,HEADER!K798,HEADER!T798,
HEADER!F798,DETALLES!F798,HEADER!O798,HEADER!T798,
HEADER!G798,DETALLES!G798,HEADER!P798,HEADER!T798,
HEADER!H798,DETALLES!H798,HEADER!Q798,HEADER!T798,
HEADER!I798,S798,DETALLES!J798,"1",DETALLES!M798,HEADER!S798,HEADER!R798)</f>
        <v>id: ,_x000D_titulo: "",_x000D_ubicacion: "",_x000D_precio: ,_x000D_tipo: "",_x000D_habitaciones: ,_x000D_banos: ,_x000D_area: ,_x000D_imagen: "1",</v>
      </c>
    </row>
    <row r="799" spans="1:21" customFormat="1" x14ac:dyDescent="0.25">
      <c r="A799" s="2" t="s">
        <v>48</v>
      </c>
      <c r="B799" s="3" t="s">
        <v>54</v>
      </c>
      <c r="C799" s="3" t="s">
        <v>55</v>
      </c>
      <c r="D799" s="2" t="s">
        <v>49</v>
      </c>
      <c r="E799" s="3" t="s">
        <v>56</v>
      </c>
      <c r="F799" s="2" t="s">
        <v>50</v>
      </c>
      <c r="G799" s="2" t="s">
        <v>51</v>
      </c>
      <c r="H799" s="2" t="s">
        <v>52</v>
      </c>
      <c r="I799" s="3" t="s">
        <v>57</v>
      </c>
      <c r="J799" s="2" t="s">
        <v>46</v>
      </c>
      <c r="K799" s="3" t="s">
        <v>46</v>
      </c>
      <c r="L799" s="3" t="s">
        <v>46</v>
      </c>
      <c r="M799" s="2" t="s">
        <v>46</v>
      </c>
      <c r="N799" s="3" t="s">
        <v>46</v>
      </c>
      <c r="O799" s="2" t="s">
        <v>46</v>
      </c>
      <c r="P799" s="2" t="s">
        <v>46</v>
      </c>
      <c r="Q799" s="2" t="s">
        <v>46</v>
      </c>
      <c r="R799" s="3" t="s">
        <v>46</v>
      </c>
      <c r="S799" s="8" t="str">
        <f t="shared" si="24"/>
        <v>"</v>
      </c>
      <c r="T799" s="8" t="str">
        <f t="shared" si="25"/>
        <v>_x000D_</v>
      </c>
      <c r="U799" s="5" t="str">
        <f>_xlfn.CONCAT(
HEADER!A799,DETALLES!A799,HEADER!J799,HEADER!T799,
HEADER!B799,HEADER!S799,DETALLES!B799,HEADER!S799,HEADER!K799,HEADER!T799,
HEADER!C799,HEADER!S799,DETALLES!C799,HEADER!S799,HEADER!K799,HEADER!T799,
HEADER!D799,DETALLES!D799,HEADER!J799,HEADER!T799,
HEADER!E799,HEADER!S799,DETALLES!E799,HEADER!S799,HEADER!K799,HEADER!T799,
HEADER!F799,DETALLES!F799,HEADER!O799,HEADER!T799,
HEADER!G799,DETALLES!G799,HEADER!P799,HEADER!T799,
HEADER!H799,DETALLES!H799,HEADER!Q799,HEADER!T799,
HEADER!I799,S799,DETALLES!J799,"1",DETALLES!M799,HEADER!S799,HEADER!R799)</f>
        <v>id: ,_x000D_titulo: "",_x000D_ubicacion: "",_x000D_precio: ,_x000D_tipo: "",_x000D_habitaciones: ,_x000D_banos: ,_x000D_area: ,_x000D_imagen: "1",</v>
      </c>
    </row>
    <row r="800" spans="1:21" customFormat="1" x14ac:dyDescent="0.25">
      <c r="A800" s="2" t="s">
        <v>48</v>
      </c>
      <c r="B800" s="3" t="s">
        <v>54</v>
      </c>
      <c r="C800" s="3" t="s">
        <v>55</v>
      </c>
      <c r="D800" s="2" t="s">
        <v>49</v>
      </c>
      <c r="E800" s="3" t="s">
        <v>56</v>
      </c>
      <c r="F800" s="2" t="s">
        <v>50</v>
      </c>
      <c r="G800" s="2" t="s">
        <v>51</v>
      </c>
      <c r="H800" s="2" t="s">
        <v>52</v>
      </c>
      <c r="I800" s="3" t="s">
        <v>57</v>
      </c>
      <c r="J800" s="2" t="s">
        <v>46</v>
      </c>
      <c r="K800" s="3" t="s">
        <v>46</v>
      </c>
      <c r="L800" s="3" t="s">
        <v>46</v>
      </c>
      <c r="M800" s="2" t="s">
        <v>46</v>
      </c>
      <c r="N800" s="3" t="s">
        <v>46</v>
      </c>
      <c r="O800" s="2" t="s">
        <v>46</v>
      </c>
      <c r="P800" s="2" t="s">
        <v>46</v>
      </c>
      <c r="Q800" s="2" t="s">
        <v>46</v>
      </c>
      <c r="R800" s="3" t="s">
        <v>46</v>
      </c>
      <c r="S800" s="8" t="str">
        <f t="shared" si="24"/>
        <v>"</v>
      </c>
      <c r="T800" s="8" t="str">
        <f t="shared" si="25"/>
        <v>_x000D_</v>
      </c>
      <c r="U800" s="5" t="str">
        <f>_xlfn.CONCAT(
HEADER!A800,DETALLES!A800,HEADER!J800,HEADER!T800,
HEADER!B800,HEADER!S800,DETALLES!B800,HEADER!S800,HEADER!K800,HEADER!T800,
HEADER!C800,HEADER!S800,DETALLES!C800,HEADER!S800,HEADER!K800,HEADER!T800,
HEADER!D800,DETALLES!D800,HEADER!J800,HEADER!T800,
HEADER!E800,HEADER!S800,DETALLES!E800,HEADER!S800,HEADER!K800,HEADER!T800,
HEADER!F800,DETALLES!F800,HEADER!O800,HEADER!T800,
HEADER!G800,DETALLES!G800,HEADER!P800,HEADER!T800,
HEADER!H800,DETALLES!H800,HEADER!Q800,HEADER!T800,
HEADER!I800,S800,DETALLES!J800,"1",DETALLES!M800,HEADER!S800,HEADER!R800)</f>
        <v>id: ,_x000D_titulo: "",_x000D_ubicacion: "",_x000D_precio: ,_x000D_tipo: "",_x000D_habitaciones: ,_x000D_banos: ,_x000D_area: ,_x000D_imagen: "1",</v>
      </c>
    </row>
    <row r="801" spans="1:21" customFormat="1" x14ac:dyDescent="0.25">
      <c r="A801" s="2" t="s">
        <v>48</v>
      </c>
      <c r="B801" s="3" t="s">
        <v>54</v>
      </c>
      <c r="C801" s="3" t="s">
        <v>55</v>
      </c>
      <c r="D801" s="2" t="s">
        <v>49</v>
      </c>
      <c r="E801" s="3" t="s">
        <v>56</v>
      </c>
      <c r="F801" s="2" t="s">
        <v>50</v>
      </c>
      <c r="G801" s="2" t="s">
        <v>51</v>
      </c>
      <c r="H801" s="2" t="s">
        <v>52</v>
      </c>
      <c r="I801" s="3" t="s">
        <v>57</v>
      </c>
      <c r="J801" s="2" t="s">
        <v>46</v>
      </c>
      <c r="K801" s="3" t="s">
        <v>46</v>
      </c>
      <c r="L801" s="3" t="s">
        <v>46</v>
      </c>
      <c r="M801" s="2" t="s">
        <v>46</v>
      </c>
      <c r="N801" s="3" t="s">
        <v>46</v>
      </c>
      <c r="O801" s="2" t="s">
        <v>46</v>
      </c>
      <c r="P801" s="2" t="s">
        <v>46</v>
      </c>
      <c r="Q801" s="2" t="s">
        <v>46</v>
      </c>
      <c r="R801" s="3" t="s">
        <v>46</v>
      </c>
      <c r="S801" s="8" t="str">
        <f t="shared" si="24"/>
        <v>"</v>
      </c>
      <c r="T801" s="8" t="str">
        <f t="shared" si="25"/>
        <v>_x000D_</v>
      </c>
      <c r="U801" s="5" t="str">
        <f>_xlfn.CONCAT(
HEADER!A801,DETALLES!A801,HEADER!J801,HEADER!T801,
HEADER!B801,HEADER!S801,DETALLES!B801,HEADER!S801,HEADER!K801,HEADER!T801,
HEADER!C801,HEADER!S801,DETALLES!C801,HEADER!S801,HEADER!K801,HEADER!T801,
HEADER!D801,DETALLES!D801,HEADER!J801,HEADER!T801,
HEADER!E801,HEADER!S801,DETALLES!E801,HEADER!S801,HEADER!K801,HEADER!T801,
HEADER!F801,DETALLES!F801,HEADER!O801,HEADER!T801,
HEADER!G801,DETALLES!G801,HEADER!P801,HEADER!T801,
HEADER!H801,DETALLES!H801,HEADER!Q801,HEADER!T801,
HEADER!I801,S801,DETALLES!J801,"1",DETALLES!M801,HEADER!S801,HEADER!R801)</f>
        <v>id: ,_x000D_titulo: "",_x000D_ubicacion: "",_x000D_precio: ,_x000D_tipo: "",_x000D_habitaciones: ,_x000D_banos: ,_x000D_area: ,_x000D_imagen: "1",</v>
      </c>
    </row>
    <row r="802" spans="1:21" customFormat="1" x14ac:dyDescent="0.25">
      <c r="A802" s="2" t="s">
        <v>48</v>
      </c>
      <c r="B802" s="3" t="s">
        <v>54</v>
      </c>
      <c r="C802" s="3" t="s">
        <v>55</v>
      </c>
      <c r="D802" s="2" t="s">
        <v>49</v>
      </c>
      <c r="E802" s="3" t="s">
        <v>56</v>
      </c>
      <c r="F802" s="2" t="s">
        <v>50</v>
      </c>
      <c r="G802" s="2" t="s">
        <v>51</v>
      </c>
      <c r="H802" s="2" t="s">
        <v>52</v>
      </c>
      <c r="I802" s="3" t="s">
        <v>57</v>
      </c>
      <c r="J802" s="2" t="s">
        <v>46</v>
      </c>
      <c r="K802" s="3" t="s">
        <v>46</v>
      </c>
      <c r="L802" s="3" t="s">
        <v>46</v>
      </c>
      <c r="M802" s="2" t="s">
        <v>46</v>
      </c>
      <c r="N802" s="3" t="s">
        <v>46</v>
      </c>
      <c r="O802" s="2" t="s">
        <v>46</v>
      </c>
      <c r="P802" s="2" t="s">
        <v>46</v>
      </c>
      <c r="Q802" s="2" t="s">
        <v>46</v>
      </c>
      <c r="R802" s="3" t="s">
        <v>46</v>
      </c>
      <c r="S802" s="8" t="str">
        <f t="shared" si="24"/>
        <v>"</v>
      </c>
      <c r="T802" s="8" t="str">
        <f t="shared" si="25"/>
        <v>_x000D_</v>
      </c>
      <c r="U802" s="5" t="str">
        <f>_xlfn.CONCAT(
HEADER!A802,DETALLES!A802,HEADER!J802,HEADER!T802,
HEADER!B802,HEADER!S802,DETALLES!B802,HEADER!S802,HEADER!K802,HEADER!T802,
HEADER!C802,HEADER!S802,DETALLES!C802,HEADER!S802,HEADER!K802,HEADER!T802,
HEADER!D802,DETALLES!D802,HEADER!J802,HEADER!T802,
HEADER!E802,HEADER!S802,DETALLES!E802,HEADER!S802,HEADER!K802,HEADER!T802,
HEADER!F802,DETALLES!F802,HEADER!O802,HEADER!T802,
HEADER!G802,DETALLES!G802,HEADER!P802,HEADER!T802,
HEADER!H802,DETALLES!H802,HEADER!Q802,HEADER!T802,
HEADER!I802,S802,DETALLES!J802,"1",DETALLES!M802,HEADER!S802,HEADER!R802)</f>
        <v>id: ,_x000D_titulo: "",_x000D_ubicacion: "",_x000D_precio: ,_x000D_tipo: "",_x000D_habitaciones: ,_x000D_banos: ,_x000D_area: ,_x000D_imagen: "1",</v>
      </c>
    </row>
    <row r="803" spans="1:21" customFormat="1" x14ac:dyDescent="0.25">
      <c r="A803" s="2" t="s">
        <v>48</v>
      </c>
      <c r="B803" s="3" t="s">
        <v>54</v>
      </c>
      <c r="C803" s="3" t="s">
        <v>55</v>
      </c>
      <c r="D803" s="2" t="s">
        <v>49</v>
      </c>
      <c r="E803" s="3" t="s">
        <v>56</v>
      </c>
      <c r="F803" s="2" t="s">
        <v>50</v>
      </c>
      <c r="G803" s="2" t="s">
        <v>51</v>
      </c>
      <c r="H803" s="2" t="s">
        <v>52</v>
      </c>
      <c r="I803" s="3" t="s">
        <v>57</v>
      </c>
      <c r="J803" s="2" t="s">
        <v>46</v>
      </c>
      <c r="K803" s="3" t="s">
        <v>46</v>
      </c>
      <c r="L803" s="3" t="s">
        <v>46</v>
      </c>
      <c r="M803" s="2" t="s">
        <v>46</v>
      </c>
      <c r="N803" s="3" t="s">
        <v>46</v>
      </c>
      <c r="O803" s="2" t="s">
        <v>46</v>
      </c>
      <c r="P803" s="2" t="s">
        <v>46</v>
      </c>
      <c r="Q803" s="2" t="s">
        <v>46</v>
      </c>
      <c r="R803" s="3" t="s">
        <v>46</v>
      </c>
      <c r="S803" s="8" t="str">
        <f t="shared" si="24"/>
        <v>"</v>
      </c>
      <c r="T803" s="8" t="str">
        <f t="shared" si="25"/>
        <v>_x000D_</v>
      </c>
      <c r="U803" s="5" t="str">
        <f>_xlfn.CONCAT(
HEADER!A803,DETALLES!A803,HEADER!J803,HEADER!T803,
HEADER!B803,HEADER!S803,DETALLES!B803,HEADER!S803,HEADER!K803,HEADER!T803,
HEADER!C803,HEADER!S803,DETALLES!C803,HEADER!S803,HEADER!K803,HEADER!T803,
HEADER!D803,DETALLES!D803,HEADER!J803,HEADER!T803,
HEADER!E803,HEADER!S803,DETALLES!E803,HEADER!S803,HEADER!K803,HEADER!T803,
HEADER!F803,DETALLES!F803,HEADER!O803,HEADER!T803,
HEADER!G803,DETALLES!G803,HEADER!P803,HEADER!T803,
HEADER!H803,DETALLES!H803,HEADER!Q803,HEADER!T803,
HEADER!I803,S803,DETALLES!J803,"1",DETALLES!M803,HEADER!S803,HEADER!R803)</f>
        <v>id: ,_x000D_titulo: "",_x000D_ubicacion: "",_x000D_precio: ,_x000D_tipo: "",_x000D_habitaciones: ,_x000D_banos: ,_x000D_area: ,_x000D_imagen: "1",</v>
      </c>
    </row>
    <row r="804" spans="1:21" customFormat="1" x14ac:dyDescent="0.25">
      <c r="A804" s="2" t="s">
        <v>48</v>
      </c>
      <c r="B804" s="3" t="s">
        <v>54</v>
      </c>
      <c r="C804" s="3" t="s">
        <v>55</v>
      </c>
      <c r="D804" s="2" t="s">
        <v>49</v>
      </c>
      <c r="E804" s="3" t="s">
        <v>56</v>
      </c>
      <c r="F804" s="2" t="s">
        <v>50</v>
      </c>
      <c r="G804" s="2" t="s">
        <v>51</v>
      </c>
      <c r="H804" s="2" t="s">
        <v>52</v>
      </c>
      <c r="I804" s="3" t="s">
        <v>57</v>
      </c>
      <c r="J804" s="2" t="s">
        <v>46</v>
      </c>
      <c r="K804" s="3" t="s">
        <v>46</v>
      </c>
      <c r="L804" s="3" t="s">
        <v>46</v>
      </c>
      <c r="M804" s="2" t="s">
        <v>46</v>
      </c>
      <c r="N804" s="3" t="s">
        <v>46</v>
      </c>
      <c r="O804" s="2" t="s">
        <v>46</v>
      </c>
      <c r="P804" s="2" t="s">
        <v>46</v>
      </c>
      <c r="Q804" s="2" t="s">
        <v>46</v>
      </c>
      <c r="R804" s="3" t="s">
        <v>46</v>
      </c>
      <c r="S804" s="8" t="str">
        <f t="shared" si="24"/>
        <v>"</v>
      </c>
      <c r="T804" s="8" t="str">
        <f t="shared" si="25"/>
        <v>_x000D_</v>
      </c>
      <c r="U804" s="5" t="str">
        <f>_xlfn.CONCAT(
HEADER!A804,DETALLES!A804,HEADER!J804,HEADER!T804,
HEADER!B804,HEADER!S804,DETALLES!B804,HEADER!S804,HEADER!K804,HEADER!T804,
HEADER!C804,HEADER!S804,DETALLES!C804,HEADER!S804,HEADER!K804,HEADER!T804,
HEADER!D804,DETALLES!D804,HEADER!J804,HEADER!T804,
HEADER!E804,HEADER!S804,DETALLES!E804,HEADER!S804,HEADER!K804,HEADER!T804,
HEADER!F804,DETALLES!F804,HEADER!O804,HEADER!T804,
HEADER!G804,DETALLES!G804,HEADER!P804,HEADER!T804,
HEADER!H804,DETALLES!H804,HEADER!Q804,HEADER!T804,
HEADER!I804,S804,DETALLES!J804,"1",DETALLES!M804,HEADER!S804,HEADER!R804)</f>
        <v>id: ,_x000D_titulo: "",_x000D_ubicacion: "",_x000D_precio: ,_x000D_tipo: "",_x000D_habitaciones: ,_x000D_banos: ,_x000D_area: ,_x000D_imagen: "1",</v>
      </c>
    </row>
    <row r="805" spans="1:21" customFormat="1" x14ac:dyDescent="0.25">
      <c r="A805" s="2" t="s">
        <v>48</v>
      </c>
      <c r="B805" s="3" t="s">
        <v>54</v>
      </c>
      <c r="C805" s="3" t="s">
        <v>55</v>
      </c>
      <c r="D805" s="2" t="s">
        <v>49</v>
      </c>
      <c r="E805" s="3" t="s">
        <v>56</v>
      </c>
      <c r="F805" s="2" t="s">
        <v>50</v>
      </c>
      <c r="G805" s="2" t="s">
        <v>51</v>
      </c>
      <c r="H805" s="2" t="s">
        <v>52</v>
      </c>
      <c r="I805" s="3" t="s">
        <v>57</v>
      </c>
      <c r="J805" s="2" t="s">
        <v>46</v>
      </c>
      <c r="K805" s="3" t="s">
        <v>46</v>
      </c>
      <c r="L805" s="3" t="s">
        <v>46</v>
      </c>
      <c r="M805" s="2" t="s">
        <v>46</v>
      </c>
      <c r="N805" s="3" t="s">
        <v>46</v>
      </c>
      <c r="O805" s="2" t="s">
        <v>46</v>
      </c>
      <c r="P805" s="2" t="s">
        <v>46</v>
      </c>
      <c r="Q805" s="2" t="s">
        <v>46</v>
      </c>
      <c r="R805" s="3" t="s">
        <v>46</v>
      </c>
      <c r="S805" s="8" t="str">
        <f t="shared" si="24"/>
        <v>"</v>
      </c>
      <c r="T805" s="8" t="str">
        <f t="shared" si="25"/>
        <v>_x000D_</v>
      </c>
      <c r="U805" s="5" t="str">
        <f>_xlfn.CONCAT(
HEADER!A805,DETALLES!A805,HEADER!J805,HEADER!T805,
HEADER!B805,HEADER!S805,DETALLES!B805,HEADER!S805,HEADER!K805,HEADER!T805,
HEADER!C805,HEADER!S805,DETALLES!C805,HEADER!S805,HEADER!K805,HEADER!T805,
HEADER!D805,DETALLES!D805,HEADER!J805,HEADER!T805,
HEADER!E805,HEADER!S805,DETALLES!E805,HEADER!S805,HEADER!K805,HEADER!T805,
HEADER!F805,DETALLES!F805,HEADER!O805,HEADER!T805,
HEADER!G805,DETALLES!G805,HEADER!P805,HEADER!T805,
HEADER!H805,DETALLES!H805,HEADER!Q805,HEADER!T805,
HEADER!I805,S805,DETALLES!J805,"1",DETALLES!M805,HEADER!S805,HEADER!R805)</f>
        <v>id: ,_x000D_titulo: "",_x000D_ubicacion: "",_x000D_precio: ,_x000D_tipo: "",_x000D_habitaciones: ,_x000D_banos: ,_x000D_area: ,_x000D_imagen: "1",</v>
      </c>
    </row>
    <row r="806" spans="1:21" customFormat="1" x14ac:dyDescent="0.25">
      <c r="A806" s="2" t="s">
        <v>48</v>
      </c>
      <c r="B806" s="3" t="s">
        <v>54</v>
      </c>
      <c r="C806" s="3" t="s">
        <v>55</v>
      </c>
      <c r="D806" s="2" t="s">
        <v>49</v>
      </c>
      <c r="E806" s="3" t="s">
        <v>56</v>
      </c>
      <c r="F806" s="2" t="s">
        <v>50</v>
      </c>
      <c r="G806" s="2" t="s">
        <v>51</v>
      </c>
      <c r="H806" s="2" t="s">
        <v>52</v>
      </c>
      <c r="I806" s="3" t="s">
        <v>57</v>
      </c>
      <c r="J806" s="2" t="s">
        <v>46</v>
      </c>
      <c r="K806" s="3" t="s">
        <v>46</v>
      </c>
      <c r="L806" s="3" t="s">
        <v>46</v>
      </c>
      <c r="M806" s="2" t="s">
        <v>46</v>
      </c>
      <c r="N806" s="3" t="s">
        <v>46</v>
      </c>
      <c r="O806" s="2" t="s">
        <v>46</v>
      </c>
      <c r="P806" s="2" t="s">
        <v>46</v>
      </c>
      <c r="Q806" s="2" t="s">
        <v>46</v>
      </c>
      <c r="R806" s="3" t="s">
        <v>46</v>
      </c>
      <c r="S806" s="8" t="str">
        <f t="shared" si="24"/>
        <v>"</v>
      </c>
      <c r="T806" s="8" t="str">
        <f t="shared" si="25"/>
        <v>_x000D_</v>
      </c>
      <c r="U806" s="5" t="str">
        <f>_xlfn.CONCAT(
HEADER!A806,DETALLES!A806,HEADER!J806,HEADER!T806,
HEADER!B806,HEADER!S806,DETALLES!B806,HEADER!S806,HEADER!K806,HEADER!T806,
HEADER!C806,HEADER!S806,DETALLES!C806,HEADER!S806,HEADER!K806,HEADER!T806,
HEADER!D806,DETALLES!D806,HEADER!J806,HEADER!T806,
HEADER!E806,HEADER!S806,DETALLES!E806,HEADER!S806,HEADER!K806,HEADER!T806,
HEADER!F806,DETALLES!F806,HEADER!O806,HEADER!T806,
HEADER!G806,DETALLES!G806,HEADER!P806,HEADER!T806,
HEADER!H806,DETALLES!H806,HEADER!Q806,HEADER!T806,
HEADER!I806,S806,DETALLES!J806,"1",DETALLES!M806,HEADER!S806,HEADER!R806)</f>
        <v>id: ,_x000D_titulo: "",_x000D_ubicacion: "",_x000D_precio: ,_x000D_tipo: "",_x000D_habitaciones: ,_x000D_banos: ,_x000D_area: ,_x000D_imagen: "1",</v>
      </c>
    </row>
    <row r="807" spans="1:21" customFormat="1" x14ac:dyDescent="0.25">
      <c r="A807" s="2" t="s">
        <v>48</v>
      </c>
      <c r="B807" s="3" t="s">
        <v>54</v>
      </c>
      <c r="C807" s="3" t="s">
        <v>55</v>
      </c>
      <c r="D807" s="2" t="s">
        <v>49</v>
      </c>
      <c r="E807" s="3" t="s">
        <v>56</v>
      </c>
      <c r="F807" s="2" t="s">
        <v>50</v>
      </c>
      <c r="G807" s="2" t="s">
        <v>51</v>
      </c>
      <c r="H807" s="2" t="s">
        <v>52</v>
      </c>
      <c r="I807" s="3" t="s">
        <v>57</v>
      </c>
      <c r="J807" s="2" t="s">
        <v>46</v>
      </c>
      <c r="K807" s="3" t="s">
        <v>46</v>
      </c>
      <c r="L807" s="3" t="s">
        <v>46</v>
      </c>
      <c r="M807" s="2" t="s">
        <v>46</v>
      </c>
      <c r="N807" s="3" t="s">
        <v>46</v>
      </c>
      <c r="O807" s="2" t="s">
        <v>46</v>
      </c>
      <c r="P807" s="2" t="s">
        <v>46</v>
      </c>
      <c r="Q807" s="2" t="s">
        <v>46</v>
      </c>
      <c r="R807" s="3" t="s">
        <v>46</v>
      </c>
      <c r="S807" s="8" t="str">
        <f t="shared" si="24"/>
        <v>"</v>
      </c>
      <c r="T807" s="8" t="str">
        <f t="shared" si="25"/>
        <v>_x000D_</v>
      </c>
      <c r="U807" s="5" t="str">
        <f>_xlfn.CONCAT(
HEADER!A807,DETALLES!A807,HEADER!J807,HEADER!T807,
HEADER!B807,HEADER!S807,DETALLES!B807,HEADER!S807,HEADER!K807,HEADER!T807,
HEADER!C807,HEADER!S807,DETALLES!C807,HEADER!S807,HEADER!K807,HEADER!T807,
HEADER!D807,DETALLES!D807,HEADER!J807,HEADER!T807,
HEADER!E807,HEADER!S807,DETALLES!E807,HEADER!S807,HEADER!K807,HEADER!T807,
HEADER!F807,DETALLES!F807,HEADER!O807,HEADER!T807,
HEADER!G807,DETALLES!G807,HEADER!P807,HEADER!T807,
HEADER!H807,DETALLES!H807,HEADER!Q807,HEADER!T807,
HEADER!I807,S807,DETALLES!J807,"1",DETALLES!M807,HEADER!S807,HEADER!R807)</f>
        <v>id: ,_x000D_titulo: "",_x000D_ubicacion: "",_x000D_precio: ,_x000D_tipo: "",_x000D_habitaciones: ,_x000D_banos: ,_x000D_area: ,_x000D_imagen: "1",</v>
      </c>
    </row>
    <row r="808" spans="1:21" customFormat="1" x14ac:dyDescent="0.25">
      <c r="A808" s="2" t="s">
        <v>48</v>
      </c>
      <c r="B808" s="3" t="s">
        <v>54</v>
      </c>
      <c r="C808" s="3" t="s">
        <v>55</v>
      </c>
      <c r="D808" s="2" t="s">
        <v>49</v>
      </c>
      <c r="E808" s="3" t="s">
        <v>56</v>
      </c>
      <c r="F808" s="2" t="s">
        <v>50</v>
      </c>
      <c r="G808" s="2" t="s">
        <v>51</v>
      </c>
      <c r="H808" s="2" t="s">
        <v>52</v>
      </c>
      <c r="I808" s="3" t="s">
        <v>57</v>
      </c>
      <c r="J808" s="2" t="s">
        <v>46</v>
      </c>
      <c r="K808" s="3" t="s">
        <v>46</v>
      </c>
      <c r="L808" s="3" t="s">
        <v>46</v>
      </c>
      <c r="M808" s="2" t="s">
        <v>46</v>
      </c>
      <c r="N808" s="3" t="s">
        <v>46</v>
      </c>
      <c r="O808" s="2" t="s">
        <v>46</v>
      </c>
      <c r="P808" s="2" t="s">
        <v>46</v>
      </c>
      <c r="Q808" s="2" t="s">
        <v>46</v>
      </c>
      <c r="R808" s="3" t="s">
        <v>46</v>
      </c>
      <c r="S808" s="8" t="str">
        <f t="shared" si="24"/>
        <v>"</v>
      </c>
      <c r="T808" s="8" t="str">
        <f t="shared" si="25"/>
        <v>_x000D_</v>
      </c>
      <c r="U808" s="5" t="str">
        <f>_xlfn.CONCAT(
HEADER!A808,DETALLES!A808,HEADER!J808,HEADER!T808,
HEADER!B808,HEADER!S808,DETALLES!B808,HEADER!S808,HEADER!K808,HEADER!T808,
HEADER!C808,HEADER!S808,DETALLES!C808,HEADER!S808,HEADER!K808,HEADER!T808,
HEADER!D808,DETALLES!D808,HEADER!J808,HEADER!T808,
HEADER!E808,HEADER!S808,DETALLES!E808,HEADER!S808,HEADER!K808,HEADER!T808,
HEADER!F808,DETALLES!F808,HEADER!O808,HEADER!T808,
HEADER!G808,DETALLES!G808,HEADER!P808,HEADER!T808,
HEADER!H808,DETALLES!H808,HEADER!Q808,HEADER!T808,
HEADER!I808,S808,DETALLES!J808,"1",DETALLES!M808,HEADER!S808,HEADER!R808)</f>
        <v>id: ,_x000D_titulo: "",_x000D_ubicacion: "",_x000D_precio: ,_x000D_tipo: "",_x000D_habitaciones: ,_x000D_banos: ,_x000D_area: ,_x000D_imagen: "1",</v>
      </c>
    </row>
    <row r="809" spans="1:21" customFormat="1" x14ac:dyDescent="0.25">
      <c r="A809" s="2" t="s">
        <v>48</v>
      </c>
      <c r="B809" s="3" t="s">
        <v>54</v>
      </c>
      <c r="C809" s="3" t="s">
        <v>55</v>
      </c>
      <c r="D809" s="2" t="s">
        <v>49</v>
      </c>
      <c r="E809" s="3" t="s">
        <v>56</v>
      </c>
      <c r="F809" s="2" t="s">
        <v>50</v>
      </c>
      <c r="G809" s="2" t="s">
        <v>51</v>
      </c>
      <c r="H809" s="2" t="s">
        <v>52</v>
      </c>
      <c r="I809" s="3" t="s">
        <v>57</v>
      </c>
      <c r="J809" s="2" t="s">
        <v>46</v>
      </c>
      <c r="K809" s="3" t="s">
        <v>46</v>
      </c>
      <c r="L809" s="3" t="s">
        <v>46</v>
      </c>
      <c r="M809" s="2" t="s">
        <v>46</v>
      </c>
      <c r="N809" s="3" t="s">
        <v>46</v>
      </c>
      <c r="O809" s="2" t="s">
        <v>46</v>
      </c>
      <c r="P809" s="2" t="s">
        <v>46</v>
      </c>
      <c r="Q809" s="2" t="s">
        <v>46</v>
      </c>
      <c r="R809" s="3" t="s">
        <v>46</v>
      </c>
      <c r="S809" s="8" t="str">
        <f t="shared" si="24"/>
        <v>"</v>
      </c>
      <c r="T809" s="8" t="str">
        <f t="shared" si="25"/>
        <v>_x000D_</v>
      </c>
      <c r="U809" s="5" t="str">
        <f>_xlfn.CONCAT(
HEADER!A809,DETALLES!A809,HEADER!J809,HEADER!T809,
HEADER!B809,HEADER!S809,DETALLES!B809,HEADER!S809,HEADER!K809,HEADER!T809,
HEADER!C809,HEADER!S809,DETALLES!C809,HEADER!S809,HEADER!K809,HEADER!T809,
HEADER!D809,DETALLES!D809,HEADER!J809,HEADER!T809,
HEADER!E809,HEADER!S809,DETALLES!E809,HEADER!S809,HEADER!K809,HEADER!T809,
HEADER!F809,DETALLES!F809,HEADER!O809,HEADER!T809,
HEADER!G809,DETALLES!G809,HEADER!P809,HEADER!T809,
HEADER!H809,DETALLES!H809,HEADER!Q809,HEADER!T809,
HEADER!I809,S809,DETALLES!J809,"1",DETALLES!M809,HEADER!S809,HEADER!R809)</f>
        <v>id: ,_x000D_titulo: "",_x000D_ubicacion: "",_x000D_precio: ,_x000D_tipo: "",_x000D_habitaciones: ,_x000D_banos: ,_x000D_area: ,_x000D_imagen: "1",</v>
      </c>
    </row>
    <row r="810" spans="1:21" customFormat="1" x14ac:dyDescent="0.25">
      <c r="A810" s="2" t="s">
        <v>48</v>
      </c>
      <c r="B810" s="3" t="s">
        <v>54</v>
      </c>
      <c r="C810" s="3" t="s">
        <v>55</v>
      </c>
      <c r="D810" s="2" t="s">
        <v>49</v>
      </c>
      <c r="E810" s="3" t="s">
        <v>56</v>
      </c>
      <c r="F810" s="2" t="s">
        <v>50</v>
      </c>
      <c r="G810" s="2" t="s">
        <v>51</v>
      </c>
      <c r="H810" s="2" t="s">
        <v>52</v>
      </c>
      <c r="I810" s="3" t="s">
        <v>57</v>
      </c>
      <c r="J810" s="2" t="s">
        <v>46</v>
      </c>
      <c r="K810" s="3" t="s">
        <v>46</v>
      </c>
      <c r="L810" s="3" t="s">
        <v>46</v>
      </c>
      <c r="M810" s="2" t="s">
        <v>46</v>
      </c>
      <c r="N810" s="3" t="s">
        <v>46</v>
      </c>
      <c r="O810" s="2" t="s">
        <v>46</v>
      </c>
      <c r="P810" s="2" t="s">
        <v>46</v>
      </c>
      <c r="Q810" s="2" t="s">
        <v>46</v>
      </c>
      <c r="R810" s="3" t="s">
        <v>46</v>
      </c>
      <c r="S810" s="8" t="str">
        <f t="shared" si="24"/>
        <v>"</v>
      </c>
      <c r="T810" s="8" t="str">
        <f t="shared" si="25"/>
        <v>_x000D_</v>
      </c>
      <c r="U810" s="5" t="str">
        <f>_xlfn.CONCAT(
HEADER!A810,DETALLES!A810,HEADER!J810,HEADER!T810,
HEADER!B810,HEADER!S810,DETALLES!B810,HEADER!S810,HEADER!K810,HEADER!T810,
HEADER!C810,HEADER!S810,DETALLES!C810,HEADER!S810,HEADER!K810,HEADER!T810,
HEADER!D810,DETALLES!D810,HEADER!J810,HEADER!T810,
HEADER!E810,HEADER!S810,DETALLES!E810,HEADER!S810,HEADER!K810,HEADER!T810,
HEADER!F810,DETALLES!F810,HEADER!O810,HEADER!T810,
HEADER!G810,DETALLES!G810,HEADER!P810,HEADER!T810,
HEADER!H810,DETALLES!H810,HEADER!Q810,HEADER!T810,
HEADER!I810,S810,DETALLES!J810,"1",DETALLES!M810,HEADER!S810,HEADER!R810)</f>
        <v>id: ,_x000D_titulo: "",_x000D_ubicacion: "",_x000D_precio: ,_x000D_tipo: "",_x000D_habitaciones: ,_x000D_banos: ,_x000D_area: ,_x000D_imagen: "1",</v>
      </c>
    </row>
    <row r="811" spans="1:21" customFormat="1" x14ac:dyDescent="0.25">
      <c r="A811" s="2" t="s">
        <v>48</v>
      </c>
      <c r="B811" s="3" t="s">
        <v>54</v>
      </c>
      <c r="C811" s="3" t="s">
        <v>55</v>
      </c>
      <c r="D811" s="2" t="s">
        <v>49</v>
      </c>
      <c r="E811" s="3" t="s">
        <v>56</v>
      </c>
      <c r="F811" s="2" t="s">
        <v>50</v>
      </c>
      <c r="G811" s="2" t="s">
        <v>51</v>
      </c>
      <c r="H811" s="2" t="s">
        <v>52</v>
      </c>
      <c r="I811" s="3" t="s">
        <v>57</v>
      </c>
      <c r="J811" s="2" t="s">
        <v>46</v>
      </c>
      <c r="K811" s="3" t="s">
        <v>46</v>
      </c>
      <c r="L811" s="3" t="s">
        <v>46</v>
      </c>
      <c r="M811" s="2" t="s">
        <v>46</v>
      </c>
      <c r="N811" s="3" t="s">
        <v>46</v>
      </c>
      <c r="O811" s="2" t="s">
        <v>46</v>
      </c>
      <c r="P811" s="2" t="s">
        <v>46</v>
      </c>
      <c r="Q811" s="2" t="s">
        <v>46</v>
      </c>
      <c r="R811" s="3" t="s">
        <v>46</v>
      </c>
      <c r="S811" s="8" t="str">
        <f t="shared" si="24"/>
        <v>"</v>
      </c>
      <c r="T811" s="8" t="str">
        <f t="shared" si="25"/>
        <v>_x000D_</v>
      </c>
      <c r="U811" s="5" t="str">
        <f>_xlfn.CONCAT(
HEADER!A811,DETALLES!A811,HEADER!J811,HEADER!T811,
HEADER!B811,HEADER!S811,DETALLES!B811,HEADER!S811,HEADER!K811,HEADER!T811,
HEADER!C811,HEADER!S811,DETALLES!C811,HEADER!S811,HEADER!K811,HEADER!T811,
HEADER!D811,DETALLES!D811,HEADER!J811,HEADER!T811,
HEADER!E811,HEADER!S811,DETALLES!E811,HEADER!S811,HEADER!K811,HEADER!T811,
HEADER!F811,DETALLES!F811,HEADER!O811,HEADER!T811,
HEADER!G811,DETALLES!G811,HEADER!P811,HEADER!T811,
HEADER!H811,DETALLES!H811,HEADER!Q811,HEADER!T811,
HEADER!I811,S811,DETALLES!J811,"1",DETALLES!M811,HEADER!S811,HEADER!R811)</f>
        <v>id: ,_x000D_titulo: "",_x000D_ubicacion: "",_x000D_precio: ,_x000D_tipo: "",_x000D_habitaciones: ,_x000D_banos: ,_x000D_area: ,_x000D_imagen: "1",</v>
      </c>
    </row>
    <row r="812" spans="1:21" customFormat="1" x14ac:dyDescent="0.25">
      <c r="A812" s="2" t="s">
        <v>48</v>
      </c>
      <c r="B812" s="3" t="s">
        <v>54</v>
      </c>
      <c r="C812" s="3" t="s">
        <v>55</v>
      </c>
      <c r="D812" s="2" t="s">
        <v>49</v>
      </c>
      <c r="E812" s="3" t="s">
        <v>56</v>
      </c>
      <c r="F812" s="2" t="s">
        <v>50</v>
      </c>
      <c r="G812" s="2" t="s">
        <v>51</v>
      </c>
      <c r="H812" s="2" t="s">
        <v>52</v>
      </c>
      <c r="I812" s="3" t="s">
        <v>57</v>
      </c>
      <c r="J812" s="2" t="s">
        <v>46</v>
      </c>
      <c r="K812" s="3" t="s">
        <v>46</v>
      </c>
      <c r="L812" s="3" t="s">
        <v>46</v>
      </c>
      <c r="M812" s="2" t="s">
        <v>46</v>
      </c>
      <c r="N812" s="3" t="s">
        <v>46</v>
      </c>
      <c r="O812" s="2" t="s">
        <v>46</v>
      </c>
      <c r="P812" s="2" t="s">
        <v>46</v>
      </c>
      <c r="Q812" s="2" t="s">
        <v>46</v>
      </c>
      <c r="R812" s="3" t="s">
        <v>46</v>
      </c>
      <c r="S812" s="8" t="str">
        <f t="shared" si="24"/>
        <v>"</v>
      </c>
      <c r="T812" s="8" t="str">
        <f t="shared" si="25"/>
        <v>_x000D_</v>
      </c>
      <c r="U812" s="5" t="str">
        <f>_xlfn.CONCAT(
HEADER!A812,DETALLES!A812,HEADER!J812,HEADER!T812,
HEADER!B812,HEADER!S812,DETALLES!B812,HEADER!S812,HEADER!K812,HEADER!T812,
HEADER!C812,HEADER!S812,DETALLES!C812,HEADER!S812,HEADER!K812,HEADER!T812,
HEADER!D812,DETALLES!D812,HEADER!J812,HEADER!T812,
HEADER!E812,HEADER!S812,DETALLES!E812,HEADER!S812,HEADER!K812,HEADER!T812,
HEADER!F812,DETALLES!F812,HEADER!O812,HEADER!T812,
HEADER!G812,DETALLES!G812,HEADER!P812,HEADER!T812,
HEADER!H812,DETALLES!H812,HEADER!Q812,HEADER!T812,
HEADER!I812,S812,DETALLES!J812,"1",DETALLES!M812,HEADER!S812,HEADER!R812)</f>
        <v>id: ,_x000D_titulo: "",_x000D_ubicacion: "",_x000D_precio: ,_x000D_tipo: "",_x000D_habitaciones: ,_x000D_banos: ,_x000D_area: ,_x000D_imagen: "1",</v>
      </c>
    </row>
    <row r="813" spans="1:21" customFormat="1" x14ac:dyDescent="0.25">
      <c r="A813" s="2" t="s">
        <v>48</v>
      </c>
      <c r="B813" s="3" t="s">
        <v>54</v>
      </c>
      <c r="C813" s="3" t="s">
        <v>55</v>
      </c>
      <c r="D813" s="2" t="s">
        <v>49</v>
      </c>
      <c r="E813" s="3" t="s">
        <v>56</v>
      </c>
      <c r="F813" s="2" t="s">
        <v>50</v>
      </c>
      <c r="G813" s="2" t="s">
        <v>51</v>
      </c>
      <c r="H813" s="2" t="s">
        <v>52</v>
      </c>
      <c r="I813" s="3" t="s">
        <v>57</v>
      </c>
      <c r="J813" s="2" t="s">
        <v>46</v>
      </c>
      <c r="K813" s="3" t="s">
        <v>46</v>
      </c>
      <c r="L813" s="3" t="s">
        <v>46</v>
      </c>
      <c r="M813" s="2" t="s">
        <v>46</v>
      </c>
      <c r="N813" s="3" t="s">
        <v>46</v>
      </c>
      <c r="O813" s="2" t="s">
        <v>46</v>
      </c>
      <c r="P813" s="2" t="s">
        <v>46</v>
      </c>
      <c r="Q813" s="2" t="s">
        <v>46</v>
      </c>
      <c r="R813" s="3" t="s">
        <v>46</v>
      </c>
      <c r="S813" s="8" t="str">
        <f t="shared" si="24"/>
        <v>"</v>
      </c>
      <c r="T813" s="8" t="str">
        <f t="shared" si="25"/>
        <v>_x000D_</v>
      </c>
      <c r="U813" s="5" t="str">
        <f>_xlfn.CONCAT(
HEADER!A813,DETALLES!A813,HEADER!J813,HEADER!T813,
HEADER!B813,HEADER!S813,DETALLES!B813,HEADER!S813,HEADER!K813,HEADER!T813,
HEADER!C813,HEADER!S813,DETALLES!C813,HEADER!S813,HEADER!K813,HEADER!T813,
HEADER!D813,DETALLES!D813,HEADER!J813,HEADER!T813,
HEADER!E813,HEADER!S813,DETALLES!E813,HEADER!S813,HEADER!K813,HEADER!T813,
HEADER!F813,DETALLES!F813,HEADER!O813,HEADER!T813,
HEADER!G813,DETALLES!G813,HEADER!P813,HEADER!T813,
HEADER!H813,DETALLES!H813,HEADER!Q813,HEADER!T813,
HEADER!I813,S813,DETALLES!J813,"1",DETALLES!M813,HEADER!S813,HEADER!R813)</f>
        <v>id: ,_x000D_titulo: "",_x000D_ubicacion: "",_x000D_precio: ,_x000D_tipo: "",_x000D_habitaciones: ,_x000D_banos: ,_x000D_area: ,_x000D_imagen: "1",</v>
      </c>
    </row>
    <row r="814" spans="1:21" customFormat="1" x14ac:dyDescent="0.25">
      <c r="A814" s="2" t="s">
        <v>48</v>
      </c>
      <c r="B814" s="3" t="s">
        <v>54</v>
      </c>
      <c r="C814" s="3" t="s">
        <v>55</v>
      </c>
      <c r="D814" s="2" t="s">
        <v>49</v>
      </c>
      <c r="E814" s="3" t="s">
        <v>56</v>
      </c>
      <c r="F814" s="2" t="s">
        <v>50</v>
      </c>
      <c r="G814" s="2" t="s">
        <v>51</v>
      </c>
      <c r="H814" s="2" t="s">
        <v>52</v>
      </c>
      <c r="I814" s="3" t="s">
        <v>57</v>
      </c>
      <c r="J814" s="2" t="s">
        <v>46</v>
      </c>
      <c r="K814" s="3" t="s">
        <v>46</v>
      </c>
      <c r="L814" s="3" t="s">
        <v>46</v>
      </c>
      <c r="M814" s="2" t="s">
        <v>46</v>
      </c>
      <c r="N814" s="3" t="s">
        <v>46</v>
      </c>
      <c r="O814" s="2" t="s">
        <v>46</v>
      </c>
      <c r="P814" s="2" t="s">
        <v>46</v>
      </c>
      <c r="Q814" s="2" t="s">
        <v>46</v>
      </c>
      <c r="R814" s="3" t="s">
        <v>46</v>
      </c>
      <c r="S814" s="8" t="str">
        <f t="shared" si="24"/>
        <v>"</v>
      </c>
      <c r="T814" s="8" t="str">
        <f t="shared" si="25"/>
        <v>_x000D_</v>
      </c>
      <c r="U814" s="5" t="str">
        <f>_xlfn.CONCAT(
HEADER!A814,DETALLES!A814,HEADER!J814,HEADER!T814,
HEADER!B814,HEADER!S814,DETALLES!B814,HEADER!S814,HEADER!K814,HEADER!T814,
HEADER!C814,HEADER!S814,DETALLES!C814,HEADER!S814,HEADER!K814,HEADER!T814,
HEADER!D814,DETALLES!D814,HEADER!J814,HEADER!T814,
HEADER!E814,HEADER!S814,DETALLES!E814,HEADER!S814,HEADER!K814,HEADER!T814,
HEADER!F814,DETALLES!F814,HEADER!O814,HEADER!T814,
HEADER!G814,DETALLES!G814,HEADER!P814,HEADER!T814,
HEADER!H814,DETALLES!H814,HEADER!Q814,HEADER!T814,
HEADER!I814,S814,DETALLES!J814,"1",DETALLES!M814,HEADER!S814,HEADER!R814)</f>
        <v>id: ,_x000D_titulo: "",_x000D_ubicacion: "",_x000D_precio: ,_x000D_tipo: "",_x000D_habitaciones: ,_x000D_banos: ,_x000D_area: ,_x000D_imagen: "1",</v>
      </c>
    </row>
    <row r="815" spans="1:21" customFormat="1" x14ac:dyDescent="0.25">
      <c r="A815" s="2" t="s">
        <v>48</v>
      </c>
      <c r="B815" s="3" t="s">
        <v>54</v>
      </c>
      <c r="C815" s="3" t="s">
        <v>55</v>
      </c>
      <c r="D815" s="2" t="s">
        <v>49</v>
      </c>
      <c r="E815" s="3" t="s">
        <v>56</v>
      </c>
      <c r="F815" s="2" t="s">
        <v>50</v>
      </c>
      <c r="G815" s="2" t="s">
        <v>51</v>
      </c>
      <c r="H815" s="2" t="s">
        <v>52</v>
      </c>
      <c r="I815" s="3" t="s">
        <v>57</v>
      </c>
      <c r="J815" s="2" t="s">
        <v>46</v>
      </c>
      <c r="K815" s="3" t="s">
        <v>46</v>
      </c>
      <c r="L815" s="3" t="s">
        <v>46</v>
      </c>
      <c r="M815" s="2" t="s">
        <v>46</v>
      </c>
      <c r="N815" s="3" t="s">
        <v>46</v>
      </c>
      <c r="O815" s="2" t="s">
        <v>46</v>
      </c>
      <c r="P815" s="2" t="s">
        <v>46</v>
      </c>
      <c r="Q815" s="2" t="s">
        <v>46</v>
      </c>
      <c r="R815" s="3" t="s">
        <v>46</v>
      </c>
      <c r="S815" s="8" t="str">
        <f t="shared" si="24"/>
        <v>"</v>
      </c>
      <c r="T815" s="8" t="str">
        <f t="shared" si="25"/>
        <v>_x000D_</v>
      </c>
      <c r="U815" s="5" t="str">
        <f>_xlfn.CONCAT(
HEADER!A815,DETALLES!A815,HEADER!J815,HEADER!T815,
HEADER!B815,HEADER!S815,DETALLES!B815,HEADER!S815,HEADER!K815,HEADER!T815,
HEADER!C815,HEADER!S815,DETALLES!C815,HEADER!S815,HEADER!K815,HEADER!T815,
HEADER!D815,DETALLES!D815,HEADER!J815,HEADER!T815,
HEADER!E815,HEADER!S815,DETALLES!E815,HEADER!S815,HEADER!K815,HEADER!T815,
HEADER!F815,DETALLES!F815,HEADER!O815,HEADER!T815,
HEADER!G815,DETALLES!G815,HEADER!P815,HEADER!T815,
HEADER!H815,DETALLES!H815,HEADER!Q815,HEADER!T815,
HEADER!I815,S815,DETALLES!J815,"1",DETALLES!M815,HEADER!S815,HEADER!R815)</f>
        <v>id: ,_x000D_titulo: "",_x000D_ubicacion: "",_x000D_precio: ,_x000D_tipo: "",_x000D_habitaciones: ,_x000D_banos: ,_x000D_area: ,_x000D_imagen: "1",</v>
      </c>
    </row>
    <row r="816" spans="1:21" customFormat="1" x14ac:dyDescent="0.25">
      <c r="A816" s="2" t="s">
        <v>48</v>
      </c>
      <c r="B816" s="3" t="s">
        <v>54</v>
      </c>
      <c r="C816" s="3" t="s">
        <v>55</v>
      </c>
      <c r="D816" s="2" t="s">
        <v>49</v>
      </c>
      <c r="E816" s="3" t="s">
        <v>56</v>
      </c>
      <c r="F816" s="2" t="s">
        <v>50</v>
      </c>
      <c r="G816" s="2" t="s">
        <v>51</v>
      </c>
      <c r="H816" s="2" t="s">
        <v>52</v>
      </c>
      <c r="I816" s="3" t="s">
        <v>57</v>
      </c>
      <c r="J816" s="2" t="s">
        <v>46</v>
      </c>
      <c r="K816" s="3" t="s">
        <v>46</v>
      </c>
      <c r="L816" s="3" t="s">
        <v>46</v>
      </c>
      <c r="M816" s="2" t="s">
        <v>46</v>
      </c>
      <c r="N816" s="3" t="s">
        <v>46</v>
      </c>
      <c r="O816" s="2" t="s">
        <v>46</v>
      </c>
      <c r="P816" s="2" t="s">
        <v>46</v>
      </c>
      <c r="Q816" s="2" t="s">
        <v>46</v>
      </c>
      <c r="R816" s="3" t="s">
        <v>46</v>
      </c>
      <c r="S816" s="8" t="str">
        <f t="shared" si="24"/>
        <v>"</v>
      </c>
      <c r="T816" s="8" t="str">
        <f t="shared" si="25"/>
        <v>_x000D_</v>
      </c>
      <c r="U816" s="5" t="str">
        <f>_xlfn.CONCAT(
HEADER!A816,DETALLES!A816,HEADER!J816,HEADER!T816,
HEADER!B816,HEADER!S816,DETALLES!B816,HEADER!S816,HEADER!K816,HEADER!T816,
HEADER!C816,HEADER!S816,DETALLES!C816,HEADER!S816,HEADER!K816,HEADER!T816,
HEADER!D816,DETALLES!D816,HEADER!J816,HEADER!T816,
HEADER!E816,HEADER!S816,DETALLES!E816,HEADER!S816,HEADER!K816,HEADER!T816,
HEADER!F816,DETALLES!F816,HEADER!O816,HEADER!T816,
HEADER!G816,DETALLES!G816,HEADER!P816,HEADER!T816,
HEADER!H816,DETALLES!H816,HEADER!Q816,HEADER!T816,
HEADER!I816,S816,DETALLES!J816,"1",DETALLES!M816,HEADER!S816,HEADER!R816)</f>
        <v>id: ,_x000D_titulo: "",_x000D_ubicacion: "",_x000D_precio: ,_x000D_tipo: "",_x000D_habitaciones: ,_x000D_banos: ,_x000D_area: ,_x000D_imagen: "1",</v>
      </c>
    </row>
    <row r="817" spans="1:21" customFormat="1" x14ac:dyDescent="0.25">
      <c r="A817" s="2" t="s">
        <v>48</v>
      </c>
      <c r="B817" s="3" t="s">
        <v>54</v>
      </c>
      <c r="C817" s="3" t="s">
        <v>55</v>
      </c>
      <c r="D817" s="2" t="s">
        <v>49</v>
      </c>
      <c r="E817" s="3" t="s">
        <v>56</v>
      </c>
      <c r="F817" s="2" t="s">
        <v>50</v>
      </c>
      <c r="G817" s="2" t="s">
        <v>51</v>
      </c>
      <c r="H817" s="2" t="s">
        <v>52</v>
      </c>
      <c r="I817" s="3" t="s">
        <v>57</v>
      </c>
      <c r="J817" s="2" t="s">
        <v>46</v>
      </c>
      <c r="K817" s="3" t="s">
        <v>46</v>
      </c>
      <c r="L817" s="3" t="s">
        <v>46</v>
      </c>
      <c r="M817" s="2" t="s">
        <v>46</v>
      </c>
      <c r="N817" s="3" t="s">
        <v>46</v>
      </c>
      <c r="O817" s="2" t="s">
        <v>46</v>
      </c>
      <c r="P817" s="2" t="s">
        <v>46</v>
      </c>
      <c r="Q817" s="2" t="s">
        <v>46</v>
      </c>
      <c r="R817" s="3" t="s">
        <v>46</v>
      </c>
      <c r="S817" s="8" t="str">
        <f t="shared" si="24"/>
        <v>"</v>
      </c>
      <c r="T817" s="8" t="str">
        <f t="shared" si="25"/>
        <v>_x000D_</v>
      </c>
      <c r="U817" s="5" t="str">
        <f>_xlfn.CONCAT(
HEADER!A817,DETALLES!A817,HEADER!J817,HEADER!T817,
HEADER!B817,HEADER!S817,DETALLES!B817,HEADER!S817,HEADER!K817,HEADER!T817,
HEADER!C817,HEADER!S817,DETALLES!C817,HEADER!S817,HEADER!K817,HEADER!T817,
HEADER!D817,DETALLES!D817,HEADER!J817,HEADER!T817,
HEADER!E817,HEADER!S817,DETALLES!E817,HEADER!S817,HEADER!K817,HEADER!T817,
HEADER!F817,DETALLES!F817,HEADER!O817,HEADER!T817,
HEADER!G817,DETALLES!G817,HEADER!P817,HEADER!T817,
HEADER!H817,DETALLES!H817,HEADER!Q817,HEADER!T817,
HEADER!I817,S817,DETALLES!J817,"1",DETALLES!M817,HEADER!S817,HEADER!R817)</f>
        <v>id: ,_x000D_titulo: "",_x000D_ubicacion: "",_x000D_precio: ,_x000D_tipo: "",_x000D_habitaciones: ,_x000D_banos: ,_x000D_area: ,_x000D_imagen: "1",</v>
      </c>
    </row>
    <row r="818" spans="1:21" customFormat="1" x14ac:dyDescent="0.25">
      <c r="A818" s="2" t="s">
        <v>48</v>
      </c>
      <c r="B818" s="3" t="s">
        <v>54</v>
      </c>
      <c r="C818" s="3" t="s">
        <v>55</v>
      </c>
      <c r="D818" s="2" t="s">
        <v>49</v>
      </c>
      <c r="E818" s="3" t="s">
        <v>56</v>
      </c>
      <c r="F818" s="2" t="s">
        <v>50</v>
      </c>
      <c r="G818" s="2" t="s">
        <v>51</v>
      </c>
      <c r="H818" s="2" t="s">
        <v>52</v>
      </c>
      <c r="I818" s="3" t="s">
        <v>57</v>
      </c>
      <c r="J818" s="2" t="s">
        <v>46</v>
      </c>
      <c r="K818" s="3" t="s">
        <v>46</v>
      </c>
      <c r="L818" s="3" t="s">
        <v>46</v>
      </c>
      <c r="M818" s="2" t="s">
        <v>46</v>
      </c>
      <c r="N818" s="3" t="s">
        <v>46</v>
      </c>
      <c r="O818" s="2" t="s">
        <v>46</v>
      </c>
      <c r="P818" s="2" t="s">
        <v>46</v>
      </c>
      <c r="Q818" s="2" t="s">
        <v>46</v>
      </c>
      <c r="R818" s="3" t="s">
        <v>46</v>
      </c>
      <c r="S818" s="8" t="str">
        <f t="shared" si="24"/>
        <v>"</v>
      </c>
      <c r="T818" s="8" t="str">
        <f t="shared" si="25"/>
        <v>_x000D_</v>
      </c>
      <c r="U818" s="5" t="str">
        <f>_xlfn.CONCAT(
HEADER!A818,DETALLES!A818,HEADER!J818,HEADER!T818,
HEADER!B818,HEADER!S818,DETALLES!B818,HEADER!S818,HEADER!K818,HEADER!T818,
HEADER!C818,HEADER!S818,DETALLES!C818,HEADER!S818,HEADER!K818,HEADER!T818,
HEADER!D818,DETALLES!D818,HEADER!J818,HEADER!T818,
HEADER!E818,HEADER!S818,DETALLES!E818,HEADER!S818,HEADER!K818,HEADER!T818,
HEADER!F818,DETALLES!F818,HEADER!O818,HEADER!T818,
HEADER!G818,DETALLES!G818,HEADER!P818,HEADER!T818,
HEADER!H818,DETALLES!H818,HEADER!Q818,HEADER!T818,
HEADER!I818,S818,DETALLES!J818,"1",DETALLES!M818,HEADER!S818,HEADER!R818)</f>
        <v>id: ,_x000D_titulo: "",_x000D_ubicacion: "",_x000D_precio: ,_x000D_tipo: "",_x000D_habitaciones: ,_x000D_banos: ,_x000D_area: ,_x000D_imagen: "1",</v>
      </c>
    </row>
    <row r="819" spans="1:21" customFormat="1" x14ac:dyDescent="0.25">
      <c r="A819" s="2" t="s">
        <v>48</v>
      </c>
      <c r="B819" s="3" t="s">
        <v>54</v>
      </c>
      <c r="C819" s="3" t="s">
        <v>55</v>
      </c>
      <c r="D819" s="2" t="s">
        <v>49</v>
      </c>
      <c r="E819" s="3" t="s">
        <v>56</v>
      </c>
      <c r="F819" s="2" t="s">
        <v>50</v>
      </c>
      <c r="G819" s="2" t="s">
        <v>51</v>
      </c>
      <c r="H819" s="2" t="s">
        <v>52</v>
      </c>
      <c r="I819" s="3" t="s">
        <v>57</v>
      </c>
      <c r="J819" s="2" t="s">
        <v>46</v>
      </c>
      <c r="K819" s="3" t="s">
        <v>46</v>
      </c>
      <c r="L819" s="3" t="s">
        <v>46</v>
      </c>
      <c r="M819" s="2" t="s">
        <v>46</v>
      </c>
      <c r="N819" s="3" t="s">
        <v>46</v>
      </c>
      <c r="O819" s="2" t="s">
        <v>46</v>
      </c>
      <c r="P819" s="2" t="s">
        <v>46</v>
      </c>
      <c r="Q819" s="2" t="s">
        <v>46</v>
      </c>
      <c r="R819" s="3" t="s">
        <v>46</v>
      </c>
      <c r="S819" s="8" t="str">
        <f t="shared" si="24"/>
        <v>"</v>
      </c>
      <c r="T819" s="8" t="str">
        <f t="shared" si="25"/>
        <v>_x000D_</v>
      </c>
      <c r="U819" s="5" t="str">
        <f>_xlfn.CONCAT(
HEADER!A819,DETALLES!A819,HEADER!J819,HEADER!T819,
HEADER!B819,HEADER!S819,DETALLES!B819,HEADER!S819,HEADER!K819,HEADER!T819,
HEADER!C819,HEADER!S819,DETALLES!C819,HEADER!S819,HEADER!K819,HEADER!T819,
HEADER!D819,DETALLES!D819,HEADER!J819,HEADER!T819,
HEADER!E819,HEADER!S819,DETALLES!E819,HEADER!S819,HEADER!K819,HEADER!T819,
HEADER!F819,DETALLES!F819,HEADER!O819,HEADER!T819,
HEADER!G819,DETALLES!G819,HEADER!P819,HEADER!T819,
HEADER!H819,DETALLES!H819,HEADER!Q819,HEADER!T819,
HEADER!I819,S819,DETALLES!J819,"1",DETALLES!M819,HEADER!S819,HEADER!R819)</f>
        <v>id: ,_x000D_titulo: "",_x000D_ubicacion: "",_x000D_precio: ,_x000D_tipo: "",_x000D_habitaciones: ,_x000D_banos: ,_x000D_area: ,_x000D_imagen: "1",</v>
      </c>
    </row>
    <row r="820" spans="1:21" customFormat="1" x14ac:dyDescent="0.25">
      <c r="A820" s="2" t="s">
        <v>48</v>
      </c>
      <c r="B820" s="3" t="s">
        <v>54</v>
      </c>
      <c r="C820" s="3" t="s">
        <v>55</v>
      </c>
      <c r="D820" s="2" t="s">
        <v>49</v>
      </c>
      <c r="E820" s="3" t="s">
        <v>56</v>
      </c>
      <c r="F820" s="2" t="s">
        <v>50</v>
      </c>
      <c r="G820" s="2" t="s">
        <v>51</v>
      </c>
      <c r="H820" s="2" t="s">
        <v>52</v>
      </c>
      <c r="I820" s="3" t="s">
        <v>57</v>
      </c>
      <c r="J820" s="2" t="s">
        <v>46</v>
      </c>
      <c r="K820" s="3" t="s">
        <v>46</v>
      </c>
      <c r="L820" s="3" t="s">
        <v>46</v>
      </c>
      <c r="M820" s="2" t="s">
        <v>46</v>
      </c>
      <c r="N820" s="3" t="s">
        <v>46</v>
      </c>
      <c r="O820" s="2" t="s">
        <v>46</v>
      </c>
      <c r="P820" s="2" t="s">
        <v>46</v>
      </c>
      <c r="Q820" s="2" t="s">
        <v>46</v>
      </c>
      <c r="R820" s="3" t="s">
        <v>46</v>
      </c>
      <c r="S820" s="8" t="str">
        <f t="shared" si="24"/>
        <v>"</v>
      </c>
      <c r="T820" s="8" t="str">
        <f t="shared" si="25"/>
        <v>_x000D_</v>
      </c>
      <c r="U820" s="5" t="str">
        <f>_xlfn.CONCAT(
HEADER!A820,DETALLES!A820,HEADER!J820,HEADER!T820,
HEADER!B820,HEADER!S820,DETALLES!B820,HEADER!S820,HEADER!K820,HEADER!T820,
HEADER!C820,HEADER!S820,DETALLES!C820,HEADER!S820,HEADER!K820,HEADER!T820,
HEADER!D820,DETALLES!D820,HEADER!J820,HEADER!T820,
HEADER!E820,HEADER!S820,DETALLES!E820,HEADER!S820,HEADER!K820,HEADER!T820,
HEADER!F820,DETALLES!F820,HEADER!O820,HEADER!T820,
HEADER!G820,DETALLES!G820,HEADER!P820,HEADER!T820,
HEADER!H820,DETALLES!H820,HEADER!Q820,HEADER!T820,
HEADER!I820,S820,DETALLES!J820,"1",DETALLES!M820,HEADER!S820,HEADER!R820)</f>
        <v>id: ,_x000D_titulo: "",_x000D_ubicacion: "",_x000D_precio: ,_x000D_tipo: "",_x000D_habitaciones: ,_x000D_banos: ,_x000D_area: ,_x000D_imagen: "1",</v>
      </c>
    </row>
    <row r="821" spans="1:21" customFormat="1" x14ac:dyDescent="0.25">
      <c r="A821" s="2" t="s">
        <v>48</v>
      </c>
      <c r="B821" s="3" t="s">
        <v>54</v>
      </c>
      <c r="C821" s="3" t="s">
        <v>55</v>
      </c>
      <c r="D821" s="2" t="s">
        <v>49</v>
      </c>
      <c r="E821" s="3" t="s">
        <v>56</v>
      </c>
      <c r="F821" s="2" t="s">
        <v>50</v>
      </c>
      <c r="G821" s="2" t="s">
        <v>51</v>
      </c>
      <c r="H821" s="2" t="s">
        <v>52</v>
      </c>
      <c r="I821" s="3" t="s">
        <v>57</v>
      </c>
      <c r="J821" s="2" t="s">
        <v>46</v>
      </c>
      <c r="K821" s="3" t="s">
        <v>46</v>
      </c>
      <c r="L821" s="3" t="s">
        <v>46</v>
      </c>
      <c r="M821" s="2" t="s">
        <v>46</v>
      </c>
      <c r="N821" s="3" t="s">
        <v>46</v>
      </c>
      <c r="O821" s="2" t="s">
        <v>46</v>
      </c>
      <c r="P821" s="2" t="s">
        <v>46</v>
      </c>
      <c r="Q821" s="2" t="s">
        <v>46</v>
      </c>
      <c r="R821" s="3" t="s">
        <v>46</v>
      </c>
      <c r="S821" s="8" t="str">
        <f t="shared" si="24"/>
        <v>"</v>
      </c>
      <c r="T821" s="8" t="str">
        <f t="shared" si="25"/>
        <v>_x000D_</v>
      </c>
      <c r="U821" s="5" t="str">
        <f>_xlfn.CONCAT(
HEADER!A821,DETALLES!A821,HEADER!J821,HEADER!T821,
HEADER!B821,HEADER!S821,DETALLES!B821,HEADER!S821,HEADER!K821,HEADER!T821,
HEADER!C821,HEADER!S821,DETALLES!C821,HEADER!S821,HEADER!K821,HEADER!T821,
HEADER!D821,DETALLES!D821,HEADER!J821,HEADER!T821,
HEADER!E821,HEADER!S821,DETALLES!E821,HEADER!S821,HEADER!K821,HEADER!T821,
HEADER!F821,DETALLES!F821,HEADER!O821,HEADER!T821,
HEADER!G821,DETALLES!G821,HEADER!P821,HEADER!T821,
HEADER!H821,DETALLES!H821,HEADER!Q821,HEADER!T821,
HEADER!I821,S821,DETALLES!J821,"1",DETALLES!M821,HEADER!S821,HEADER!R821)</f>
        <v>id: ,_x000D_titulo: "",_x000D_ubicacion: "",_x000D_precio: ,_x000D_tipo: "",_x000D_habitaciones: ,_x000D_banos: ,_x000D_area: ,_x000D_imagen: "1",</v>
      </c>
    </row>
    <row r="822" spans="1:21" customFormat="1" x14ac:dyDescent="0.25">
      <c r="A822" s="2" t="s">
        <v>48</v>
      </c>
      <c r="B822" s="3" t="s">
        <v>54</v>
      </c>
      <c r="C822" s="3" t="s">
        <v>55</v>
      </c>
      <c r="D822" s="2" t="s">
        <v>49</v>
      </c>
      <c r="E822" s="3" t="s">
        <v>56</v>
      </c>
      <c r="F822" s="2" t="s">
        <v>50</v>
      </c>
      <c r="G822" s="2" t="s">
        <v>51</v>
      </c>
      <c r="H822" s="2" t="s">
        <v>52</v>
      </c>
      <c r="I822" s="3" t="s">
        <v>57</v>
      </c>
      <c r="J822" s="2" t="s">
        <v>46</v>
      </c>
      <c r="K822" s="3" t="s">
        <v>46</v>
      </c>
      <c r="L822" s="3" t="s">
        <v>46</v>
      </c>
      <c r="M822" s="2" t="s">
        <v>46</v>
      </c>
      <c r="N822" s="3" t="s">
        <v>46</v>
      </c>
      <c r="O822" s="2" t="s">
        <v>46</v>
      </c>
      <c r="P822" s="2" t="s">
        <v>46</v>
      </c>
      <c r="Q822" s="2" t="s">
        <v>46</v>
      </c>
      <c r="R822" s="3" t="s">
        <v>46</v>
      </c>
      <c r="S822" s="8" t="str">
        <f t="shared" si="24"/>
        <v>"</v>
      </c>
      <c r="T822" s="8" t="str">
        <f t="shared" si="25"/>
        <v>_x000D_</v>
      </c>
      <c r="U822" s="5" t="str">
        <f>_xlfn.CONCAT(
HEADER!A822,DETALLES!A822,HEADER!J822,HEADER!T822,
HEADER!B822,HEADER!S822,DETALLES!B822,HEADER!S822,HEADER!K822,HEADER!T822,
HEADER!C822,HEADER!S822,DETALLES!C822,HEADER!S822,HEADER!K822,HEADER!T822,
HEADER!D822,DETALLES!D822,HEADER!J822,HEADER!T822,
HEADER!E822,HEADER!S822,DETALLES!E822,HEADER!S822,HEADER!K822,HEADER!T822,
HEADER!F822,DETALLES!F822,HEADER!O822,HEADER!T822,
HEADER!G822,DETALLES!G822,HEADER!P822,HEADER!T822,
HEADER!H822,DETALLES!H822,HEADER!Q822,HEADER!T822,
HEADER!I822,S822,DETALLES!J822,"1",DETALLES!M822,HEADER!S822,HEADER!R822)</f>
        <v>id: ,_x000D_titulo: "",_x000D_ubicacion: "",_x000D_precio: ,_x000D_tipo: "",_x000D_habitaciones: ,_x000D_banos: ,_x000D_area: ,_x000D_imagen: "1",</v>
      </c>
    </row>
    <row r="823" spans="1:21" customFormat="1" x14ac:dyDescent="0.25">
      <c r="A823" s="2" t="s">
        <v>48</v>
      </c>
      <c r="B823" s="3" t="s">
        <v>54</v>
      </c>
      <c r="C823" s="3" t="s">
        <v>55</v>
      </c>
      <c r="D823" s="2" t="s">
        <v>49</v>
      </c>
      <c r="E823" s="3" t="s">
        <v>56</v>
      </c>
      <c r="F823" s="2" t="s">
        <v>50</v>
      </c>
      <c r="G823" s="2" t="s">
        <v>51</v>
      </c>
      <c r="H823" s="2" t="s">
        <v>52</v>
      </c>
      <c r="I823" s="3" t="s">
        <v>57</v>
      </c>
      <c r="J823" s="2" t="s">
        <v>46</v>
      </c>
      <c r="K823" s="3" t="s">
        <v>46</v>
      </c>
      <c r="L823" s="3" t="s">
        <v>46</v>
      </c>
      <c r="M823" s="2" t="s">
        <v>46</v>
      </c>
      <c r="N823" s="3" t="s">
        <v>46</v>
      </c>
      <c r="O823" s="2" t="s">
        <v>46</v>
      </c>
      <c r="P823" s="2" t="s">
        <v>46</v>
      </c>
      <c r="Q823" s="2" t="s">
        <v>46</v>
      </c>
      <c r="R823" s="3" t="s">
        <v>46</v>
      </c>
      <c r="S823" s="8" t="str">
        <f t="shared" si="24"/>
        <v>"</v>
      </c>
      <c r="T823" s="8" t="str">
        <f t="shared" si="25"/>
        <v>_x000D_</v>
      </c>
      <c r="U823" s="5" t="str">
        <f>_xlfn.CONCAT(
HEADER!A823,DETALLES!A823,HEADER!J823,HEADER!T823,
HEADER!B823,HEADER!S823,DETALLES!B823,HEADER!S823,HEADER!K823,HEADER!T823,
HEADER!C823,HEADER!S823,DETALLES!C823,HEADER!S823,HEADER!K823,HEADER!T823,
HEADER!D823,DETALLES!D823,HEADER!J823,HEADER!T823,
HEADER!E823,HEADER!S823,DETALLES!E823,HEADER!S823,HEADER!K823,HEADER!T823,
HEADER!F823,DETALLES!F823,HEADER!O823,HEADER!T823,
HEADER!G823,DETALLES!G823,HEADER!P823,HEADER!T823,
HEADER!H823,DETALLES!H823,HEADER!Q823,HEADER!T823,
HEADER!I823,S823,DETALLES!J823,"1",DETALLES!M823,HEADER!S823,HEADER!R823)</f>
        <v>id: ,_x000D_titulo: "",_x000D_ubicacion: "",_x000D_precio: ,_x000D_tipo: "",_x000D_habitaciones: ,_x000D_banos: ,_x000D_area: ,_x000D_imagen: "1",</v>
      </c>
    </row>
    <row r="824" spans="1:21" customFormat="1" x14ac:dyDescent="0.25">
      <c r="A824" s="2" t="s">
        <v>48</v>
      </c>
      <c r="B824" s="3" t="s">
        <v>54</v>
      </c>
      <c r="C824" s="3" t="s">
        <v>55</v>
      </c>
      <c r="D824" s="2" t="s">
        <v>49</v>
      </c>
      <c r="E824" s="3" t="s">
        <v>56</v>
      </c>
      <c r="F824" s="2" t="s">
        <v>50</v>
      </c>
      <c r="G824" s="2" t="s">
        <v>51</v>
      </c>
      <c r="H824" s="2" t="s">
        <v>52</v>
      </c>
      <c r="I824" s="3" t="s">
        <v>57</v>
      </c>
      <c r="J824" s="2" t="s">
        <v>46</v>
      </c>
      <c r="K824" s="3" t="s">
        <v>46</v>
      </c>
      <c r="L824" s="3" t="s">
        <v>46</v>
      </c>
      <c r="M824" s="2" t="s">
        <v>46</v>
      </c>
      <c r="N824" s="3" t="s">
        <v>46</v>
      </c>
      <c r="O824" s="2" t="s">
        <v>46</v>
      </c>
      <c r="P824" s="2" t="s">
        <v>46</v>
      </c>
      <c r="Q824" s="2" t="s">
        <v>46</v>
      </c>
      <c r="R824" s="3" t="s">
        <v>46</v>
      </c>
      <c r="S824" s="8" t="str">
        <f t="shared" si="24"/>
        <v>"</v>
      </c>
      <c r="T824" s="8" t="str">
        <f t="shared" si="25"/>
        <v>_x000D_</v>
      </c>
      <c r="U824" s="5" t="str">
        <f>_xlfn.CONCAT(
HEADER!A824,DETALLES!A824,HEADER!J824,HEADER!T824,
HEADER!B824,HEADER!S824,DETALLES!B824,HEADER!S824,HEADER!K824,HEADER!T824,
HEADER!C824,HEADER!S824,DETALLES!C824,HEADER!S824,HEADER!K824,HEADER!T824,
HEADER!D824,DETALLES!D824,HEADER!J824,HEADER!T824,
HEADER!E824,HEADER!S824,DETALLES!E824,HEADER!S824,HEADER!K824,HEADER!T824,
HEADER!F824,DETALLES!F824,HEADER!O824,HEADER!T824,
HEADER!G824,DETALLES!G824,HEADER!P824,HEADER!T824,
HEADER!H824,DETALLES!H824,HEADER!Q824,HEADER!T824,
HEADER!I824,S824,DETALLES!J824,"1",DETALLES!M824,HEADER!S824,HEADER!R824)</f>
        <v>id: ,_x000D_titulo: "",_x000D_ubicacion: "",_x000D_precio: ,_x000D_tipo: "",_x000D_habitaciones: ,_x000D_banos: ,_x000D_area: ,_x000D_imagen: "1",</v>
      </c>
    </row>
    <row r="825" spans="1:21" customFormat="1" x14ac:dyDescent="0.25">
      <c r="A825" s="2" t="s">
        <v>48</v>
      </c>
      <c r="B825" s="3" t="s">
        <v>54</v>
      </c>
      <c r="C825" s="3" t="s">
        <v>55</v>
      </c>
      <c r="D825" s="2" t="s">
        <v>49</v>
      </c>
      <c r="E825" s="3" t="s">
        <v>56</v>
      </c>
      <c r="F825" s="2" t="s">
        <v>50</v>
      </c>
      <c r="G825" s="2" t="s">
        <v>51</v>
      </c>
      <c r="H825" s="2" t="s">
        <v>52</v>
      </c>
      <c r="I825" s="3" t="s">
        <v>57</v>
      </c>
      <c r="J825" s="2" t="s">
        <v>46</v>
      </c>
      <c r="K825" s="3" t="s">
        <v>46</v>
      </c>
      <c r="L825" s="3" t="s">
        <v>46</v>
      </c>
      <c r="M825" s="2" t="s">
        <v>46</v>
      </c>
      <c r="N825" s="3" t="s">
        <v>46</v>
      </c>
      <c r="O825" s="2" t="s">
        <v>46</v>
      </c>
      <c r="P825" s="2" t="s">
        <v>46</v>
      </c>
      <c r="Q825" s="2" t="s">
        <v>46</v>
      </c>
      <c r="R825" s="3" t="s">
        <v>46</v>
      </c>
      <c r="S825" s="8" t="str">
        <f t="shared" si="24"/>
        <v>"</v>
      </c>
      <c r="T825" s="8" t="str">
        <f t="shared" si="25"/>
        <v>_x000D_</v>
      </c>
      <c r="U825" s="5" t="str">
        <f>_xlfn.CONCAT(
HEADER!A825,DETALLES!A825,HEADER!J825,HEADER!T825,
HEADER!B825,HEADER!S825,DETALLES!B825,HEADER!S825,HEADER!K825,HEADER!T825,
HEADER!C825,HEADER!S825,DETALLES!C825,HEADER!S825,HEADER!K825,HEADER!T825,
HEADER!D825,DETALLES!D825,HEADER!J825,HEADER!T825,
HEADER!E825,HEADER!S825,DETALLES!E825,HEADER!S825,HEADER!K825,HEADER!T825,
HEADER!F825,DETALLES!F825,HEADER!O825,HEADER!T825,
HEADER!G825,DETALLES!G825,HEADER!P825,HEADER!T825,
HEADER!H825,DETALLES!H825,HEADER!Q825,HEADER!T825,
HEADER!I825,S825,DETALLES!J825,"1",DETALLES!M825,HEADER!S825,HEADER!R825)</f>
        <v>id: ,_x000D_titulo: "",_x000D_ubicacion: "",_x000D_precio: ,_x000D_tipo: "",_x000D_habitaciones: ,_x000D_banos: ,_x000D_area: ,_x000D_imagen: "1",</v>
      </c>
    </row>
    <row r="826" spans="1:21" customFormat="1" x14ac:dyDescent="0.25">
      <c r="A826" s="2" t="s">
        <v>48</v>
      </c>
      <c r="B826" s="3" t="s">
        <v>54</v>
      </c>
      <c r="C826" s="3" t="s">
        <v>55</v>
      </c>
      <c r="D826" s="2" t="s">
        <v>49</v>
      </c>
      <c r="E826" s="3" t="s">
        <v>56</v>
      </c>
      <c r="F826" s="2" t="s">
        <v>50</v>
      </c>
      <c r="G826" s="2" t="s">
        <v>51</v>
      </c>
      <c r="H826" s="2" t="s">
        <v>52</v>
      </c>
      <c r="I826" s="3" t="s">
        <v>57</v>
      </c>
      <c r="J826" s="2" t="s">
        <v>46</v>
      </c>
      <c r="K826" s="3" t="s">
        <v>46</v>
      </c>
      <c r="L826" s="3" t="s">
        <v>46</v>
      </c>
      <c r="M826" s="2" t="s">
        <v>46</v>
      </c>
      <c r="N826" s="3" t="s">
        <v>46</v>
      </c>
      <c r="O826" s="2" t="s">
        <v>46</v>
      </c>
      <c r="P826" s="2" t="s">
        <v>46</v>
      </c>
      <c r="Q826" s="2" t="s">
        <v>46</v>
      </c>
      <c r="R826" s="3" t="s">
        <v>46</v>
      </c>
      <c r="S826" s="8" t="str">
        <f t="shared" si="24"/>
        <v>"</v>
      </c>
      <c r="T826" s="8" t="str">
        <f t="shared" si="25"/>
        <v>_x000D_</v>
      </c>
      <c r="U826" s="5" t="str">
        <f>_xlfn.CONCAT(
HEADER!A826,DETALLES!A826,HEADER!J826,HEADER!T826,
HEADER!B826,HEADER!S826,DETALLES!B826,HEADER!S826,HEADER!K826,HEADER!T826,
HEADER!C826,HEADER!S826,DETALLES!C826,HEADER!S826,HEADER!K826,HEADER!T826,
HEADER!D826,DETALLES!D826,HEADER!J826,HEADER!T826,
HEADER!E826,HEADER!S826,DETALLES!E826,HEADER!S826,HEADER!K826,HEADER!T826,
HEADER!F826,DETALLES!F826,HEADER!O826,HEADER!T826,
HEADER!G826,DETALLES!G826,HEADER!P826,HEADER!T826,
HEADER!H826,DETALLES!H826,HEADER!Q826,HEADER!T826,
HEADER!I826,S826,DETALLES!J826,"1",DETALLES!M826,HEADER!S826,HEADER!R826)</f>
        <v>id: ,_x000D_titulo: "",_x000D_ubicacion: "",_x000D_precio: ,_x000D_tipo: "",_x000D_habitaciones: ,_x000D_banos: ,_x000D_area: ,_x000D_imagen: "1",</v>
      </c>
    </row>
    <row r="827" spans="1:21" customFormat="1" x14ac:dyDescent="0.25">
      <c r="A827" s="2" t="s">
        <v>48</v>
      </c>
      <c r="B827" s="3" t="s">
        <v>54</v>
      </c>
      <c r="C827" s="3" t="s">
        <v>55</v>
      </c>
      <c r="D827" s="2" t="s">
        <v>49</v>
      </c>
      <c r="E827" s="3" t="s">
        <v>56</v>
      </c>
      <c r="F827" s="2" t="s">
        <v>50</v>
      </c>
      <c r="G827" s="2" t="s">
        <v>51</v>
      </c>
      <c r="H827" s="2" t="s">
        <v>52</v>
      </c>
      <c r="I827" s="3" t="s">
        <v>57</v>
      </c>
      <c r="J827" s="2" t="s">
        <v>46</v>
      </c>
      <c r="K827" s="3" t="s">
        <v>46</v>
      </c>
      <c r="L827" s="3" t="s">
        <v>46</v>
      </c>
      <c r="M827" s="2" t="s">
        <v>46</v>
      </c>
      <c r="N827" s="3" t="s">
        <v>46</v>
      </c>
      <c r="O827" s="2" t="s">
        <v>46</v>
      </c>
      <c r="P827" s="2" t="s">
        <v>46</v>
      </c>
      <c r="Q827" s="2" t="s">
        <v>46</v>
      </c>
      <c r="R827" s="3" t="s">
        <v>46</v>
      </c>
      <c r="S827" s="8" t="str">
        <f t="shared" si="24"/>
        <v>"</v>
      </c>
      <c r="T827" s="8" t="str">
        <f t="shared" si="25"/>
        <v>_x000D_</v>
      </c>
      <c r="U827" s="5" t="str">
        <f>_xlfn.CONCAT(
HEADER!A827,DETALLES!A827,HEADER!J827,HEADER!T827,
HEADER!B827,HEADER!S827,DETALLES!B827,HEADER!S827,HEADER!K827,HEADER!T827,
HEADER!C827,HEADER!S827,DETALLES!C827,HEADER!S827,HEADER!K827,HEADER!T827,
HEADER!D827,DETALLES!D827,HEADER!J827,HEADER!T827,
HEADER!E827,HEADER!S827,DETALLES!E827,HEADER!S827,HEADER!K827,HEADER!T827,
HEADER!F827,DETALLES!F827,HEADER!O827,HEADER!T827,
HEADER!G827,DETALLES!G827,HEADER!P827,HEADER!T827,
HEADER!H827,DETALLES!H827,HEADER!Q827,HEADER!T827,
HEADER!I827,S827,DETALLES!J827,"1",DETALLES!M827,HEADER!S827,HEADER!R827)</f>
        <v>id: ,_x000D_titulo: "",_x000D_ubicacion: "",_x000D_precio: ,_x000D_tipo: "",_x000D_habitaciones: ,_x000D_banos: ,_x000D_area: ,_x000D_imagen: "1",</v>
      </c>
    </row>
    <row r="828" spans="1:21" customFormat="1" x14ac:dyDescent="0.25">
      <c r="A828" s="2" t="s">
        <v>48</v>
      </c>
      <c r="B828" s="3" t="s">
        <v>54</v>
      </c>
      <c r="C828" s="3" t="s">
        <v>55</v>
      </c>
      <c r="D828" s="2" t="s">
        <v>49</v>
      </c>
      <c r="E828" s="3" t="s">
        <v>56</v>
      </c>
      <c r="F828" s="2" t="s">
        <v>50</v>
      </c>
      <c r="G828" s="2" t="s">
        <v>51</v>
      </c>
      <c r="H828" s="2" t="s">
        <v>52</v>
      </c>
      <c r="I828" s="3" t="s">
        <v>57</v>
      </c>
      <c r="J828" s="2" t="s">
        <v>46</v>
      </c>
      <c r="K828" s="3" t="s">
        <v>46</v>
      </c>
      <c r="L828" s="3" t="s">
        <v>46</v>
      </c>
      <c r="M828" s="2" t="s">
        <v>46</v>
      </c>
      <c r="N828" s="3" t="s">
        <v>46</v>
      </c>
      <c r="O828" s="2" t="s">
        <v>46</v>
      </c>
      <c r="P828" s="2" t="s">
        <v>46</v>
      </c>
      <c r="Q828" s="2" t="s">
        <v>46</v>
      </c>
      <c r="R828" s="3" t="s">
        <v>46</v>
      </c>
      <c r="S828" s="8" t="str">
        <f t="shared" si="24"/>
        <v>"</v>
      </c>
      <c r="T828" s="8" t="str">
        <f t="shared" si="25"/>
        <v>_x000D_</v>
      </c>
      <c r="U828" s="5" t="str">
        <f>_xlfn.CONCAT(
HEADER!A828,DETALLES!A828,HEADER!J828,HEADER!T828,
HEADER!B828,HEADER!S828,DETALLES!B828,HEADER!S828,HEADER!K828,HEADER!T828,
HEADER!C828,HEADER!S828,DETALLES!C828,HEADER!S828,HEADER!K828,HEADER!T828,
HEADER!D828,DETALLES!D828,HEADER!J828,HEADER!T828,
HEADER!E828,HEADER!S828,DETALLES!E828,HEADER!S828,HEADER!K828,HEADER!T828,
HEADER!F828,DETALLES!F828,HEADER!O828,HEADER!T828,
HEADER!G828,DETALLES!G828,HEADER!P828,HEADER!T828,
HEADER!H828,DETALLES!H828,HEADER!Q828,HEADER!T828,
HEADER!I828,S828,DETALLES!J828,"1",DETALLES!M828,HEADER!S828,HEADER!R828)</f>
        <v>id: ,_x000D_titulo: "",_x000D_ubicacion: "",_x000D_precio: ,_x000D_tipo: "",_x000D_habitaciones: ,_x000D_banos: ,_x000D_area: ,_x000D_imagen: "1",</v>
      </c>
    </row>
    <row r="829" spans="1:21" customFormat="1" x14ac:dyDescent="0.25">
      <c r="A829" s="2" t="s">
        <v>48</v>
      </c>
      <c r="B829" s="3" t="s">
        <v>54</v>
      </c>
      <c r="C829" s="3" t="s">
        <v>55</v>
      </c>
      <c r="D829" s="2" t="s">
        <v>49</v>
      </c>
      <c r="E829" s="3" t="s">
        <v>56</v>
      </c>
      <c r="F829" s="2" t="s">
        <v>50</v>
      </c>
      <c r="G829" s="2" t="s">
        <v>51</v>
      </c>
      <c r="H829" s="2" t="s">
        <v>52</v>
      </c>
      <c r="I829" s="3" t="s">
        <v>57</v>
      </c>
      <c r="J829" s="2" t="s">
        <v>46</v>
      </c>
      <c r="K829" s="3" t="s">
        <v>46</v>
      </c>
      <c r="L829" s="3" t="s">
        <v>46</v>
      </c>
      <c r="M829" s="2" t="s">
        <v>46</v>
      </c>
      <c r="N829" s="3" t="s">
        <v>46</v>
      </c>
      <c r="O829" s="2" t="s">
        <v>46</v>
      </c>
      <c r="P829" s="2" t="s">
        <v>46</v>
      </c>
      <c r="Q829" s="2" t="s">
        <v>46</v>
      </c>
      <c r="R829" s="3" t="s">
        <v>46</v>
      </c>
      <c r="S829" s="8" t="str">
        <f t="shared" si="24"/>
        <v>"</v>
      </c>
      <c r="T829" s="8" t="str">
        <f t="shared" si="25"/>
        <v>_x000D_</v>
      </c>
      <c r="U829" s="5" t="str">
        <f>_xlfn.CONCAT(
HEADER!A829,DETALLES!A829,HEADER!J829,HEADER!T829,
HEADER!B829,HEADER!S829,DETALLES!B829,HEADER!S829,HEADER!K829,HEADER!T829,
HEADER!C829,HEADER!S829,DETALLES!C829,HEADER!S829,HEADER!K829,HEADER!T829,
HEADER!D829,DETALLES!D829,HEADER!J829,HEADER!T829,
HEADER!E829,HEADER!S829,DETALLES!E829,HEADER!S829,HEADER!K829,HEADER!T829,
HEADER!F829,DETALLES!F829,HEADER!O829,HEADER!T829,
HEADER!G829,DETALLES!G829,HEADER!P829,HEADER!T829,
HEADER!H829,DETALLES!H829,HEADER!Q829,HEADER!T829,
HEADER!I829,S829,DETALLES!J829,"1",DETALLES!M829,HEADER!S829,HEADER!R829)</f>
        <v>id: ,_x000D_titulo: "",_x000D_ubicacion: "",_x000D_precio: ,_x000D_tipo: "",_x000D_habitaciones: ,_x000D_banos: ,_x000D_area: ,_x000D_imagen: "1",</v>
      </c>
    </row>
    <row r="830" spans="1:21" customFormat="1" x14ac:dyDescent="0.25">
      <c r="A830" s="2" t="s">
        <v>48</v>
      </c>
      <c r="B830" s="3" t="s">
        <v>54</v>
      </c>
      <c r="C830" s="3" t="s">
        <v>55</v>
      </c>
      <c r="D830" s="2" t="s">
        <v>49</v>
      </c>
      <c r="E830" s="3" t="s">
        <v>56</v>
      </c>
      <c r="F830" s="2" t="s">
        <v>50</v>
      </c>
      <c r="G830" s="2" t="s">
        <v>51</v>
      </c>
      <c r="H830" s="2" t="s">
        <v>52</v>
      </c>
      <c r="I830" s="3" t="s">
        <v>57</v>
      </c>
      <c r="J830" s="2" t="s">
        <v>46</v>
      </c>
      <c r="K830" s="3" t="s">
        <v>46</v>
      </c>
      <c r="L830" s="3" t="s">
        <v>46</v>
      </c>
      <c r="M830" s="2" t="s">
        <v>46</v>
      </c>
      <c r="N830" s="3" t="s">
        <v>46</v>
      </c>
      <c r="O830" s="2" t="s">
        <v>46</v>
      </c>
      <c r="P830" s="2" t="s">
        <v>46</v>
      </c>
      <c r="Q830" s="2" t="s">
        <v>46</v>
      </c>
      <c r="R830" s="3" t="s">
        <v>46</v>
      </c>
      <c r="S830" s="8" t="str">
        <f t="shared" si="24"/>
        <v>"</v>
      </c>
      <c r="T830" s="8" t="str">
        <f t="shared" si="25"/>
        <v>_x000D_</v>
      </c>
      <c r="U830" s="5" t="str">
        <f>_xlfn.CONCAT(
HEADER!A830,DETALLES!A830,HEADER!J830,HEADER!T830,
HEADER!B830,HEADER!S830,DETALLES!B830,HEADER!S830,HEADER!K830,HEADER!T830,
HEADER!C830,HEADER!S830,DETALLES!C830,HEADER!S830,HEADER!K830,HEADER!T830,
HEADER!D830,DETALLES!D830,HEADER!J830,HEADER!T830,
HEADER!E830,HEADER!S830,DETALLES!E830,HEADER!S830,HEADER!K830,HEADER!T830,
HEADER!F830,DETALLES!F830,HEADER!O830,HEADER!T830,
HEADER!G830,DETALLES!G830,HEADER!P830,HEADER!T830,
HEADER!H830,DETALLES!H830,HEADER!Q830,HEADER!T830,
HEADER!I830,S830,DETALLES!J830,"1",DETALLES!M830,HEADER!S830,HEADER!R830)</f>
        <v>id: ,_x000D_titulo: "",_x000D_ubicacion: "",_x000D_precio: ,_x000D_tipo: "",_x000D_habitaciones: ,_x000D_banos: ,_x000D_area: ,_x000D_imagen: "1",</v>
      </c>
    </row>
    <row r="831" spans="1:21" customFormat="1" x14ac:dyDescent="0.25">
      <c r="A831" s="2" t="s">
        <v>48</v>
      </c>
      <c r="B831" s="3" t="s">
        <v>54</v>
      </c>
      <c r="C831" s="3" t="s">
        <v>55</v>
      </c>
      <c r="D831" s="2" t="s">
        <v>49</v>
      </c>
      <c r="E831" s="3" t="s">
        <v>56</v>
      </c>
      <c r="F831" s="2" t="s">
        <v>50</v>
      </c>
      <c r="G831" s="2" t="s">
        <v>51</v>
      </c>
      <c r="H831" s="2" t="s">
        <v>52</v>
      </c>
      <c r="I831" s="3" t="s">
        <v>57</v>
      </c>
      <c r="J831" s="2" t="s">
        <v>46</v>
      </c>
      <c r="K831" s="3" t="s">
        <v>46</v>
      </c>
      <c r="L831" s="3" t="s">
        <v>46</v>
      </c>
      <c r="M831" s="2" t="s">
        <v>46</v>
      </c>
      <c r="N831" s="3" t="s">
        <v>46</v>
      </c>
      <c r="O831" s="2" t="s">
        <v>46</v>
      </c>
      <c r="P831" s="2" t="s">
        <v>46</v>
      </c>
      <c r="Q831" s="2" t="s">
        <v>46</v>
      </c>
      <c r="R831" s="3" t="s">
        <v>46</v>
      </c>
      <c r="S831" s="8" t="str">
        <f t="shared" si="24"/>
        <v>"</v>
      </c>
      <c r="T831" s="8" t="str">
        <f t="shared" si="25"/>
        <v>_x000D_</v>
      </c>
      <c r="U831" s="5" t="str">
        <f>_xlfn.CONCAT(
HEADER!A831,DETALLES!A831,HEADER!J831,HEADER!T831,
HEADER!B831,HEADER!S831,DETALLES!B831,HEADER!S831,HEADER!K831,HEADER!T831,
HEADER!C831,HEADER!S831,DETALLES!C831,HEADER!S831,HEADER!K831,HEADER!T831,
HEADER!D831,DETALLES!D831,HEADER!J831,HEADER!T831,
HEADER!E831,HEADER!S831,DETALLES!E831,HEADER!S831,HEADER!K831,HEADER!T831,
HEADER!F831,DETALLES!F831,HEADER!O831,HEADER!T831,
HEADER!G831,DETALLES!G831,HEADER!P831,HEADER!T831,
HEADER!H831,DETALLES!H831,HEADER!Q831,HEADER!T831,
HEADER!I831,S831,DETALLES!J831,"1",DETALLES!M831,HEADER!S831,HEADER!R831)</f>
        <v>id: ,_x000D_titulo: "",_x000D_ubicacion: "",_x000D_precio: ,_x000D_tipo: "",_x000D_habitaciones: ,_x000D_banos: ,_x000D_area: ,_x000D_imagen: "1",</v>
      </c>
    </row>
    <row r="832" spans="1:21" customFormat="1" x14ac:dyDescent="0.25">
      <c r="A832" s="2" t="s">
        <v>48</v>
      </c>
      <c r="B832" s="3" t="s">
        <v>54</v>
      </c>
      <c r="C832" s="3" t="s">
        <v>55</v>
      </c>
      <c r="D832" s="2" t="s">
        <v>49</v>
      </c>
      <c r="E832" s="3" t="s">
        <v>56</v>
      </c>
      <c r="F832" s="2" t="s">
        <v>50</v>
      </c>
      <c r="G832" s="2" t="s">
        <v>51</v>
      </c>
      <c r="H832" s="2" t="s">
        <v>52</v>
      </c>
      <c r="I832" s="3" t="s">
        <v>57</v>
      </c>
      <c r="J832" s="2" t="s">
        <v>46</v>
      </c>
      <c r="K832" s="3" t="s">
        <v>46</v>
      </c>
      <c r="L832" s="3" t="s">
        <v>46</v>
      </c>
      <c r="M832" s="2" t="s">
        <v>46</v>
      </c>
      <c r="N832" s="3" t="s">
        <v>46</v>
      </c>
      <c r="O832" s="2" t="s">
        <v>46</v>
      </c>
      <c r="P832" s="2" t="s">
        <v>46</v>
      </c>
      <c r="Q832" s="2" t="s">
        <v>46</v>
      </c>
      <c r="R832" s="3" t="s">
        <v>46</v>
      </c>
      <c r="S832" s="8" t="str">
        <f t="shared" si="24"/>
        <v>"</v>
      </c>
      <c r="T832" s="8" t="str">
        <f t="shared" si="25"/>
        <v>_x000D_</v>
      </c>
      <c r="U832" s="5" t="str">
        <f>_xlfn.CONCAT(
HEADER!A832,DETALLES!A832,HEADER!J832,HEADER!T832,
HEADER!B832,HEADER!S832,DETALLES!B832,HEADER!S832,HEADER!K832,HEADER!T832,
HEADER!C832,HEADER!S832,DETALLES!C832,HEADER!S832,HEADER!K832,HEADER!T832,
HEADER!D832,DETALLES!D832,HEADER!J832,HEADER!T832,
HEADER!E832,HEADER!S832,DETALLES!E832,HEADER!S832,HEADER!K832,HEADER!T832,
HEADER!F832,DETALLES!F832,HEADER!O832,HEADER!T832,
HEADER!G832,DETALLES!G832,HEADER!P832,HEADER!T832,
HEADER!H832,DETALLES!H832,HEADER!Q832,HEADER!T832,
HEADER!I832,S832,DETALLES!J832,"1",DETALLES!M832,HEADER!S832,HEADER!R832)</f>
        <v>id: ,_x000D_titulo: "",_x000D_ubicacion: "",_x000D_precio: ,_x000D_tipo: "",_x000D_habitaciones: ,_x000D_banos: ,_x000D_area: ,_x000D_imagen: "1",</v>
      </c>
    </row>
    <row r="833" spans="1:21" customFormat="1" x14ac:dyDescent="0.25">
      <c r="A833" s="2" t="s">
        <v>48</v>
      </c>
      <c r="B833" s="3" t="s">
        <v>54</v>
      </c>
      <c r="C833" s="3" t="s">
        <v>55</v>
      </c>
      <c r="D833" s="2" t="s">
        <v>49</v>
      </c>
      <c r="E833" s="3" t="s">
        <v>56</v>
      </c>
      <c r="F833" s="2" t="s">
        <v>50</v>
      </c>
      <c r="G833" s="2" t="s">
        <v>51</v>
      </c>
      <c r="H833" s="2" t="s">
        <v>52</v>
      </c>
      <c r="I833" s="3" t="s">
        <v>57</v>
      </c>
      <c r="J833" s="2" t="s">
        <v>46</v>
      </c>
      <c r="K833" s="3" t="s">
        <v>46</v>
      </c>
      <c r="L833" s="3" t="s">
        <v>46</v>
      </c>
      <c r="M833" s="2" t="s">
        <v>46</v>
      </c>
      <c r="N833" s="3" t="s">
        <v>46</v>
      </c>
      <c r="O833" s="2" t="s">
        <v>46</v>
      </c>
      <c r="P833" s="2" t="s">
        <v>46</v>
      </c>
      <c r="Q833" s="2" t="s">
        <v>46</v>
      </c>
      <c r="R833" s="3" t="s">
        <v>46</v>
      </c>
      <c r="S833" s="8" t="str">
        <f t="shared" si="24"/>
        <v>"</v>
      </c>
      <c r="T833" s="8" t="str">
        <f t="shared" si="25"/>
        <v>_x000D_</v>
      </c>
      <c r="U833" s="5" t="str">
        <f>_xlfn.CONCAT(
HEADER!A833,DETALLES!A833,HEADER!J833,HEADER!T833,
HEADER!B833,HEADER!S833,DETALLES!B833,HEADER!S833,HEADER!K833,HEADER!T833,
HEADER!C833,HEADER!S833,DETALLES!C833,HEADER!S833,HEADER!K833,HEADER!T833,
HEADER!D833,DETALLES!D833,HEADER!J833,HEADER!T833,
HEADER!E833,HEADER!S833,DETALLES!E833,HEADER!S833,HEADER!K833,HEADER!T833,
HEADER!F833,DETALLES!F833,HEADER!O833,HEADER!T833,
HEADER!G833,DETALLES!G833,HEADER!P833,HEADER!T833,
HEADER!H833,DETALLES!H833,HEADER!Q833,HEADER!T833,
HEADER!I833,S833,DETALLES!J833,"1",DETALLES!M833,HEADER!S833,HEADER!R833)</f>
        <v>id: ,_x000D_titulo: "",_x000D_ubicacion: "",_x000D_precio: ,_x000D_tipo: "",_x000D_habitaciones: ,_x000D_banos: ,_x000D_area: ,_x000D_imagen: "1",</v>
      </c>
    </row>
    <row r="834" spans="1:21" customFormat="1" x14ac:dyDescent="0.25">
      <c r="A834" s="2" t="s">
        <v>48</v>
      </c>
      <c r="B834" s="3" t="s">
        <v>54</v>
      </c>
      <c r="C834" s="3" t="s">
        <v>55</v>
      </c>
      <c r="D834" s="2" t="s">
        <v>49</v>
      </c>
      <c r="E834" s="3" t="s">
        <v>56</v>
      </c>
      <c r="F834" s="2" t="s">
        <v>50</v>
      </c>
      <c r="G834" s="2" t="s">
        <v>51</v>
      </c>
      <c r="H834" s="2" t="s">
        <v>52</v>
      </c>
      <c r="I834" s="3" t="s">
        <v>57</v>
      </c>
      <c r="J834" s="2" t="s">
        <v>46</v>
      </c>
      <c r="K834" s="3" t="s">
        <v>46</v>
      </c>
      <c r="L834" s="3" t="s">
        <v>46</v>
      </c>
      <c r="M834" s="2" t="s">
        <v>46</v>
      </c>
      <c r="N834" s="3" t="s">
        <v>46</v>
      </c>
      <c r="O834" s="2" t="s">
        <v>46</v>
      </c>
      <c r="P834" s="2" t="s">
        <v>46</v>
      </c>
      <c r="Q834" s="2" t="s">
        <v>46</v>
      </c>
      <c r="R834" s="3" t="s">
        <v>46</v>
      </c>
      <c r="S834" s="8" t="str">
        <f t="shared" si="24"/>
        <v>"</v>
      </c>
      <c r="T834" s="8" t="str">
        <f t="shared" si="25"/>
        <v>_x000D_</v>
      </c>
      <c r="U834" s="5" t="str">
        <f>_xlfn.CONCAT(
HEADER!A834,DETALLES!A834,HEADER!J834,HEADER!T834,
HEADER!B834,HEADER!S834,DETALLES!B834,HEADER!S834,HEADER!K834,HEADER!T834,
HEADER!C834,HEADER!S834,DETALLES!C834,HEADER!S834,HEADER!K834,HEADER!T834,
HEADER!D834,DETALLES!D834,HEADER!J834,HEADER!T834,
HEADER!E834,HEADER!S834,DETALLES!E834,HEADER!S834,HEADER!K834,HEADER!T834,
HEADER!F834,DETALLES!F834,HEADER!O834,HEADER!T834,
HEADER!G834,DETALLES!G834,HEADER!P834,HEADER!T834,
HEADER!H834,DETALLES!H834,HEADER!Q834,HEADER!T834,
HEADER!I834,S834,DETALLES!J834,"1",DETALLES!M834,HEADER!S834,HEADER!R834)</f>
        <v>id: ,_x000D_titulo: "",_x000D_ubicacion: "",_x000D_precio: ,_x000D_tipo: "",_x000D_habitaciones: ,_x000D_banos: ,_x000D_area: ,_x000D_imagen: "1",</v>
      </c>
    </row>
    <row r="835" spans="1:21" customFormat="1" x14ac:dyDescent="0.25">
      <c r="A835" s="2" t="s">
        <v>48</v>
      </c>
      <c r="B835" s="3" t="s">
        <v>54</v>
      </c>
      <c r="C835" s="3" t="s">
        <v>55</v>
      </c>
      <c r="D835" s="2" t="s">
        <v>49</v>
      </c>
      <c r="E835" s="3" t="s">
        <v>56</v>
      </c>
      <c r="F835" s="2" t="s">
        <v>50</v>
      </c>
      <c r="G835" s="2" t="s">
        <v>51</v>
      </c>
      <c r="H835" s="2" t="s">
        <v>52</v>
      </c>
      <c r="I835" s="3" t="s">
        <v>57</v>
      </c>
      <c r="J835" s="2" t="s">
        <v>46</v>
      </c>
      <c r="K835" s="3" t="s">
        <v>46</v>
      </c>
      <c r="L835" s="3" t="s">
        <v>46</v>
      </c>
      <c r="M835" s="2" t="s">
        <v>46</v>
      </c>
      <c r="N835" s="3" t="s">
        <v>46</v>
      </c>
      <c r="O835" s="2" t="s">
        <v>46</v>
      </c>
      <c r="P835" s="2" t="s">
        <v>46</v>
      </c>
      <c r="Q835" s="2" t="s">
        <v>46</v>
      </c>
      <c r="R835" s="3" t="s">
        <v>46</v>
      </c>
      <c r="S835" s="8" t="str">
        <f t="shared" ref="S835:S898" si="26">CHAR(34)</f>
        <v>"</v>
      </c>
      <c r="T835" s="8" t="str">
        <f t="shared" ref="T835:T898" si="27">CHAR(13)</f>
        <v>_x000D_</v>
      </c>
      <c r="U835" s="5" t="str">
        <f>_xlfn.CONCAT(
HEADER!A835,DETALLES!A835,HEADER!J835,HEADER!T835,
HEADER!B835,HEADER!S835,DETALLES!B835,HEADER!S835,HEADER!K835,HEADER!T835,
HEADER!C835,HEADER!S835,DETALLES!C835,HEADER!S835,HEADER!K835,HEADER!T835,
HEADER!D835,DETALLES!D835,HEADER!J835,HEADER!T835,
HEADER!E835,HEADER!S835,DETALLES!E835,HEADER!S835,HEADER!K835,HEADER!T835,
HEADER!F835,DETALLES!F835,HEADER!O835,HEADER!T835,
HEADER!G835,DETALLES!G835,HEADER!P835,HEADER!T835,
HEADER!H835,DETALLES!H835,HEADER!Q835,HEADER!T835,
HEADER!I835,S835,DETALLES!J835,"1",DETALLES!M835,HEADER!S835,HEADER!R835)</f>
        <v>id: ,_x000D_titulo: "",_x000D_ubicacion: "",_x000D_precio: ,_x000D_tipo: "",_x000D_habitaciones: ,_x000D_banos: ,_x000D_area: ,_x000D_imagen: "1",</v>
      </c>
    </row>
    <row r="836" spans="1:21" customFormat="1" x14ac:dyDescent="0.25">
      <c r="A836" s="2" t="s">
        <v>48</v>
      </c>
      <c r="B836" s="3" t="s">
        <v>54</v>
      </c>
      <c r="C836" s="3" t="s">
        <v>55</v>
      </c>
      <c r="D836" s="2" t="s">
        <v>49</v>
      </c>
      <c r="E836" s="3" t="s">
        <v>56</v>
      </c>
      <c r="F836" s="2" t="s">
        <v>50</v>
      </c>
      <c r="G836" s="2" t="s">
        <v>51</v>
      </c>
      <c r="H836" s="2" t="s">
        <v>52</v>
      </c>
      <c r="I836" s="3" t="s">
        <v>57</v>
      </c>
      <c r="J836" s="2" t="s">
        <v>46</v>
      </c>
      <c r="K836" s="3" t="s">
        <v>46</v>
      </c>
      <c r="L836" s="3" t="s">
        <v>46</v>
      </c>
      <c r="M836" s="2" t="s">
        <v>46</v>
      </c>
      <c r="N836" s="3" t="s">
        <v>46</v>
      </c>
      <c r="O836" s="2" t="s">
        <v>46</v>
      </c>
      <c r="P836" s="2" t="s">
        <v>46</v>
      </c>
      <c r="Q836" s="2" t="s">
        <v>46</v>
      </c>
      <c r="R836" s="3" t="s">
        <v>46</v>
      </c>
      <c r="S836" s="8" t="str">
        <f t="shared" si="26"/>
        <v>"</v>
      </c>
      <c r="T836" s="8" t="str">
        <f t="shared" si="27"/>
        <v>_x000D_</v>
      </c>
      <c r="U836" s="5" t="str">
        <f>_xlfn.CONCAT(
HEADER!A836,DETALLES!A836,HEADER!J836,HEADER!T836,
HEADER!B836,HEADER!S836,DETALLES!B836,HEADER!S836,HEADER!K836,HEADER!T836,
HEADER!C836,HEADER!S836,DETALLES!C836,HEADER!S836,HEADER!K836,HEADER!T836,
HEADER!D836,DETALLES!D836,HEADER!J836,HEADER!T836,
HEADER!E836,HEADER!S836,DETALLES!E836,HEADER!S836,HEADER!K836,HEADER!T836,
HEADER!F836,DETALLES!F836,HEADER!O836,HEADER!T836,
HEADER!G836,DETALLES!G836,HEADER!P836,HEADER!T836,
HEADER!H836,DETALLES!H836,HEADER!Q836,HEADER!T836,
HEADER!I836,S836,DETALLES!J836,"1",DETALLES!M836,HEADER!S836,HEADER!R836)</f>
        <v>id: ,_x000D_titulo: "",_x000D_ubicacion: "",_x000D_precio: ,_x000D_tipo: "",_x000D_habitaciones: ,_x000D_banos: ,_x000D_area: ,_x000D_imagen: "1",</v>
      </c>
    </row>
    <row r="837" spans="1:21" customFormat="1" x14ac:dyDescent="0.25">
      <c r="A837" s="2" t="s">
        <v>48</v>
      </c>
      <c r="B837" s="3" t="s">
        <v>54</v>
      </c>
      <c r="C837" s="3" t="s">
        <v>55</v>
      </c>
      <c r="D837" s="2" t="s">
        <v>49</v>
      </c>
      <c r="E837" s="3" t="s">
        <v>56</v>
      </c>
      <c r="F837" s="2" t="s">
        <v>50</v>
      </c>
      <c r="G837" s="2" t="s">
        <v>51</v>
      </c>
      <c r="H837" s="2" t="s">
        <v>52</v>
      </c>
      <c r="I837" s="3" t="s">
        <v>57</v>
      </c>
      <c r="J837" s="2" t="s">
        <v>46</v>
      </c>
      <c r="K837" s="3" t="s">
        <v>46</v>
      </c>
      <c r="L837" s="3" t="s">
        <v>46</v>
      </c>
      <c r="M837" s="2" t="s">
        <v>46</v>
      </c>
      <c r="N837" s="3" t="s">
        <v>46</v>
      </c>
      <c r="O837" s="2" t="s">
        <v>46</v>
      </c>
      <c r="P837" s="2" t="s">
        <v>46</v>
      </c>
      <c r="Q837" s="2" t="s">
        <v>46</v>
      </c>
      <c r="R837" s="3" t="s">
        <v>46</v>
      </c>
      <c r="S837" s="8" t="str">
        <f t="shared" si="26"/>
        <v>"</v>
      </c>
      <c r="T837" s="8" t="str">
        <f t="shared" si="27"/>
        <v>_x000D_</v>
      </c>
      <c r="U837" s="5" t="str">
        <f>_xlfn.CONCAT(
HEADER!A837,DETALLES!A837,HEADER!J837,HEADER!T837,
HEADER!B837,HEADER!S837,DETALLES!B837,HEADER!S837,HEADER!K837,HEADER!T837,
HEADER!C837,HEADER!S837,DETALLES!C837,HEADER!S837,HEADER!K837,HEADER!T837,
HEADER!D837,DETALLES!D837,HEADER!J837,HEADER!T837,
HEADER!E837,HEADER!S837,DETALLES!E837,HEADER!S837,HEADER!K837,HEADER!T837,
HEADER!F837,DETALLES!F837,HEADER!O837,HEADER!T837,
HEADER!G837,DETALLES!G837,HEADER!P837,HEADER!T837,
HEADER!H837,DETALLES!H837,HEADER!Q837,HEADER!T837,
HEADER!I837,S837,DETALLES!J837,"1",DETALLES!M837,HEADER!S837,HEADER!R837)</f>
        <v>id: ,_x000D_titulo: "",_x000D_ubicacion: "",_x000D_precio: ,_x000D_tipo: "",_x000D_habitaciones: ,_x000D_banos: ,_x000D_area: ,_x000D_imagen: "1",</v>
      </c>
    </row>
    <row r="838" spans="1:21" customFormat="1" x14ac:dyDescent="0.25">
      <c r="A838" s="2" t="s">
        <v>48</v>
      </c>
      <c r="B838" s="3" t="s">
        <v>54</v>
      </c>
      <c r="C838" s="3" t="s">
        <v>55</v>
      </c>
      <c r="D838" s="2" t="s">
        <v>49</v>
      </c>
      <c r="E838" s="3" t="s">
        <v>56</v>
      </c>
      <c r="F838" s="2" t="s">
        <v>50</v>
      </c>
      <c r="G838" s="2" t="s">
        <v>51</v>
      </c>
      <c r="H838" s="2" t="s">
        <v>52</v>
      </c>
      <c r="I838" s="3" t="s">
        <v>57</v>
      </c>
      <c r="J838" s="2" t="s">
        <v>46</v>
      </c>
      <c r="K838" s="3" t="s">
        <v>46</v>
      </c>
      <c r="L838" s="3" t="s">
        <v>46</v>
      </c>
      <c r="M838" s="2" t="s">
        <v>46</v>
      </c>
      <c r="N838" s="3" t="s">
        <v>46</v>
      </c>
      <c r="O838" s="2" t="s">
        <v>46</v>
      </c>
      <c r="P838" s="2" t="s">
        <v>46</v>
      </c>
      <c r="Q838" s="2" t="s">
        <v>46</v>
      </c>
      <c r="R838" s="3" t="s">
        <v>46</v>
      </c>
      <c r="S838" s="8" t="str">
        <f t="shared" si="26"/>
        <v>"</v>
      </c>
      <c r="T838" s="8" t="str">
        <f t="shared" si="27"/>
        <v>_x000D_</v>
      </c>
      <c r="U838" s="5" t="str">
        <f>_xlfn.CONCAT(
HEADER!A838,DETALLES!A838,HEADER!J838,HEADER!T838,
HEADER!B838,HEADER!S838,DETALLES!B838,HEADER!S838,HEADER!K838,HEADER!T838,
HEADER!C838,HEADER!S838,DETALLES!C838,HEADER!S838,HEADER!K838,HEADER!T838,
HEADER!D838,DETALLES!D838,HEADER!J838,HEADER!T838,
HEADER!E838,HEADER!S838,DETALLES!E838,HEADER!S838,HEADER!K838,HEADER!T838,
HEADER!F838,DETALLES!F838,HEADER!O838,HEADER!T838,
HEADER!G838,DETALLES!G838,HEADER!P838,HEADER!T838,
HEADER!H838,DETALLES!H838,HEADER!Q838,HEADER!T838,
HEADER!I838,S838,DETALLES!J838,"1",DETALLES!M838,HEADER!S838,HEADER!R838)</f>
        <v>id: ,_x000D_titulo: "",_x000D_ubicacion: "",_x000D_precio: ,_x000D_tipo: "",_x000D_habitaciones: ,_x000D_banos: ,_x000D_area: ,_x000D_imagen: "1",</v>
      </c>
    </row>
    <row r="839" spans="1:21" customFormat="1" x14ac:dyDescent="0.25">
      <c r="A839" s="2" t="s">
        <v>48</v>
      </c>
      <c r="B839" s="3" t="s">
        <v>54</v>
      </c>
      <c r="C839" s="3" t="s">
        <v>55</v>
      </c>
      <c r="D839" s="2" t="s">
        <v>49</v>
      </c>
      <c r="E839" s="3" t="s">
        <v>56</v>
      </c>
      <c r="F839" s="2" t="s">
        <v>50</v>
      </c>
      <c r="G839" s="2" t="s">
        <v>51</v>
      </c>
      <c r="H839" s="2" t="s">
        <v>52</v>
      </c>
      <c r="I839" s="3" t="s">
        <v>57</v>
      </c>
      <c r="J839" s="2" t="s">
        <v>46</v>
      </c>
      <c r="K839" s="3" t="s">
        <v>46</v>
      </c>
      <c r="L839" s="3" t="s">
        <v>46</v>
      </c>
      <c r="M839" s="2" t="s">
        <v>46</v>
      </c>
      <c r="N839" s="3" t="s">
        <v>46</v>
      </c>
      <c r="O839" s="2" t="s">
        <v>46</v>
      </c>
      <c r="P839" s="2" t="s">
        <v>46</v>
      </c>
      <c r="Q839" s="2" t="s">
        <v>46</v>
      </c>
      <c r="R839" s="3" t="s">
        <v>46</v>
      </c>
      <c r="S839" s="8" t="str">
        <f t="shared" si="26"/>
        <v>"</v>
      </c>
      <c r="T839" s="8" t="str">
        <f t="shared" si="27"/>
        <v>_x000D_</v>
      </c>
      <c r="U839" s="5" t="str">
        <f>_xlfn.CONCAT(
HEADER!A839,DETALLES!A839,HEADER!J839,HEADER!T839,
HEADER!B839,HEADER!S839,DETALLES!B839,HEADER!S839,HEADER!K839,HEADER!T839,
HEADER!C839,HEADER!S839,DETALLES!C839,HEADER!S839,HEADER!K839,HEADER!T839,
HEADER!D839,DETALLES!D839,HEADER!J839,HEADER!T839,
HEADER!E839,HEADER!S839,DETALLES!E839,HEADER!S839,HEADER!K839,HEADER!T839,
HEADER!F839,DETALLES!F839,HEADER!O839,HEADER!T839,
HEADER!G839,DETALLES!G839,HEADER!P839,HEADER!T839,
HEADER!H839,DETALLES!H839,HEADER!Q839,HEADER!T839,
HEADER!I839,S839,DETALLES!J839,"1",DETALLES!M839,HEADER!S839,HEADER!R839)</f>
        <v>id: ,_x000D_titulo: "",_x000D_ubicacion: "",_x000D_precio: ,_x000D_tipo: "",_x000D_habitaciones: ,_x000D_banos: ,_x000D_area: ,_x000D_imagen: "1",</v>
      </c>
    </row>
    <row r="840" spans="1:21" customFormat="1" x14ac:dyDescent="0.25">
      <c r="A840" s="2" t="s">
        <v>48</v>
      </c>
      <c r="B840" s="3" t="s">
        <v>54</v>
      </c>
      <c r="C840" s="3" t="s">
        <v>55</v>
      </c>
      <c r="D840" s="2" t="s">
        <v>49</v>
      </c>
      <c r="E840" s="3" t="s">
        <v>56</v>
      </c>
      <c r="F840" s="2" t="s">
        <v>50</v>
      </c>
      <c r="G840" s="2" t="s">
        <v>51</v>
      </c>
      <c r="H840" s="2" t="s">
        <v>52</v>
      </c>
      <c r="I840" s="3" t="s">
        <v>57</v>
      </c>
      <c r="J840" s="2" t="s">
        <v>46</v>
      </c>
      <c r="K840" s="3" t="s">
        <v>46</v>
      </c>
      <c r="L840" s="3" t="s">
        <v>46</v>
      </c>
      <c r="M840" s="2" t="s">
        <v>46</v>
      </c>
      <c r="N840" s="3" t="s">
        <v>46</v>
      </c>
      <c r="O840" s="2" t="s">
        <v>46</v>
      </c>
      <c r="P840" s="2" t="s">
        <v>46</v>
      </c>
      <c r="Q840" s="2" t="s">
        <v>46</v>
      </c>
      <c r="R840" s="3" t="s">
        <v>46</v>
      </c>
      <c r="S840" s="8" t="str">
        <f t="shared" si="26"/>
        <v>"</v>
      </c>
      <c r="T840" s="8" t="str">
        <f t="shared" si="27"/>
        <v>_x000D_</v>
      </c>
      <c r="U840" s="5" t="str">
        <f>_xlfn.CONCAT(
HEADER!A840,DETALLES!A840,HEADER!J840,HEADER!T840,
HEADER!B840,HEADER!S840,DETALLES!B840,HEADER!S840,HEADER!K840,HEADER!T840,
HEADER!C840,HEADER!S840,DETALLES!C840,HEADER!S840,HEADER!K840,HEADER!T840,
HEADER!D840,DETALLES!D840,HEADER!J840,HEADER!T840,
HEADER!E840,HEADER!S840,DETALLES!E840,HEADER!S840,HEADER!K840,HEADER!T840,
HEADER!F840,DETALLES!F840,HEADER!O840,HEADER!T840,
HEADER!G840,DETALLES!G840,HEADER!P840,HEADER!T840,
HEADER!H840,DETALLES!H840,HEADER!Q840,HEADER!T840,
HEADER!I840,S840,DETALLES!J840,"1",DETALLES!M840,HEADER!S840,HEADER!R840)</f>
        <v>id: ,_x000D_titulo: "",_x000D_ubicacion: "",_x000D_precio: ,_x000D_tipo: "",_x000D_habitaciones: ,_x000D_banos: ,_x000D_area: ,_x000D_imagen: "1",</v>
      </c>
    </row>
    <row r="841" spans="1:21" customFormat="1" x14ac:dyDescent="0.25">
      <c r="A841" s="2" t="s">
        <v>48</v>
      </c>
      <c r="B841" s="3" t="s">
        <v>54</v>
      </c>
      <c r="C841" s="3" t="s">
        <v>55</v>
      </c>
      <c r="D841" s="2" t="s">
        <v>49</v>
      </c>
      <c r="E841" s="3" t="s">
        <v>56</v>
      </c>
      <c r="F841" s="2" t="s">
        <v>50</v>
      </c>
      <c r="G841" s="2" t="s">
        <v>51</v>
      </c>
      <c r="H841" s="2" t="s">
        <v>52</v>
      </c>
      <c r="I841" s="3" t="s">
        <v>57</v>
      </c>
      <c r="J841" s="2" t="s">
        <v>46</v>
      </c>
      <c r="K841" s="3" t="s">
        <v>46</v>
      </c>
      <c r="L841" s="3" t="s">
        <v>46</v>
      </c>
      <c r="M841" s="2" t="s">
        <v>46</v>
      </c>
      <c r="N841" s="3" t="s">
        <v>46</v>
      </c>
      <c r="O841" s="2" t="s">
        <v>46</v>
      </c>
      <c r="P841" s="2" t="s">
        <v>46</v>
      </c>
      <c r="Q841" s="2" t="s">
        <v>46</v>
      </c>
      <c r="R841" s="3" t="s">
        <v>46</v>
      </c>
      <c r="S841" s="8" t="str">
        <f t="shared" si="26"/>
        <v>"</v>
      </c>
      <c r="T841" s="8" t="str">
        <f t="shared" si="27"/>
        <v>_x000D_</v>
      </c>
      <c r="U841" s="5" t="str">
        <f>_xlfn.CONCAT(
HEADER!A841,DETALLES!A841,HEADER!J841,HEADER!T841,
HEADER!B841,HEADER!S841,DETALLES!B841,HEADER!S841,HEADER!K841,HEADER!T841,
HEADER!C841,HEADER!S841,DETALLES!C841,HEADER!S841,HEADER!K841,HEADER!T841,
HEADER!D841,DETALLES!D841,HEADER!J841,HEADER!T841,
HEADER!E841,HEADER!S841,DETALLES!E841,HEADER!S841,HEADER!K841,HEADER!T841,
HEADER!F841,DETALLES!F841,HEADER!O841,HEADER!T841,
HEADER!G841,DETALLES!G841,HEADER!P841,HEADER!T841,
HEADER!H841,DETALLES!H841,HEADER!Q841,HEADER!T841,
HEADER!I841,S841,DETALLES!J841,"1",DETALLES!M841,HEADER!S841,HEADER!R841)</f>
        <v>id: ,_x000D_titulo: "",_x000D_ubicacion: "",_x000D_precio: ,_x000D_tipo: "",_x000D_habitaciones: ,_x000D_banos: ,_x000D_area: ,_x000D_imagen: "1",</v>
      </c>
    </row>
    <row r="842" spans="1:21" customFormat="1" x14ac:dyDescent="0.25">
      <c r="A842" s="2" t="s">
        <v>48</v>
      </c>
      <c r="B842" s="3" t="s">
        <v>54</v>
      </c>
      <c r="C842" s="3" t="s">
        <v>55</v>
      </c>
      <c r="D842" s="2" t="s">
        <v>49</v>
      </c>
      <c r="E842" s="3" t="s">
        <v>56</v>
      </c>
      <c r="F842" s="2" t="s">
        <v>50</v>
      </c>
      <c r="G842" s="2" t="s">
        <v>51</v>
      </c>
      <c r="H842" s="2" t="s">
        <v>52</v>
      </c>
      <c r="I842" s="3" t="s">
        <v>57</v>
      </c>
      <c r="J842" s="2" t="s">
        <v>46</v>
      </c>
      <c r="K842" s="3" t="s">
        <v>46</v>
      </c>
      <c r="L842" s="3" t="s">
        <v>46</v>
      </c>
      <c r="M842" s="2" t="s">
        <v>46</v>
      </c>
      <c r="N842" s="3" t="s">
        <v>46</v>
      </c>
      <c r="O842" s="2" t="s">
        <v>46</v>
      </c>
      <c r="P842" s="2" t="s">
        <v>46</v>
      </c>
      <c r="Q842" s="2" t="s">
        <v>46</v>
      </c>
      <c r="R842" s="3" t="s">
        <v>46</v>
      </c>
      <c r="S842" s="8" t="str">
        <f t="shared" si="26"/>
        <v>"</v>
      </c>
      <c r="T842" s="8" t="str">
        <f t="shared" si="27"/>
        <v>_x000D_</v>
      </c>
      <c r="U842" s="5" t="str">
        <f>_xlfn.CONCAT(
HEADER!A842,DETALLES!A842,HEADER!J842,HEADER!T842,
HEADER!B842,HEADER!S842,DETALLES!B842,HEADER!S842,HEADER!K842,HEADER!T842,
HEADER!C842,HEADER!S842,DETALLES!C842,HEADER!S842,HEADER!K842,HEADER!T842,
HEADER!D842,DETALLES!D842,HEADER!J842,HEADER!T842,
HEADER!E842,HEADER!S842,DETALLES!E842,HEADER!S842,HEADER!K842,HEADER!T842,
HEADER!F842,DETALLES!F842,HEADER!O842,HEADER!T842,
HEADER!G842,DETALLES!G842,HEADER!P842,HEADER!T842,
HEADER!H842,DETALLES!H842,HEADER!Q842,HEADER!T842,
HEADER!I842,S842,DETALLES!J842,"1",DETALLES!M842,HEADER!S842,HEADER!R842)</f>
        <v>id: ,_x000D_titulo: "",_x000D_ubicacion: "",_x000D_precio: ,_x000D_tipo: "",_x000D_habitaciones: ,_x000D_banos: ,_x000D_area: ,_x000D_imagen: "1",</v>
      </c>
    </row>
    <row r="843" spans="1:21" customFormat="1" x14ac:dyDescent="0.25">
      <c r="A843" s="2" t="s">
        <v>48</v>
      </c>
      <c r="B843" s="3" t="s">
        <v>54</v>
      </c>
      <c r="C843" s="3" t="s">
        <v>55</v>
      </c>
      <c r="D843" s="2" t="s">
        <v>49</v>
      </c>
      <c r="E843" s="3" t="s">
        <v>56</v>
      </c>
      <c r="F843" s="2" t="s">
        <v>50</v>
      </c>
      <c r="G843" s="2" t="s">
        <v>51</v>
      </c>
      <c r="H843" s="2" t="s">
        <v>52</v>
      </c>
      <c r="I843" s="3" t="s">
        <v>57</v>
      </c>
      <c r="J843" s="2" t="s">
        <v>46</v>
      </c>
      <c r="K843" s="3" t="s">
        <v>46</v>
      </c>
      <c r="L843" s="3" t="s">
        <v>46</v>
      </c>
      <c r="M843" s="2" t="s">
        <v>46</v>
      </c>
      <c r="N843" s="3" t="s">
        <v>46</v>
      </c>
      <c r="O843" s="2" t="s">
        <v>46</v>
      </c>
      <c r="P843" s="2" t="s">
        <v>46</v>
      </c>
      <c r="Q843" s="2" t="s">
        <v>46</v>
      </c>
      <c r="R843" s="3" t="s">
        <v>46</v>
      </c>
      <c r="S843" s="8" t="str">
        <f t="shared" si="26"/>
        <v>"</v>
      </c>
      <c r="T843" s="8" t="str">
        <f t="shared" si="27"/>
        <v>_x000D_</v>
      </c>
      <c r="U843" s="5" t="str">
        <f>_xlfn.CONCAT(
HEADER!A843,DETALLES!A843,HEADER!J843,HEADER!T843,
HEADER!B843,HEADER!S843,DETALLES!B843,HEADER!S843,HEADER!K843,HEADER!T843,
HEADER!C843,HEADER!S843,DETALLES!C843,HEADER!S843,HEADER!K843,HEADER!T843,
HEADER!D843,DETALLES!D843,HEADER!J843,HEADER!T843,
HEADER!E843,HEADER!S843,DETALLES!E843,HEADER!S843,HEADER!K843,HEADER!T843,
HEADER!F843,DETALLES!F843,HEADER!O843,HEADER!T843,
HEADER!G843,DETALLES!G843,HEADER!P843,HEADER!T843,
HEADER!H843,DETALLES!H843,HEADER!Q843,HEADER!T843,
HEADER!I843,S843,DETALLES!J843,"1",DETALLES!M843,HEADER!S843,HEADER!R843)</f>
        <v>id: ,_x000D_titulo: "",_x000D_ubicacion: "",_x000D_precio: ,_x000D_tipo: "",_x000D_habitaciones: ,_x000D_banos: ,_x000D_area: ,_x000D_imagen: "1",</v>
      </c>
    </row>
    <row r="844" spans="1:21" customFormat="1" x14ac:dyDescent="0.25">
      <c r="A844" s="2" t="s">
        <v>48</v>
      </c>
      <c r="B844" s="3" t="s">
        <v>54</v>
      </c>
      <c r="C844" s="3" t="s">
        <v>55</v>
      </c>
      <c r="D844" s="2" t="s">
        <v>49</v>
      </c>
      <c r="E844" s="3" t="s">
        <v>56</v>
      </c>
      <c r="F844" s="2" t="s">
        <v>50</v>
      </c>
      <c r="G844" s="2" t="s">
        <v>51</v>
      </c>
      <c r="H844" s="2" t="s">
        <v>52</v>
      </c>
      <c r="I844" s="3" t="s">
        <v>57</v>
      </c>
      <c r="J844" s="2" t="s">
        <v>46</v>
      </c>
      <c r="K844" s="3" t="s">
        <v>46</v>
      </c>
      <c r="L844" s="3" t="s">
        <v>46</v>
      </c>
      <c r="M844" s="2" t="s">
        <v>46</v>
      </c>
      <c r="N844" s="3" t="s">
        <v>46</v>
      </c>
      <c r="O844" s="2" t="s">
        <v>46</v>
      </c>
      <c r="P844" s="2" t="s">
        <v>46</v>
      </c>
      <c r="Q844" s="2" t="s">
        <v>46</v>
      </c>
      <c r="R844" s="3" t="s">
        <v>46</v>
      </c>
      <c r="S844" s="8" t="str">
        <f t="shared" si="26"/>
        <v>"</v>
      </c>
      <c r="T844" s="8" t="str">
        <f t="shared" si="27"/>
        <v>_x000D_</v>
      </c>
      <c r="U844" s="5" t="str">
        <f>_xlfn.CONCAT(
HEADER!A844,DETALLES!A844,HEADER!J844,HEADER!T844,
HEADER!B844,HEADER!S844,DETALLES!B844,HEADER!S844,HEADER!K844,HEADER!T844,
HEADER!C844,HEADER!S844,DETALLES!C844,HEADER!S844,HEADER!K844,HEADER!T844,
HEADER!D844,DETALLES!D844,HEADER!J844,HEADER!T844,
HEADER!E844,HEADER!S844,DETALLES!E844,HEADER!S844,HEADER!K844,HEADER!T844,
HEADER!F844,DETALLES!F844,HEADER!O844,HEADER!T844,
HEADER!G844,DETALLES!G844,HEADER!P844,HEADER!T844,
HEADER!H844,DETALLES!H844,HEADER!Q844,HEADER!T844,
HEADER!I844,S844,DETALLES!J844,"1",DETALLES!M844,HEADER!S844,HEADER!R844)</f>
        <v>id: ,_x000D_titulo: "",_x000D_ubicacion: "",_x000D_precio: ,_x000D_tipo: "",_x000D_habitaciones: ,_x000D_banos: ,_x000D_area: ,_x000D_imagen: "1",</v>
      </c>
    </row>
    <row r="845" spans="1:21" customFormat="1" x14ac:dyDescent="0.25">
      <c r="A845" s="2" t="s">
        <v>48</v>
      </c>
      <c r="B845" s="3" t="s">
        <v>54</v>
      </c>
      <c r="C845" s="3" t="s">
        <v>55</v>
      </c>
      <c r="D845" s="2" t="s">
        <v>49</v>
      </c>
      <c r="E845" s="3" t="s">
        <v>56</v>
      </c>
      <c r="F845" s="2" t="s">
        <v>50</v>
      </c>
      <c r="G845" s="2" t="s">
        <v>51</v>
      </c>
      <c r="H845" s="2" t="s">
        <v>52</v>
      </c>
      <c r="I845" s="3" t="s">
        <v>57</v>
      </c>
      <c r="J845" s="2" t="s">
        <v>46</v>
      </c>
      <c r="K845" s="3" t="s">
        <v>46</v>
      </c>
      <c r="L845" s="3" t="s">
        <v>46</v>
      </c>
      <c r="M845" s="2" t="s">
        <v>46</v>
      </c>
      <c r="N845" s="3" t="s">
        <v>46</v>
      </c>
      <c r="O845" s="2" t="s">
        <v>46</v>
      </c>
      <c r="P845" s="2" t="s">
        <v>46</v>
      </c>
      <c r="Q845" s="2" t="s">
        <v>46</v>
      </c>
      <c r="R845" s="3" t="s">
        <v>46</v>
      </c>
      <c r="S845" s="8" t="str">
        <f t="shared" si="26"/>
        <v>"</v>
      </c>
      <c r="T845" s="8" t="str">
        <f t="shared" si="27"/>
        <v>_x000D_</v>
      </c>
      <c r="U845" s="5" t="str">
        <f>_xlfn.CONCAT(
HEADER!A845,DETALLES!A845,HEADER!J845,HEADER!T845,
HEADER!B845,HEADER!S845,DETALLES!B845,HEADER!S845,HEADER!K845,HEADER!T845,
HEADER!C845,HEADER!S845,DETALLES!C845,HEADER!S845,HEADER!K845,HEADER!T845,
HEADER!D845,DETALLES!D845,HEADER!J845,HEADER!T845,
HEADER!E845,HEADER!S845,DETALLES!E845,HEADER!S845,HEADER!K845,HEADER!T845,
HEADER!F845,DETALLES!F845,HEADER!O845,HEADER!T845,
HEADER!G845,DETALLES!G845,HEADER!P845,HEADER!T845,
HEADER!H845,DETALLES!H845,HEADER!Q845,HEADER!T845,
HEADER!I845,S845,DETALLES!J845,"1",DETALLES!M845,HEADER!S845,HEADER!R845)</f>
        <v>id: ,_x000D_titulo: "",_x000D_ubicacion: "",_x000D_precio: ,_x000D_tipo: "",_x000D_habitaciones: ,_x000D_banos: ,_x000D_area: ,_x000D_imagen: "1",</v>
      </c>
    </row>
    <row r="846" spans="1:21" customFormat="1" x14ac:dyDescent="0.25">
      <c r="A846" s="2" t="s">
        <v>48</v>
      </c>
      <c r="B846" s="3" t="s">
        <v>54</v>
      </c>
      <c r="C846" s="3" t="s">
        <v>55</v>
      </c>
      <c r="D846" s="2" t="s">
        <v>49</v>
      </c>
      <c r="E846" s="3" t="s">
        <v>56</v>
      </c>
      <c r="F846" s="2" t="s">
        <v>50</v>
      </c>
      <c r="G846" s="2" t="s">
        <v>51</v>
      </c>
      <c r="H846" s="2" t="s">
        <v>52</v>
      </c>
      <c r="I846" s="3" t="s">
        <v>57</v>
      </c>
      <c r="J846" s="2" t="s">
        <v>46</v>
      </c>
      <c r="K846" s="3" t="s">
        <v>46</v>
      </c>
      <c r="L846" s="3" t="s">
        <v>46</v>
      </c>
      <c r="M846" s="2" t="s">
        <v>46</v>
      </c>
      <c r="N846" s="3" t="s">
        <v>46</v>
      </c>
      <c r="O846" s="2" t="s">
        <v>46</v>
      </c>
      <c r="P846" s="2" t="s">
        <v>46</v>
      </c>
      <c r="Q846" s="2" t="s">
        <v>46</v>
      </c>
      <c r="R846" s="3" t="s">
        <v>46</v>
      </c>
      <c r="S846" s="8" t="str">
        <f t="shared" si="26"/>
        <v>"</v>
      </c>
      <c r="T846" s="8" t="str">
        <f t="shared" si="27"/>
        <v>_x000D_</v>
      </c>
      <c r="U846" s="5" t="str">
        <f>_xlfn.CONCAT(
HEADER!A846,DETALLES!A846,HEADER!J846,HEADER!T846,
HEADER!B846,HEADER!S846,DETALLES!B846,HEADER!S846,HEADER!K846,HEADER!T846,
HEADER!C846,HEADER!S846,DETALLES!C846,HEADER!S846,HEADER!K846,HEADER!T846,
HEADER!D846,DETALLES!D846,HEADER!J846,HEADER!T846,
HEADER!E846,HEADER!S846,DETALLES!E846,HEADER!S846,HEADER!K846,HEADER!T846,
HEADER!F846,DETALLES!F846,HEADER!O846,HEADER!T846,
HEADER!G846,DETALLES!G846,HEADER!P846,HEADER!T846,
HEADER!H846,DETALLES!H846,HEADER!Q846,HEADER!T846,
HEADER!I846,S846,DETALLES!J846,"1",DETALLES!M846,HEADER!S846,HEADER!R846)</f>
        <v>id: ,_x000D_titulo: "",_x000D_ubicacion: "",_x000D_precio: ,_x000D_tipo: "",_x000D_habitaciones: ,_x000D_banos: ,_x000D_area: ,_x000D_imagen: "1",</v>
      </c>
    </row>
    <row r="847" spans="1:21" customFormat="1" x14ac:dyDescent="0.25">
      <c r="A847" s="2" t="s">
        <v>48</v>
      </c>
      <c r="B847" s="3" t="s">
        <v>54</v>
      </c>
      <c r="C847" s="3" t="s">
        <v>55</v>
      </c>
      <c r="D847" s="2" t="s">
        <v>49</v>
      </c>
      <c r="E847" s="3" t="s">
        <v>56</v>
      </c>
      <c r="F847" s="2" t="s">
        <v>50</v>
      </c>
      <c r="G847" s="2" t="s">
        <v>51</v>
      </c>
      <c r="H847" s="2" t="s">
        <v>52</v>
      </c>
      <c r="I847" s="3" t="s">
        <v>57</v>
      </c>
      <c r="J847" s="2" t="s">
        <v>46</v>
      </c>
      <c r="K847" s="3" t="s">
        <v>46</v>
      </c>
      <c r="L847" s="3" t="s">
        <v>46</v>
      </c>
      <c r="M847" s="2" t="s">
        <v>46</v>
      </c>
      <c r="N847" s="3" t="s">
        <v>46</v>
      </c>
      <c r="O847" s="2" t="s">
        <v>46</v>
      </c>
      <c r="P847" s="2" t="s">
        <v>46</v>
      </c>
      <c r="Q847" s="2" t="s">
        <v>46</v>
      </c>
      <c r="R847" s="3" t="s">
        <v>46</v>
      </c>
      <c r="S847" s="8" t="str">
        <f t="shared" si="26"/>
        <v>"</v>
      </c>
      <c r="T847" s="8" t="str">
        <f t="shared" si="27"/>
        <v>_x000D_</v>
      </c>
      <c r="U847" s="5" t="str">
        <f>_xlfn.CONCAT(
HEADER!A847,DETALLES!A847,HEADER!J847,HEADER!T847,
HEADER!B847,HEADER!S847,DETALLES!B847,HEADER!S847,HEADER!K847,HEADER!T847,
HEADER!C847,HEADER!S847,DETALLES!C847,HEADER!S847,HEADER!K847,HEADER!T847,
HEADER!D847,DETALLES!D847,HEADER!J847,HEADER!T847,
HEADER!E847,HEADER!S847,DETALLES!E847,HEADER!S847,HEADER!K847,HEADER!T847,
HEADER!F847,DETALLES!F847,HEADER!O847,HEADER!T847,
HEADER!G847,DETALLES!G847,HEADER!P847,HEADER!T847,
HEADER!H847,DETALLES!H847,HEADER!Q847,HEADER!T847,
HEADER!I847,S847,DETALLES!J847,"1",DETALLES!M847,HEADER!S847,HEADER!R847)</f>
        <v>id: ,_x000D_titulo: "",_x000D_ubicacion: "",_x000D_precio: ,_x000D_tipo: "",_x000D_habitaciones: ,_x000D_banos: ,_x000D_area: ,_x000D_imagen: "1",</v>
      </c>
    </row>
    <row r="848" spans="1:21" customFormat="1" x14ac:dyDescent="0.25">
      <c r="A848" s="2" t="s">
        <v>48</v>
      </c>
      <c r="B848" s="3" t="s">
        <v>54</v>
      </c>
      <c r="C848" s="3" t="s">
        <v>55</v>
      </c>
      <c r="D848" s="2" t="s">
        <v>49</v>
      </c>
      <c r="E848" s="3" t="s">
        <v>56</v>
      </c>
      <c r="F848" s="2" t="s">
        <v>50</v>
      </c>
      <c r="G848" s="2" t="s">
        <v>51</v>
      </c>
      <c r="H848" s="2" t="s">
        <v>52</v>
      </c>
      <c r="I848" s="3" t="s">
        <v>57</v>
      </c>
      <c r="J848" s="2" t="s">
        <v>46</v>
      </c>
      <c r="K848" s="3" t="s">
        <v>46</v>
      </c>
      <c r="L848" s="3" t="s">
        <v>46</v>
      </c>
      <c r="M848" s="2" t="s">
        <v>46</v>
      </c>
      <c r="N848" s="3" t="s">
        <v>46</v>
      </c>
      <c r="O848" s="2" t="s">
        <v>46</v>
      </c>
      <c r="P848" s="2" t="s">
        <v>46</v>
      </c>
      <c r="Q848" s="2" t="s">
        <v>46</v>
      </c>
      <c r="R848" s="3" t="s">
        <v>46</v>
      </c>
      <c r="S848" s="8" t="str">
        <f t="shared" si="26"/>
        <v>"</v>
      </c>
      <c r="T848" s="8" t="str">
        <f t="shared" si="27"/>
        <v>_x000D_</v>
      </c>
      <c r="U848" s="5" t="str">
        <f>_xlfn.CONCAT(
HEADER!A848,DETALLES!A848,HEADER!J848,HEADER!T848,
HEADER!B848,HEADER!S848,DETALLES!B848,HEADER!S848,HEADER!K848,HEADER!T848,
HEADER!C848,HEADER!S848,DETALLES!C848,HEADER!S848,HEADER!K848,HEADER!T848,
HEADER!D848,DETALLES!D848,HEADER!J848,HEADER!T848,
HEADER!E848,HEADER!S848,DETALLES!E848,HEADER!S848,HEADER!K848,HEADER!T848,
HEADER!F848,DETALLES!F848,HEADER!O848,HEADER!T848,
HEADER!G848,DETALLES!G848,HEADER!P848,HEADER!T848,
HEADER!H848,DETALLES!H848,HEADER!Q848,HEADER!T848,
HEADER!I848,S848,DETALLES!J848,"1",DETALLES!M848,HEADER!S848,HEADER!R848)</f>
        <v>id: ,_x000D_titulo: "",_x000D_ubicacion: "",_x000D_precio: ,_x000D_tipo: "",_x000D_habitaciones: ,_x000D_banos: ,_x000D_area: ,_x000D_imagen: "1",</v>
      </c>
    </row>
    <row r="849" spans="1:21" customFormat="1" x14ac:dyDescent="0.25">
      <c r="A849" s="2" t="s">
        <v>48</v>
      </c>
      <c r="B849" s="3" t="s">
        <v>54</v>
      </c>
      <c r="C849" s="3" t="s">
        <v>55</v>
      </c>
      <c r="D849" s="2" t="s">
        <v>49</v>
      </c>
      <c r="E849" s="3" t="s">
        <v>56</v>
      </c>
      <c r="F849" s="2" t="s">
        <v>50</v>
      </c>
      <c r="G849" s="2" t="s">
        <v>51</v>
      </c>
      <c r="H849" s="2" t="s">
        <v>52</v>
      </c>
      <c r="I849" s="3" t="s">
        <v>57</v>
      </c>
      <c r="J849" s="2" t="s">
        <v>46</v>
      </c>
      <c r="K849" s="3" t="s">
        <v>46</v>
      </c>
      <c r="L849" s="3" t="s">
        <v>46</v>
      </c>
      <c r="M849" s="2" t="s">
        <v>46</v>
      </c>
      <c r="N849" s="3" t="s">
        <v>46</v>
      </c>
      <c r="O849" s="2" t="s">
        <v>46</v>
      </c>
      <c r="P849" s="2" t="s">
        <v>46</v>
      </c>
      <c r="Q849" s="2" t="s">
        <v>46</v>
      </c>
      <c r="R849" s="3" t="s">
        <v>46</v>
      </c>
      <c r="S849" s="8" t="str">
        <f t="shared" si="26"/>
        <v>"</v>
      </c>
      <c r="T849" s="8" t="str">
        <f t="shared" si="27"/>
        <v>_x000D_</v>
      </c>
      <c r="U849" s="5" t="str">
        <f>_xlfn.CONCAT(
HEADER!A849,DETALLES!A849,HEADER!J849,HEADER!T849,
HEADER!B849,HEADER!S849,DETALLES!B849,HEADER!S849,HEADER!K849,HEADER!T849,
HEADER!C849,HEADER!S849,DETALLES!C849,HEADER!S849,HEADER!K849,HEADER!T849,
HEADER!D849,DETALLES!D849,HEADER!J849,HEADER!T849,
HEADER!E849,HEADER!S849,DETALLES!E849,HEADER!S849,HEADER!K849,HEADER!T849,
HEADER!F849,DETALLES!F849,HEADER!O849,HEADER!T849,
HEADER!G849,DETALLES!G849,HEADER!P849,HEADER!T849,
HEADER!H849,DETALLES!H849,HEADER!Q849,HEADER!T849,
HEADER!I849,S849,DETALLES!J849,"1",DETALLES!M849,HEADER!S849,HEADER!R849)</f>
        <v>id: ,_x000D_titulo: "",_x000D_ubicacion: "",_x000D_precio: ,_x000D_tipo: "",_x000D_habitaciones: ,_x000D_banos: ,_x000D_area: ,_x000D_imagen: "1",</v>
      </c>
    </row>
    <row r="850" spans="1:21" customFormat="1" x14ac:dyDescent="0.25">
      <c r="A850" s="2" t="s">
        <v>48</v>
      </c>
      <c r="B850" s="3" t="s">
        <v>54</v>
      </c>
      <c r="C850" s="3" t="s">
        <v>55</v>
      </c>
      <c r="D850" s="2" t="s">
        <v>49</v>
      </c>
      <c r="E850" s="3" t="s">
        <v>56</v>
      </c>
      <c r="F850" s="2" t="s">
        <v>50</v>
      </c>
      <c r="G850" s="2" t="s">
        <v>51</v>
      </c>
      <c r="H850" s="2" t="s">
        <v>52</v>
      </c>
      <c r="I850" s="3" t="s">
        <v>57</v>
      </c>
      <c r="J850" s="2" t="s">
        <v>46</v>
      </c>
      <c r="K850" s="3" t="s">
        <v>46</v>
      </c>
      <c r="L850" s="3" t="s">
        <v>46</v>
      </c>
      <c r="M850" s="2" t="s">
        <v>46</v>
      </c>
      <c r="N850" s="3" t="s">
        <v>46</v>
      </c>
      <c r="O850" s="2" t="s">
        <v>46</v>
      </c>
      <c r="P850" s="2" t="s">
        <v>46</v>
      </c>
      <c r="Q850" s="2" t="s">
        <v>46</v>
      </c>
      <c r="R850" s="3" t="s">
        <v>46</v>
      </c>
      <c r="S850" s="8" t="str">
        <f t="shared" si="26"/>
        <v>"</v>
      </c>
      <c r="T850" s="8" t="str">
        <f t="shared" si="27"/>
        <v>_x000D_</v>
      </c>
      <c r="U850" s="5" t="str">
        <f>_xlfn.CONCAT(
HEADER!A850,DETALLES!A850,HEADER!J850,HEADER!T850,
HEADER!B850,HEADER!S850,DETALLES!B850,HEADER!S850,HEADER!K850,HEADER!T850,
HEADER!C850,HEADER!S850,DETALLES!C850,HEADER!S850,HEADER!K850,HEADER!T850,
HEADER!D850,DETALLES!D850,HEADER!J850,HEADER!T850,
HEADER!E850,HEADER!S850,DETALLES!E850,HEADER!S850,HEADER!K850,HEADER!T850,
HEADER!F850,DETALLES!F850,HEADER!O850,HEADER!T850,
HEADER!G850,DETALLES!G850,HEADER!P850,HEADER!T850,
HEADER!H850,DETALLES!H850,HEADER!Q850,HEADER!T850,
HEADER!I850,S850,DETALLES!J850,"1",DETALLES!M850,HEADER!S850,HEADER!R850)</f>
        <v>id: ,_x000D_titulo: "",_x000D_ubicacion: "",_x000D_precio: ,_x000D_tipo: "",_x000D_habitaciones: ,_x000D_banos: ,_x000D_area: ,_x000D_imagen: "1",</v>
      </c>
    </row>
    <row r="851" spans="1:21" customFormat="1" x14ac:dyDescent="0.25">
      <c r="A851" s="2" t="s">
        <v>48</v>
      </c>
      <c r="B851" s="3" t="s">
        <v>54</v>
      </c>
      <c r="C851" s="3" t="s">
        <v>55</v>
      </c>
      <c r="D851" s="2" t="s">
        <v>49</v>
      </c>
      <c r="E851" s="3" t="s">
        <v>56</v>
      </c>
      <c r="F851" s="2" t="s">
        <v>50</v>
      </c>
      <c r="G851" s="2" t="s">
        <v>51</v>
      </c>
      <c r="H851" s="2" t="s">
        <v>52</v>
      </c>
      <c r="I851" s="3" t="s">
        <v>57</v>
      </c>
      <c r="J851" s="2" t="s">
        <v>46</v>
      </c>
      <c r="K851" s="3" t="s">
        <v>46</v>
      </c>
      <c r="L851" s="3" t="s">
        <v>46</v>
      </c>
      <c r="M851" s="2" t="s">
        <v>46</v>
      </c>
      <c r="N851" s="3" t="s">
        <v>46</v>
      </c>
      <c r="O851" s="2" t="s">
        <v>46</v>
      </c>
      <c r="P851" s="2" t="s">
        <v>46</v>
      </c>
      <c r="Q851" s="2" t="s">
        <v>46</v>
      </c>
      <c r="R851" s="3" t="s">
        <v>46</v>
      </c>
      <c r="S851" s="8" t="str">
        <f t="shared" si="26"/>
        <v>"</v>
      </c>
      <c r="T851" s="8" t="str">
        <f t="shared" si="27"/>
        <v>_x000D_</v>
      </c>
      <c r="U851" s="5" t="str">
        <f>_xlfn.CONCAT(
HEADER!A851,DETALLES!A851,HEADER!J851,HEADER!T851,
HEADER!B851,HEADER!S851,DETALLES!B851,HEADER!S851,HEADER!K851,HEADER!T851,
HEADER!C851,HEADER!S851,DETALLES!C851,HEADER!S851,HEADER!K851,HEADER!T851,
HEADER!D851,DETALLES!D851,HEADER!J851,HEADER!T851,
HEADER!E851,HEADER!S851,DETALLES!E851,HEADER!S851,HEADER!K851,HEADER!T851,
HEADER!F851,DETALLES!F851,HEADER!O851,HEADER!T851,
HEADER!G851,DETALLES!G851,HEADER!P851,HEADER!T851,
HEADER!H851,DETALLES!H851,HEADER!Q851,HEADER!T851,
HEADER!I851,S851,DETALLES!J851,"1",DETALLES!M851,HEADER!S851,HEADER!R851)</f>
        <v>id: ,_x000D_titulo: "",_x000D_ubicacion: "",_x000D_precio: ,_x000D_tipo: "",_x000D_habitaciones: ,_x000D_banos: ,_x000D_area: ,_x000D_imagen: "1",</v>
      </c>
    </row>
    <row r="852" spans="1:21" customFormat="1" x14ac:dyDescent="0.25">
      <c r="A852" s="2" t="s">
        <v>48</v>
      </c>
      <c r="B852" s="3" t="s">
        <v>54</v>
      </c>
      <c r="C852" s="3" t="s">
        <v>55</v>
      </c>
      <c r="D852" s="2" t="s">
        <v>49</v>
      </c>
      <c r="E852" s="3" t="s">
        <v>56</v>
      </c>
      <c r="F852" s="2" t="s">
        <v>50</v>
      </c>
      <c r="G852" s="2" t="s">
        <v>51</v>
      </c>
      <c r="H852" s="2" t="s">
        <v>52</v>
      </c>
      <c r="I852" s="3" t="s">
        <v>57</v>
      </c>
      <c r="J852" s="2" t="s">
        <v>46</v>
      </c>
      <c r="K852" s="3" t="s">
        <v>46</v>
      </c>
      <c r="L852" s="3" t="s">
        <v>46</v>
      </c>
      <c r="M852" s="2" t="s">
        <v>46</v>
      </c>
      <c r="N852" s="3" t="s">
        <v>46</v>
      </c>
      <c r="O852" s="2" t="s">
        <v>46</v>
      </c>
      <c r="P852" s="2" t="s">
        <v>46</v>
      </c>
      <c r="Q852" s="2" t="s">
        <v>46</v>
      </c>
      <c r="R852" s="3" t="s">
        <v>46</v>
      </c>
      <c r="S852" s="8" t="str">
        <f t="shared" si="26"/>
        <v>"</v>
      </c>
      <c r="T852" s="8" t="str">
        <f t="shared" si="27"/>
        <v>_x000D_</v>
      </c>
      <c r="U852" s="5" t="str">
        <f>_xlfn.CONCAT(
HEADER!A852,DETALLES!A852,HEADER!J852,HEADER!T852,
HEADER!B852,HEADER!S852,DETALLES!B852,HEADER!S852,HEADER!K852,HEADER!T852,
HEADER!C852,HEADER!S852,DETALLES!C852,HEADER!S852,HEADER!K852,HEADER!T852,
HEADER!D852,DETALLES!D852,HEADER!J852,HEADER!T852,
HEADER!E852,HEADER!S852,DETALLES!E852,HEADER!S852,HEADER!K852,HEADER!T852,
HEADER!F852,DETALLES!F852,HEADER!O852,HEADER!T852,
HEADER!G852,DETALLES!G852,HEADER!P852,HEADER!T852,
HEADER!H852,DETALLES!H852,HEADER!Q852,HEADER!T852,
HEADER!I852,S852,DETALLES!J852,"1",DETALLES!M852,HEADER!S852,HEADER!R852)</f>
        <v>id: ,_x000D_titulo: "",_x000D_ubicacion: "",_x000D_precio: ,_x000D_tipo: "",_x000D_habitaciones: ,_x000D_banos: ,_x000D_area: ,_x000D_imagen: "1",</v>
      </c>
    </row>
    <row r="853" spans="1:21" customFormat="1" x14ac:dyDescent="0.25">
      <c r="A853" s="2" t="s">
        <v>48</v>
      </c>
      <c r="B853" s="3" t="s">
        <v>54</v>
      </c>
      <c r="C853" s="3" t="s">
        <v>55</v>
      </c>
      <c r="D853" s="2" t="s">
        <v>49</v>
      </c>
      <c r="E853" s="3" t="s">
        <v>56</v>
      </c>
      <c r="F853" s="2" t="s">
        <v>50</v>
      </c>
      <c r="G853" s="2" t="s">
        <v>51</v>
      </c>
      <c r="H853" s="2" t="s">
        <v>52</v>
      </c>
      <c r="I853" s="3" t="s">
        <v>57</v>
      </c>
      <c r="J853" s="2" t="s">
        <v>46</v>
      </c>
      <c r="K853" s="3" t="s">
        <v>46</v>
      </c>
      <c r="L853" s="3" t="s">
        <v>46</v>
      </c>
      <c r="M853" s="2" t="s">
        <v>46</v>
      </c>
      <c r="N853" s="3" t="s">
        <v>46</v>
      </c>
      <c r="O853" s="2" t="s">
        <v>46</v>
      </c>
      <c r="P853" s="2" t="s">
        <v>46</v>
      </c>
      <c r="Q853" s="2" t="s">
        <v>46</v>
      </c>
      <c r="R853" s="3" t="s">
        <v>46</v>
      </c>
      <c r="S853" s="8" t="str">
        <f t="shared" si="26"/>
        <v>"</v>
      </c>
      <c r="T853" s="8" t="str">
        <f t="shared" si="27"/>
        <v>_x000D_</v>
      </c>
      <c r="U853" s="5" t="str">
        <f>_xlfn.CONCAT(
HEADER!A853,DETALLES!A853,HEADER!J853,HEADER!T853,
HEADER!B853,HEADER!S853,DETALLES!B853,HEADER!S853,HEADER!K853,HEADER!T853,
HEADER!C853,HEADER!S853,DETALLES!C853,HEADER!S853,HEADER!K853,HEADER!T853,
HEADER!D853,DETALLES!D853,HEADER!J853,HEADER!T853,
HEADER!E853,HEADER!S853,DETALLES!E853,HEADER!S853,HEADER!K853,HEADER!T853,
HEADER!F853,DETALLES!F853,HEADER!O853,HEADER!T853,
HEADER!G853,DETALLES!G853,HEADER!P853,HEADER!T853,
HEADER!H853,DETALLES!H853,HEADER!Q853,HEADER!T853,
HEADER!I853,S853,DETALLES!J853,"1",DETALLES!M853,HEADER!S853,HEADER!R853)</f>
        <v>id: ,_x000D_titulo: "",_x000D_ubicacion: "",_x000D_precio: ,_x000D_tipo: "",_x000D_habitaciones: ,_x000D_banos: ,_x000D_area: ,_x000D_imagen: "1",</v>
      </c>
    </row>
    <row r="854" spans="1:21" customFormat="1" x14ac:dyDescent="0.25">
      <c r="A854" s="2" t="s">
        <v>48</v>
      </c>
      <c r="B854" s="3" t="s">
        <v>54</v>
      </c>
      <c r="C854" s="3" t="s">
        <v>55</v>
      </c>
      <c r="D854" s="2" t="s">
        <v>49</v>
      </c>
      <c r="E854" s="3" t="s">
        <v>56</v>
      </c>
      <c r="F854" s="2" t="s">
        <v>50</v>
      </c>
      <c r="G854" s="2" t="s">
        <v>51</v>
      </c>
      <c r="H854" s="2" t="s">
        <v>52</v>
      </c>
      <c r="I854" s="3" t="s">
        <v>57</v>
      </c>
      <c r="J854" s="2" t="s">
        <v>46</v>
      </c>
      <c r="K854" s="3" t="s">
        <v>46</v>
      </c>
      <c r="L854" s="3" t="s">
        <v>46</v>
      </c>
      <c r="M854" s="2" t="s">
        <v>46</v>
      </c>
      <c r="N854" s="3" t="s">
        <v>46</v>
      </c>
      <c r="O854" s="2" t="s">
        <v>46</v>
      </c>
      <c r="P854" s="2" t="s">
        <v>46</v>
      </c>
      <c r="Q854" s="2" t="s">
        <v>46</v>
      </c>
      <c r="R854" s="3" t="s">
        <v>46</v>
      </c>
      <c r="S854" s="8" t="str">
        <f t="shared" si="26"/>
        <v>"</v>
      </c>
      <c r="T854" s="8" t="str">
        <f t="shared" si="27"/>
        <v>_x000D_</v>
      </c>
      <c r="U854" s="5" t="str">
        <f>_xlfn.CONCAT(
HEADER!A854,DETALLES!A854,HEADER!J854,HEADER!T854,
HEADER!B854,HEADER!S854,DETALLES!B854,HEADER!S854,HEADER!K854,HEADER!T854,
HEADER!C854,HEADER!S854,DETALLES!C854,HEADER!S854,HEADER!K854,HEADER!T854,
HEADER!D854,DETALLES!D854,HEADER!J854,HEADER!T854,
HEADER!E854,HEADER!S854,DETALLES!E854,HEADER!S854,HEADER!K854,HEADER!T854,
HEADER!F854,DETALLES!F854,HEADER!O854,HEADER!T854,
HEADER!G854,DETALLES!G854,HEADER!P854,HEADER!T854,
HEADER!H854,DETALLES!H854,HEADER!Q854,HEADER!T854,
HEADER!I854,S854,DETALLES!J854,"1",DETALLES!M854,HEADER!S854,HEADER!R854)</f>
        <v>id: ,_x000D_titulo: "",_x000D_ubicacion: "",_x000D_precio: ,_x000D_tipo: "",_x000D_habitaciones: ,_x000D_banos: ,_x000D_area: ,_x000D_imagen: "1",</v>
      </c>
    </row>
    <row r="855" spans="1:21" customFormat="1" x14ac:dyDescent="0.25">
      <c r="A855" s="2" t="s">
        <v>48</v>
      </c>
      <c r="B855" s="3" t="s">
        <v>54</v>
      </c>
      <c r="C855" s="3" t="s">
        <v>55</v>
      </c>
      <c r="D855" s="2" t="s">
        <v>49</v>
      </c>
      <c r="E855" s="3" t="s">
        <v>56</v>
      </c>
      <c r="F855" s="2" t="s">
        <v>50</v>
      </c>
      <c r="G855" s="2" t="s">
        <v>51</v>
      </c>
      <c r="H855" s="2" t="s">
        <v>52</v>
      </c>
      <c r="I855" s="3" t="s">
        <v>57</v>
      </c>
      <c r="J855" s="2" t="s">
        <v>46</v>
      </c>
      <c r="K855" s="3" t="s">
        <v>46</v>
      </c>
      <c r="L855" s="3" t="s">
        <v>46</v>
      </c>
      <c r="M855" s="2" t="s">
        <v>46</v>
      </c>
      <c r="N855" s="3" t="s">
        <v>46</v>
      </c>
      <c r="O855" s="2" t="s">
        <v>46</v>
      </c>
      <c r="P855" s="2" t="s">
        <v>46</v>
      </c>
      <c r="Q855" s="2" t="s">
        <v>46</v>
      </c>
      <c r="R855" s="3" t="s">
        <v>46</v>
      </c>
      <c r="S855" s="8" t="str">
        <f t="shared" si="26"/>
        <v>"</v>
      </c>
      <c r="T855" s="8" t="str">
        <f t="shared" si="27"/>
        <v>_x000D_</v>
      </c>
      <c r="U855" s="5" t="str">
        <f>_xlfn.CONCAT(
HEADER!A855,DETALLES!A855,HEADER!J855,HEADER!T855,
HEADER!B855,HEADER!S855,DETALLES!B855,HEADER!S855,HEADER!K855,HEADER!T855,
HEADER!C855,HEADER!S855,DETALLES!C855,HEADER!S855,HEADER!K855,HEADER!T855,
HEADER!D855,DETALLES!D855,HEADER!J855,HEADER!T855,
HEADER!E855,HEADER!S855,DETALLES!E855,HEADER!S855,HEADER!K855,HEADER!T855,
HEADER!F855,DETALLES!F855,HEADER!O855,HEADER!T855,
HEADER!G855,DETALLES!G855,HEADER!P855,HEADER!T855,
HEADER!H855,DETALLES!H855,HEADER!Q855,HEADER!T855,
HEADER!I855,S855,DETALLES!J855,"1",DETALLES!M855,HEADER!S855,HEADER!R855)</f>
        <v>id: ,_x000D_titulo: "",_x000D_ubicacion: "",_x000D_precio: ,_x000D_tipo: "",_x000D_habitaciones: ,_x000D_banos: ,_x000D_area: ,_x000D_imagen: "1",</v>
      </c>
    </row>
    <row r="856" spans="1:21" customFormat="1" x14ac:dyDescent="0.25">
      <c r="A856" s="2" t="s">
        <v>48</v>
      </c>
      <c r="B856" s="3" t="s">
        <v>54</v>
      </c>
      <c r="C856" s="3" t="s">
        <v>55</v>
      </c>
      <c r="D856" s="2" t="s">
        <v>49</v>
      </c>
      <c r="E856" s="3" t="s">
        <v>56</v>
      </c>
      <c r="F856" s="2" t="s">
        <v>50</v>
      </c>
      <c r="G856" s="2" t="s">
        <v>51</v>
      </c>
      <c r="H856" s="2" t="s">
        <v>52</v>
      </c>
      <c r="I856" s="3" t="s">
        <v>57</v>
      </c>
      <c r="J856" s="2" t="s">
        <v>46</v>
      </c>
      <c r="K856" s="3" t="s">
        <v>46</v>
      </c>
      <c r="L856" s="3" t="s">
        <v>46</v>
      </c>
      <c r="M856" s="2" t="s">
        <v>46</v>
      </c>
      <c r="N856" s="3" t="s">
        <v>46</v>
      </c>
      <c r="O856" s="2" t="s">
        <v>46</v>
      </c>
      <c r="P856" s="2" t="s">
        <v>46</v>
      </c>
      <c r="Q856" s="2" t="s">
        <v>46</v>
      </c>
      <c r="R856" s="3" t="s">
        <v>46</v>
      </c>
      <c r="S856" s="8" t="str">
        <f t="shared" si="26"/>
        <v>"</v>
      </c>
      <c r="T856" s="8" t="str">
        <f t="shared" si="27"/>
        <v>_x000D_</v>
      </c>
      <c r="U856" s="5" t="str">
        <f>_xlfn.CONCAT(
HEADER!A856,DETALLES!A856,HEADER!J856,HEADER!T856,
HEADER!B856,HEADER!S856,DETALLES!B856,HEADER!S856,HEADER!K856,HEADER!T856,
HEADER!C856,HEADER!S856,DETALLES!C856,HEADER!S856,HEADER!K856,HEADER!T856,
HEADER!D856,DETALLES!D856,HEADER!J856,HEADER!T856,
HEADER!E856,HEADER!S856,DETALLES!E856,HEADER!S856,HEADER!K856,HEADER!T856,
HEADER!F856,DETALLES!F856,HEADER!O856,HEADER!T856,
HEADER!G856,DETALLES!G856,HEADER!P856,HEADER!T856,
HEADER!H856,DETALLES!H856,HEADER!Q856,HEADER!T856,
HEADER!I856,S856,DETALLES!J856,"1",DETALLES!M856,HEADER!S856,HEADER!R856)</f>
        <v>id: ,_x000D_titulo: "",_x000D_ubicacion: "",_x000D_precio: ,_x000D_tipo: "",_x000D_habitaciones: ,_x000D_banos: ,_x000D_area: ,_x000D_imagen: "1",</v>
      </c>
    </row>
    <row r="857" spans="1:21" customFormat="1" x14ac:dyDescent="0.25">
      <c r="A857" s="2" t="s">
        <v>48</v>
      </c>
      <c r="B857" s="3" t="s">
        <v>54</v>
      </c>
      <c r="C857" s="3" t="s">
        <v>55</v>
      </c>
      <c r="D857" s="2" t="s">
        <v>49</v>
      </c>
      <c r="E857" s="3" t="s">
        <v>56</v>
      </c>
      <c r="F857" s="2" t="s">
        <v>50</v>
      </c>
      <c r="G857" s="2" t="s">
        <v>51</v>
      </c>
      <c r="H857" s="2" t="s">
        <v>52</v>
      </c>
      <c r="I857" s="3" t="s">
        <v>57</v>
      </c>
      <c r="J857" s="2" t="s">
        <v>46</v>
      </c>
      <c r="K857" s="3" t="s">
        <v>46</v>
      </c>
      <c r="L857" s="3" t="s">
        <v>46</v>
      </c>
      <c r="M857" s="2" t="s">
        <v>46</v>
      </c>
      <c r="N857" s="3" t="s">
        <v>46</v>
      </c>
      <c r="O857" s="2" t="s">
        <v>46</v>
      </c>
      <c r="P857" s="2" t="s">
        <v>46</v>
      </c>
      <c r="Q857" s="2" t="s">
        <v>46</v>
      </c>
      <c r="R857" s="3" t="s">
        <v>46</v>
      </c>
      <c r="S857" s="8" t="str">
        <f t="shared" si="26"/>
        <v>"</v>
      </c>
      <c r="T857" s="8" t="str">
        <f t="shared" si="27"/>
        <v>_x000D_</v>
      </c>
      <c r="U857" s="5" t="str">
        <f>_xlfn.CONCAT(
HEADER!A857,DETALLES!A857,HEADER!J857,HEADER!T857,
HEADER!B857,HEADER!S857,DETALLES!B857,HEADER!S857,HEADER!K857,HEADER!T857,
HEADER!C857,HEADER!S857,DETALLES!C857,HEADER!S857,HEADER!K857,HEADER!T857,
HEADER!D857,DETALLES!D857,HEADER!J857,HEADER!T857,
HEADER!E857,HEADER!S857,DETALLES!E857,HEADER!S857,HEADER!K857,HEADER!T857,
HEADER!F857,DETALLES!F857,HEADER!O857,HEADER!T857,
HEADER!G857,DETALLES!G857,HEADER!P857,HEADER!T857,
HEADER!H857,DETALLES!H857,HEADER!Q857,HEADER!T857,
HEADER!I857,S857,DETALLES!J857,"1",DETALLES!M857,HEADER!S857,HEADER!R857)</f>
        <v>id: ,_x000D_titulo: "",_x000D_ubicacion: "",_x000D_precio: ,_x000D_tipo: "",_x000D_habitaciones: ,_x000D_banos: ,_x000D_area: ,_x000D_imagen: "1",</v>
      </c>
    </row>
    <row r="858" spans="1:21" customFormat="1" x14ac:dyDescent="0.25">
      <c r="A858" s="2" t="s">
        <v>48</v>
      </c>
      <c r="B858" s="3" t="s">
        <v>54</v>
      </c>
      <c r="C858" s="3" t="s">
        <v>55</v>
      </c>
      <c r="D858" s="2" t="s">
        <v>49</v>
      </c>
      <c r="E858" s="3" t="s">
        <v>56</v>
      </c>
      <c r="F858" s="2" t="s">
        <v>50</v>
      </c>
      <c r="G858" s="2" t="s">
        <v>51</v>
      </c>
      <c r="H858" s="2" t="s">
        <v>52</v>
      </c>
      <c r="I858" s="3" t="s">
        <v>57</v>
      </c>
      <c r="J858" s="2" t="s">
        <v>46</v>
      </c>
      <c r="K858" s="3" t="s">
        <v>46</v>
      </c>
      <c r="L858" s="3" t="s">
        <v>46</v>
      </c>
      <c r="M858" s="2" t="s">
        <v>46</v>
      </c>
      <c r="N858" s="3" t="s">
        <v>46</v>
      </c>
      <c r="O858" s="2" t="s">
        <v>46</v>
      </c>
      <c r="P858" s="2" t="s">
        <v>46</v>
      </c>
      <c r="Q858" s="2" t="s">
        <v>46</v>
      </c>
      <c r="R858" s="3" t="s">
        <v>46</v>
      </c>
      <c r="S858" s="8" t="str">
        <f t="shared" si="26"/>
        <v>"</v>
      </c>
      <c r="T858" s="8" t="str">
        <f t="shared" si="27"/>
        <v>_x000D_</v>
      </c>
      <c r="U858" s="5" t="str">
        <f>_xlfn.CONCAT(
HEADER!A858,DETALLES!A858,HEADER!J858,HEADER!T858,
HEADER!B858,HEADER!S858,DETALLES!B858,HEADER!S858,HEADER!K858,HEADER!T858,
HEADER!C858,HEADER!S858,DETALLES!C858,HEADER!S858,HEADER!K858,HEADER!T858,
HEADER!D858,DETALLES!D858,HEADER!J858,HEADER!T858,
HEADER!E858,HEADER!S858,DETALLES!E858,HEADER!S858,HEADER!K858,HEADER!T858,
HEADER!F858,DETALLES!F858,HEADER!O858,HEADER!T858,
HEADER!G858,DETALLES!G858,HEADER!P858,HEADER!T858,
HEADER!H858,DETALLES!H858,HEADER!Q858,HEADER!T858,
HEADER!I858,S858,DETALLES!J858,"1",DETALLES!M858,HEADER!S858,HEADER!R858)</f>
        <v>id: ,_x000D_titulo: "",_x000D_ubicacion: "",_x000D_precio: ,_x000D_tipo: "",_x000D_habitaciones: ,_x000D_banos: ,_x000D_area: ,_x000D_imagen: "1",</v>
      </c>
    </row>
    <row r="859" spans="1:21" customFormat="1" x14ac:dyDescent="0.25">
      <c r="A859" s="2" t="s">
        <v>48</v>
      </c>
      <c r="B859" s="3" t="s">
        <v>54</v>
      </c>
      <c r="C859" s="3" t="s">
        <v>55</v>
      </c>
      <c r="D859" s="2" t="s">
        <v>49</v>
      </c>
      <c r="E859" s="3" t="s">
        <v>56</v>
      </c>
      <c r="F859" s="2" t="s">
        <v>50</v>
      </c>
      <c r="G859" s="2" t="s">
        <v>51</v>
      </c>
      <c r="H859" s="2" t="s">
        <v>52</v>
      </c>
      <c r="I859" s="3" t="s">
        <v>57</v>
      </c>
      <c r="J859" s="2" t="s">
        <v>46</v>
      </c>
      <c r="K859" s="3" t="s">
        <v>46</v>
      </c>
      <c r="L859" s="3" t="s">
        <v>46</v>
      </c>
      <c r="M859" s="2" t="s">
        <v>46</v>
      </c>
      <c r="N859" s="3" t="s">
        <v>46</v>
      </c>
      <c r="O859" s="2" t="s">
        <v>46</v>
      </c>
      <c r="P859" s="2" t="s">
        <v>46</v>
      </c>
      <c r="Q859" s="2" t="s">
        <v>46</v>
      </c>
      <c r="R859" s="3" t="s">
        <v>46</v>
      </c>
      <c r="S859" s="8" t="str">
        <f t="shared" si="26"/>
        <v>"</v>
      </c>
      <c r="T859" s="8" t="str">
        <f t="shared" si="27"/>
        <v>_x000D_</v>
      </c>
      <c r="U859" s="5" t="str">
        <f>_xlfn.CONCAT(
HEADER!A859,DETALLES!A859,HEADER!J859,HEADER!T859,
HEADER!B859,HEADER!S859,DETALLES!B859,HEADER!S859,HEADER!K859,HEADER!T859,
HEADER!C859,HEADER!S859,DETALLES!C859,HEADER!S859,HEADER!K859,HEADER!T859,
HEADER!D859,DETALLES!D859,HEADER!J859,HEADER!T859,
HEADER!E859,HEADER!S859,DETALLES!E859,HEADER!S859,HEADER!K859,HEADER!T859,
HEADER!F859,DETALLES!F859,HEADER!O859,HEADER!T859,
HEADER!G859,DETALLES!G859,HEADER!P859,HEADER!T859,
HEADER!H859,DETALLES!H859,HEADER!Q859,HEADER!T859,
HEADER!I859,S859,DETALLES!J859,"1",DETALLES!M859,HEADER!S859,HEADER!R859)</f>
        <v>id: ,_x000D_titulo: "",_x000D_ubicacion: "",_x000D_precio: ,_x000D_tipo: "",_x000D_habitaciones: ,_x000D_banos: ,_x000D_area: ,_x000D_imagen: "1",</v>
      </c>
    </row>
    <row r="860" spans="1:21" customFormat="1" x14ac:dyDescent="0.25">
      <c r="A860" s="2" t="s">
        <v>48</v>
      </c>
      <c r="B860" s="3" t="s">
        <v>54</v>
      </c>
      <c r="C860" s="3" t="s">
        <v>55</v>
      </c>
      <c r="D860" s="2" t="s">
        <v>49</v>
      </c>
      <c r="E860" s="3" t="s">
        <v>56</v>
      </c>
      <c r="F860" s="2" t="s">
        <v>50</v>
      </c>
      <c r="G860" s="2" t="s">
        <v>51</v>
      </c>
      <c r="H860" s="2" t="s">
        <v>52</v>
      </c>
      <c r="I860" s="3" t="s">
        <v>57</v>
      </c>
      <c r="J860" s="2" t="s">
        <v>46</v>
      </c>
      <c r="K860" s="3" t="s">
        <v>46</v>
      </c>
      <c r="L860" s="3" t="s">
        <v>46</v>
      </c>
      <c r="M860" s="2" t="s">
        <v>46</v>
      </c>
      <c r="N860" s="3" t="s">
        <v>46</v>
      </c>
      <c r="O860" s="2" t="s">
        <v>46</v>
      </c>
      <c r="P860" s="2" t="s">
        <v>46</v>
      </c>
      <c r="Q860" s="2" t="s">
        <v>46</v>
      </c>
      <c r="R860" s="3" t="s">
        <v>46</v>
      </c>
      <c r="S860" s="8" t="str">
        <f t="shared" si="26"/>
        <v>"</v>
      </c>
      <c r="T860" s="8" t="str">
        <f t="shared" si="27"/>
        <v>_x000D_</v>
      </c>
      <c r="U860" s="5" t="str">
        <f>_xlfn.CONCAT(
HEADER!A860,DETALLES!A860,HEADER!J860,HEADER!T860,
HEADER!B860,HEADER!S860,DETALLES!B860,HEADER!S860,HEADER!K860,HEADER!T860,
HEADER!C860,HEADER!S860,DETALLES!C860,HEADER!S860,HEADER!K860,HEADER!T860,
HEADER!D860,DETALLES!D860,HEADER!J860,HEADER!T860,
HEADER!E860,HEADER!S860,DETALLES!E860,HEADER!S860,HEADER!K860,HEADER!T860,
HEADER!F860,DETALLES!F860,HEADER!O860,HEADER!T860,
HEADER!G860,DETALLES!G860,HEADER!P860,HEADER!T860,
HEADER!H860,DETALLES!H860,HEADER!Q860,HEADER!T860,
HEADER!I860,S860,DETALLES!J860,"1",DETALLES!M860,HEADER!S860,HEADER!R860)</f>
        <v>id: ,_x000D_titulo: "",_x000D_ubicacion: "",_x000D_precio: ,_x000D_tipo: "",_x000D_habitaciones: ,_x000D_banos: ,_x000D_area: ,_x000D_imagen: "1",</v>
      </c>
    </row>
    <row r="861" spans="1:21" customFormat="1" x14ac:dyDescent="0.25">
      <c r="A861" s="2" t="s">
        <v>48</v>
      </c>
      <c r="B861" s="3" t="s">
        <v>54</v>
      </c>
      <c r="C861" s="3" t="s">
        <v>55</v>
      </c>
      <c r="D861" s="2" t="s">
        <v>49</v>
      </c>
      <c r="E861" s="3" t="s">
        <v>56</v>
      </c>
      <c r="F861" s="2" t="s">
        <v>50</v>
      </c>
      <c r="G861" s="2" t="s">
        <v>51</v>
      </c>
      <c r="H861" s="2" t="s">
        <v>52</v>
      </c>
      <c r="I861" s="3" t="s">
        <v>57</v>
      </c>
      <c r="J861" s="2" t="s">
        <v>46</v>
      </c>
      <c r="K861" s="3" t="s">
        <v>46</v>
      </c>
      <c r="L861" s="3" t="s">
        <v>46</v>
      </c>
      <c r="M861" s="2" t="s">
        <v>46</v>
      </c>
      <c r="N861" s="3" t="s">
        <v>46</v>
      </c>
      <c r="O861" s="2" t="s">
        <v>46</v>
      </c>
      <c r="P861" s="2" t="s">
        <v>46</v>
      </c>
      <c r="Q861" s="2" t="s">
        <v>46</v>
      </c>
      <c r="R861" s="3" t="s">
        <v>46</v>
      </c>
      <c r="S861" s="8" t="str">
        <f t="shared" si="26"/>
        <v>"</v>
      </c>
      <c r="T861" s="8" t="str">
        <f t="shared" si="27"/>
        <v>_x000D_</v>
      </c>
      <c r="U861" s="5" t="str">
        <f>_xlfn.CONCAT(
HEADER!A861,DETALLES!A861,HEADER!J861,HEADER!T861,
HEADER!B861,HEADER!S861,DETALLES!B861,HEADER!S861,HEADER!K861,HEADER!T861,
HEADER!C861,HEADER!S861,DETALLES!C861,HEADER!S861,HEADER!K861,HEADER!T861,
HEADER!D861,DETALLES!D861,HEADER!J861,HEADER!T861,
HEADER!E861,HEADER!S861,DETALLES!E861,HEADER!S861,HEADER!K861,HEADER!T861,
HEADER!F861,DETALLES!F861,HEADER!O861,HEADER!T861,
HEADER!G861,DETALLES!G861,HEADER!P861,HEADER!T861,
HEADER!H861,DETALLES!H861,HEADER!Q861,HEADER!T861,
HEADER!I861,S861,DETALLES!J861,"1",DETALLES!M861,HEADER!S861,HEADER!R861)</f>
        <v>id: ,_x000D_titulo: "",_x000D_ubicacion: "",_x000D_precio: ,_x000D_tipo: "",_x000D_habitaciones: ,_x000D_banos: ,_x000D_area: ,_x000D_imagen: "1",</v>
      </c>
    </row>
    <row r="862" spans="1:21" customFormat="1" x14ac:dyDescent="0.25">
      <c r="A862" s="2" t="s">
        <v>48</v>
      </c>
      <c r="B862" s="3" t="s">
        <v>54</v>
      </c>
      <c r="C862" s="3" t="s">
        <v>55</v>
      </c>
      <c r="D862" s="2" t="s">
        <v>49</v>
      </c>
      <c r="E862" s="3" t="s">
        <v>56</v>
      </c>
      <c r="F862" s="2" t="s">
        <v>50</v>
      </c>
      <c r="G862" s="2" t="s">
        <v>51</v>
      </c>
      <c r="H862" s="2" t="s">
        <v>52</v>
      </c>
      <c r="I862" s="3" t="s">
        <v>57</v>
      </c>
      <c r="J862" s="2" t="s">
        <v>46</v>
      </c>
      <c r="K862" s="3" t="s">
        <v>46</v>
      </c>
      <c r="L862" s="3" t="s">
        <v>46</v>
      </c>
      <c r="M862" s="2" t="s">
        <v>46</v>
      </c>
      <c r="N862" s="3" t="s">
        <v>46</v>
      </c>
      <c r="O862" s="2" t="s">
        <v>46</v>
      </c>
      <c r="P862" s="2" t="s">
        <v>46</v>
      </c>
      <c r="Q862" s="2" t="s">
        <v>46</v>
      </c>
      <c r="R862" s="3" t="s">
        <v>46</v>
      </c>
      <c r="S862" s="8" t="str">
        <f t="shared" si="26"/>
        <v>"</v>
      </c>
      <c r="T862" s="8" t="str">
        <f t="shared" si="27"/>
        <v>_x000D_</v>
      </c>
      <c r="U862" s="5" t="str">
        <f>_xlfn.CONCAT(
HEADER!A862,DETALLES!A862,HEADER!J862,HEADER!T862,
HEADER!B862,HEADER!S862,DETALLES!B862,HEADER!S862,HEADER!K862,HEADER!T862,
HEADER!C862,HEADER!S862,DETALLES!C862,HEADER!S862,HEADER!K862,HEADER!T862,
HEADER!D862,DETALLES!D862,HEADER!J862,HEADER!T862,
HEADER!E862,HEADER!S862,DETALLES!E862,HEADER!S862,HEADER!K862,HEADER!T862,
HEADER!F862,DETALLES!F862,HEADER!O862,HEADER!T862,
HEADER!G862,DETALLES!G862,HEADER!P862,HEADER!T862,
HEADER!H862,DETALLES!H862,HEADER!Q862,HEADER!T862,
HEADER!I862,S862,DETALLES!J862,"1",DETALLES!M862,HEADER!S862,HEADER!R862)</f>
        <v>id: ,_x000D_titulo: "",_x000D_ubicacion: "",_x000D_precio: ,_x000D_tipo: "",_x000D_habitaciones: ,_x000D_banos: ,_x000D_area: ,_x000D_imagen: "1",</v>
      </c>
    </row>
    <row r="863" spans="1:21" customFormat="1" x14ac:dyDescent="0.25">
      <c r="A863" s="2" t="s">
        <v>48</v>
      </c>
      <c r="B863" s="3" t="s">
        <v>54</v>
      </c>
      <c r="C863" s="3" t="s">
        <v>55</v>
      </c>
      <c r="D863" s="2" t="s">
        <v>49</v>
      </c>
      <c r="E863" s="3" t="s">
        <v>56</v>
      </c>
      <c r="F863" s="2" t="s">
        <v>50</v>
      </c>
      <c r="G863" s="2" t="s">
        <v>51</v>
      </c>
      <c r="H863" s="2" t="s">
        <v>52</v>
      </c>
      <c r="I863" s="3" t="s">
        <v>57</v>
      </c>
      <c r="J863" s="2" t="s">
        <v>46</v>
      </c>
      <c r="K863" s="3" t="s">
        <v>46</v>
      </c>
      <c r="L863" s="3" t="s">
        <v>46</v>
      </c>
      <c r="M863" s="2" t="s">
        <v>46</v>
      </c>
      <c r="N863" s="3" t="s">
        <v>46</v>
      </c>
      <c r="O863" s="2" t="s">
        <v>46</v>
      </c>
      <c r="P863" s="2" t="s">
        <v>46</v>
      </c>
      <c r="Q863" s="2" t="s">
        <v>46</v>
      </c>
      <c r="R863" s="3" t="s">
        <v>46</v>
      </c>
      <c r="S863" s="8" t="str">
        <f t="shared" si="26"/>
        <v>"</v>
      </c>
      <c r="T863" s="8" t="str">
        <f t="shared" si="27"/>
        <v>_x000D_</v>
      </c>
      <c r="U863" s="5" t="str">
        <f>_xlfn.CONCAT(
HEADER!A863,DETALLES!A863,HEADER!J863,HEADER!T863,
HEADER!B863,HEADER!S863,DETALLES!B863,HEADER!S863,HEADER!K863,HEADER!T863,
HEADER!C863,HEADER!S863,DETALLES!C863,HEADER!S863,HEADER!K863,HEADER!T863,
HEADER!D863,DETALLES!D863,HEADER!J863,HEADER!T863,
HEADER!E863,HEADER!S863,DETALLES!E863,HEADER!S863,HEADER!K863,HEADER!T863,
HEADER!F863,DETALLES!F863,HEADER!O863,HEADER!T863,
HEADER!G863,DETALLES!G863,HEADER!P863,HEADER!T863,
HEADER!H863,DETALLES!H863,HEADER!Q863,HEADER!T863,
HEADER!I863,S863,DETALLES!J863,"1",DETALLES!M863,HEADER!S863,HEADER!R863)</f>
        <v>id: ,_x000D_titulo: "",_x000D_ubicacion: "",_x000D_precio: ,_x000D_tipo: "",_x000D_habitaciones: ,_x000D_banos: ,_x000D_area: ,_x000D_imagen: "1",</v>
      </c>
    </row>
    <row r="864" spans="1:21" customFormat="1" x14ac:dyDescent="0.25">
      <c r="A864" s="2" t="s">
        <v>48</v>
      </c>
      <c r="B864" s="3" t="s">
        <v>54</v>
      </c>
      <c r="C864" s="3" t="s">
        <v>55</v>
      </c>
      <c r="D864" s="2" t="s">
        <v>49</v>
      </c>
      <c r="E864" s="3" t="s">
        <v>56</v>
      </c>
      <c r="F864" s="2" t="s">
        <v>50</v>
      </c>
      <c r="G864" s="2" t="s">
        <v>51</v>
      </c>
      <c r="H864" s="2" t="s">
        <v>52</v>
      </c>
      <c r="I864" s="3" t="s">
        <v>57</v>
      </c>
      <c r="J864" s="2" t="s">
        <v>46</v>
      </c>
      <c r="K864" s="3" t="s">
        <v>46</v>
      </c>
      <c r="L864" s="3" t="s">
        <v>46</v>
      </c>
      <c r="M864" s="2" t="s">
        <v>46</v>
      </c>
      <c r="N864" s="3" t="s">
        <v>46</v>
      </c>
      <c r="O864" s="2" t="s">
        <v>46</v>
      </c>
      <c r="P864" s="2" t="s">
        <v>46</v>
      </c>
      <c r="Q864" s="2" t="s">
        <v>46</v>
      </c>
      <c r="R864" s="3" t="s">
        <v>46</v>
      </c>
      <c r="S864" s="8" t="str">
        <f t="shared" si="26"/>
        <v>"</v>
      </c>
      <c r="T864" s="8" t="str">
        <f t="shared" si="27"/>
        <v>_x000D_</v>
      </c>
      <c r="U864" s="5" t="str">
        <f>_xlfn.CONCAT(
HEADER!A864,DETALLES!A864,HEADER!J864,HEADER!T864,
HEADER!B864,HEADER!S864,DETALLES!B864,HEADER!S864,HEADER!K864,HEADER!T864,
HEADER!C864,HEADER!S864,DETALLES!C864,HEADER!S864,HEADER!K864,HEADER!T864,
HEADER!D864,DETALLES!D864,HEADER!J864,HEADER!T864,
HEADER!E864,HEADER!S864,DETALLES!E864,HEADER!S864,HEADER!K864,HEADER!T864,
HEADER!F864,DETALLES!F864,HEADER!O864,HEADER!T864,
HEADER!G864,DETALLES!G864,HEADER!P864,HEADER!T864,
HEADER!H864,DETALLES!H864,HEADER!Q864,HEADER!T864,
HEADER!I864,S864,DETALLES!J864,"1",DETALLES!M864,HEADER!S864,HEADER!R864)</f>
        <v>id: ,_x000D_titulo: "",_x000D_ubicacion: "",_x000D_precio: ,_x000D_tipo: "",_x000D_habitaciones: ,_x000D_banos: ,_x000D_area: ,_x000D_imagen: "1",</v>
      </c>
    </row>
    <row r="865" spans="1:21" customFormat="1" x14ac:dyDescent="0.25">
      <c r="A865" s="2" t="s">
        <v>48</v>
      </c>
      <c r="B865" s="3" t="s">
        <v>54</v>
      </c>
      <c r="C865" s="3" t="s">
        <v>55</v>
      </c>
      <c r="D865" s="2" t="s">
        <v>49</v>
      </c>
      <c r="E865" s="3" t="s">
        <v>56</v>
      </c>
      <c r="F865" s="2" t="s">
        <v>50</v>
      </c>
      <c r="G865" s="2" t="s">
        <v>51</v>
      </c>
      <c r="H865" s="2" t="s">
        <v>52</v>
      </c>
      <c r="I865" s="3" t="s">
        <v>57</v>
      </c>
      <c r="J865" s="2" t="s">
        <v>46</v>
      </c>
      <c r="K865" s="3" t="s">
        <v>46</v>
      </c>
      <c r="L865" s="3" t="s">
        <v>46</v>
      </c>
      <c r="M865" s="2" t="s">
        <v>46</v>
      </c>
      <c r="N865" s="3" t="s">
        <v>46</v>
      </c>
      <c r="O865" s="2" t="s">
        <v>46</v>
      </c>
      <c r="P865" s="2" t="s">
        <v>46</v>
      </c>
      <c r="Q865" s="2" t="s">
        <v>46</v>
      </c>
      <c r="R865" s="3" t="s">
        <v>46</v>
      </c>
      <c r="S865" s="8" t="str">
        <f t="shared" si="26"/>
        <v>"</v>
      </c>
      <c r="T865" s="8" t="str">
        <f t="shared" si="27"/>
        <v>_x000D_</v>
      </c>
      <c r="U865" s="5" t="str">
        <f>_xlfn.CONCAT(
HEADER!A865,DETALLES!A865,HEADER!J865,HEADER!T865,
HEADER!B865,HEADER!S865,DETALLES!B865,HEADER!S865,HEADER!K865,HEADER!T865,
HEADER!C865,HEADER!S865,DETALLES!C865,HEADER!S865,HEADER!K865,HEADER!T865,
HEADER!D865,DETALLES!D865,HEADER!J865,HEADER!T865,
HEADER!E865,HEADER!S865,DETALLES!E865,HEADER!S865,HEADER!K865,HEADER!T865,
HEADER!F865,DETALLES!F865,HEADER!O865,HEADER!T865,
HEADER!G865,DETALLES!G865,HEADER!P865,HEADER!T865,
HEADER!H865,DETALLES!H865,HEADER!Q865,HEADER!T865,
HEADER!I865,S865,DETALLES!J865,"1",DETALLES!M865,HEADER!S865,HEADER!R865)</f>
        <v>id: ,_x000D_titulo: "",_x000D_ubicacion: "",_x000D_precio: ,_x000D_tipo: "",_x000D_habitaciones: ,_x000D_banos: ,_x000D_area: ,_x000D_imagen: "1",</v>
      </c>
    </row>
    <row r="866" spans="1:21" customFormat="1" x14ac:dyDescent="0.25">
      <c r="A866" s="2" t="s">
        <v>48</v>
      </c>
      <c r="B866" s="3" t="s">
        <v>54</v>
      </c>
      <c r="C866" s="3" t="s">
        <v>55</v>
      </c>
      <c r="D866" s="2" t="s">
        <v>49</v>
      </c>
      <c r="E866" s="3" t="s">
        <v>56</v>
      </c>
      <c r="F866" s="2" t="s">
        <v>50</v>
      </c>
      <c r="G866" s="2" t="s">
        <v>51</v>
      </c>
      <c r="H866" s="2" t="s">
        <v>52</v>
      </c>
      <c r="I866" s="3" t="s">
        <v>57</v>
      </c>
      <c r="J866" s="2" t="s">
        <v>46</v>
      </c>
      <c r="K866" s="3" t="s">
        <v>46</v>
      </c>
      <c r="L866" s="3" t="s">
        <v>46</v>
      </c>
      <c r="M866" s="2" t="s">
        <v>46</v>
      </c>
      <c r="N866" s="3" t="s">
        <v>46</v>
      </c>
      <c r="O866" s="2" t="s">
        <v>46</v>
      </c>
      <c r="P866" s="2" t="s">
        <v>46</v>
      </c>
      <c r="Q866" s="2" t="s">
        <v>46</v>
      </c>
      <c r="R866" s="3" t="s">
        <v>46</v>
      </c>
      <c r="S866" s="8" t="str">
        <f t="shared" si="26"/>
        <v>"</v>
      </c>
      <c r="T866" s="8" t="str">
        <f t="shared" si="27"/>
        <v>_x000D_</v>
      </c>
      <c r="U866" s="5" t="str">
        <f>_xlfn.CONCAT(
HEADER!A866,DETALLES!A866,HEADER!J866,HEADER!T866,
HEADER!B866,HEADER!S866,DETALLES!B866,HEADER!S866,HEADER!K866,HEADER!T866,
HEADER!C866,HEADER!S866,DETALLES!C866,HEADER!S866,HEADER!K866,HEADER!T866,
HEADER!D866,DETALLES!D866,HEADER!J866,HEADER!T866,
HEADER!E866,HEADER!S866,DETALLES!E866,HEADER!S866,HEADER!K866,HEADER!T866,
HEADER!F866,DETALLES!F866,HEADER!O866,HEADER!T866,
HEADER!G866,DETALLES!G866,HEADER!P866,HEADER!T866,
HEADER!H866,DETALLES!H866,HEADER!Q866,HEADER!T866,
HEADER!I866,S866,DETALLES!J866,"1",DETALLES!M866,HEADER!S866,HEADER!R866)</f>
        <v>id: ,_x000D_titulo: "",_x000D_ubicacion: "",_x000D_precio: ,_x000D_tipo: "",_x000D_habitaciones: ,_x000D_banos: ,_x000D_area: ,_x000D_imagen: "1",</v>
      </c>
    </row>
    <row r="867" spans="1:21" customFormat="1" x14ac:dyDescent="0.25">
      <c r="A867" s="2" t="s">
        <v>48</v>
      </c>
      <c r="B867" s="3" t="s">
        <v>54</v>
      </c>
      <c r="C867" s="3" t="s">
        <v>55</v>
      </c>
      <c r="D867" s="2" t="s">
        <v>49</v>
      </c>
      <c r="E867" s="3" t="s">
        <v>56</v>
      </c>
      <c r="F867" s="2" t="s">
        <v>50</v>
      </c>
      <c r="G867" s="2" t="s">
        <v>51</v>
      </c>
      <c r="H867" s="2" t="s">
        <v>52</v>
      </c>
      <c r="I867" s="3" t="s">
        <v>57</v>
      </c>
      <c r="J867" s="2" t="s">
        <v>46</v>
      </c>
      <c r="K867" s="3" t="s">
        <v>46</v>
      </c>
      <c r="L867" s="3" t="s">
        <v>46</v>
      </c>
      <c r="M867" s="2" t="s">
        <v>46</v>
      </c>
      <c r="N867" s="3" t="s">
        <v>46</v>
      </c>
      <c r="O867" s="2" t="s">
        <v>46</v>
      </c>
      <c r="P867" s="2" t="s">
        <v>46</v>
      </c>
      <c r="Q867" s="2" t="s">
        <v>46</v>
      </c>
      <c r="R867" s="3" t="s">
        <v>46</v>
      </c>
      <c r="S867" s="8" t="str">
        <f t="shared" si="26"/>
        <v>"</v>
      </c>
      <c r="T867" s="8" t="str">
        <f t="shared" si="27"/>
        <v>_x000D_</v>
      </c>
      <c r="U867" s="5" t="str">
        <f>_xlfn.CONCAT(
HEADER!A867,DETALLES!A867,HEADER!J867,HEADER!T867,
HEADER!B867,HEADER!S867,DETALLES!B867,HEADER!S867,HEADER!K867,HEADER!T867,
HEADER!C867,HEADER!S867,DETALLES!C867,HEADER!S867,HEADER!K867,HEADER!T867,
HEADER!D867,DETALLES!D867,HEADER!J867,HEADER!T867,
HEADER!E867,HEADER!S867,DETALLES!E867,HEADER!S867,HEADER!K867,HEADER!T867,
HEADER!F867,DETALLES!F867,HEADER!O867,HEADER!T867,
HEADER!G867,DETALLES!G867,HEADER!P867,HEADER!T867,
HEADER!H867,DETALLES!H867,HEADER!Q867,HEADER!T867,
HEADER!I867,S867,DETALLES!J867,"1",DETALLES!M867,HEADER!S867,HEADER!R867)</f>
        <v>id: ,_x000D_titulo: "",_x000D_ubicacion: "",_x000D_precio: ,_x000D_tipo: "",_x000D_habitaciones: ,_x000D_banos: ,_x000D_area: ,_x000D_imagen: "1",</v>
      </c>
    </row>
    <row r="868" spans="1:21" customFormat="1" x14ac:dyDescent="0.25">
      <c r="A868" s="2" t="s">
        <v>48</v>
      </c>
      <c r="B868" s="3" t="s">
        <v>54</v>
      </c>
      <c r="C868" s="3" t="s">
        <v>55</v>
      </c>
      <c r="D868" s="2" t="s">
        <v>49</v>
      </c>
      <c r="E868" s="3" t="s">
        <v>56</v>
      </c>
      <c r="F868" s="2" t="s">
        <v>50</v>
      </c>
      <c r="G868" s="2" t="s">
        <v>51</v>
      </c>
      <c r="H868" s="2" t="s">
        <v>52</v>
      </c>
      <c r="I868" s="3" t="s">
        <v>57</v>
      </c>
      <c r="J868" s="2" t="s">
        <v>46</v>
      </c>
      <c r="K868" s="3" t="s">
        <v>46</v>
      </c>
      <c r="L868" s="3" t="s">
        <v>46</v>
      </c>
      <c r="M868" s="2" t="s">
        <v>46</v>
      </c>
      <c r="N868" s="3" t="s">
        <v>46</v>
      </c>
      <c r="O868" s="2" t="s">
        <v>46</v>
      </c>
      <c r="P868" s="2" t="s">
        <v>46</v>
      </c>
      <c r="Q868" s="2" t="s">
        <v>46</v>
      </c>
      <c r="R868" s="3" t="s">
        <v>46</v>
      </c>
      <c r="S868" s="8" t="str">
        <f t="shared" si="26"/>
        <v>"</v>
      </c>
      <c r="T868" s="8" t="str">
        <f t="shared" si="27"/>
        <v>_x000D_</v>
      </c>
      <c r="U868" s="5" t="str">
        <f>_xlfn.CONCAT(
HEADER!A868,DETALLES!A868,HEADER!J868,HEADER!T868,
HEADER!B868,HEADER!S868,DETALLES!B868,HEADER!S868,HEADER!K868,HEADER!T868,
HEADER!C868,HEADER!S868,DETALLES!C868,HEADER!S868,HEADER!K868,HEADER!T868,
HEADER!D868,DETALLES!D868,HEADER!J868,HEADER!T868,
HEADER!E868,HEADER!S868,DETALLES!E868,HEADER!S868,HEADER!K868,HEADER!T868,
HEADER!F868,DETALLES!F868,HEADER!O868,HEADER!T868,
HEADER!G868,DETALLES!G868,HEADER!P868,HEADER!T868,
HEADER!H868,DETALLES!H868,HEADER!Q868,HEADER!T868,
HEADER!I868,S868,DETALLES!J868,"1",DETALLES!M868,HEADER!S868,HEADER!R868)</f>
        <v>id: ,_x000D_titulo: "",_x000D_ubicacion: "",_x000D_precio: ,_x000D_tipo: "",_x000D_habitaciones: ,_x000D_banos: ,_x000D_area: ,_x000D_imagen: "1",</v>
      </c>
    </row>
    <row r="869" spans="1:21" customFormat="1" x14ac:dyDescent="0.25">
      <c r="A869" s="2" t="s">
        <v>48</v>
      </c>
      <c r="B869" s="3" t="s">
        <v>54</v>
      </c>
      <c r="C869" s="3" t="s">
        <v>55</v>
      </c>
      <c r="D869" s="2" t="s">
        <v>49</v>
      </c>
      <c r="E869" s="3" t="s">
        <v>56</v>
      </c>
      <c r="F869" s="2" t="s">
        <v>50</v>
      </c>
      <c r="G869" s="2" t="s">
        <v>51</v>
      </c>
      <c r="H869" s="2" t="s">
        <v>52</v>
      </c>
      <c r="I869" s="3" t="s">
        <v>57</v>
      </c>
      <c r="J869" s="2" t="s">
        <v>46</v>
      </c>
      <c r="K869" s="3" t="s">
        <v>46</v>
      </c>
      <c r="L869" s="3" t="s">
        <v>46</v>
      </c>
      <c r="M869" s="2" t="s">
        <v>46</v>
      </c>
      <c r="N869" s="3" t="s">
        <v>46</v>
      </c>
      <c r="O869" s="2" t="s">
        <v>46</v>
      </c>
      <c r="P869" s="2" t="s">
        <v>46</v>
      </c>
      <c r="Q869" s="2" t="s">
        <v>46</v>
      </c>
      <c r="R869" s="3" t="s">
        <v>46</v>
      </c>
      <c r="S869" s="8" t="str">
        <f t="shared" si="26"/>
        <v>"</v>
      </c>
      <c r="T869" s="8" t="str">
        <f t="shared" si="27"/>
        <v>_x000D_</v>
      </c>
      <c r="U869" s="5" t="str">
        <f>_xlfn.CONCAT(
HEADER!A869,DETALLES!A869,HEADER!J869,HEADER!T869,
HEADER!B869,HEADER!S869,DETALLES!B869,HEADER!S869,HEADER!K869,HEADER!T869,
HEADER!C869,HEADER!S869,DETALLES!C869,HEADER!S869,HEADER!K869,HEADER!T869,
HEADER!D869,DETALLES!D869,HEADER!J869,HEADER!T869,
HEADER!E869,HEADER!S869,DETALLES!E869,HEADER!S869,HEADER!K869,HEADER!T869,
HEADER!F869,DETALLES!F869,HEADER!O869,HEADER!T869,
HEADER!G869,DETALLES!G869,HEADER!P869,HEADER!T869,
HEADER!H869,DETALLES!H869,HEADER!Q869,HEADER!T869,
HEADER!I869,S869,DETALLES!J869,"1",DETALLES!M869,HEADER!S869,HEADER!R869)</f>
        <v>id: ,_x000D_titulo: "",_x000D_ubicacion: "",_x000D_precio: ,_x000D_tipo: "",_x000D_habitaciones: ,_x000D_banos: ,_x000D_area: ,_x000D_imagen: "1",</v>
      </c>
    </row>
    <row r="870" spans="1:21" customFormat="1" x14ac:dyDescent="0.25">
      <c r="A870" s="2" t="s">
        <v>48</v>
      </c>
      <c r="B870" s="3" t="s">
        <v>54</v>
      </c>
      <c r="C870" s="3" t="s">
        <v>55</v>
      </c>
      <c r="D870" s="2" t="s">
        <v>49</v>
      </c>
      <c r="E870" s="3" t="s">
        <v>56</v>
      </c>
      <c r="F870" s="2" t="s">
        <v>50</v>
      </c>
      <c r="G870" s="2" t="s">
        <v>51</v>
      </c>
      <c r="H870" s="2" t="s">
        <v>52</v>
      </c>
      <c r="I870" s="3" t="s">
        <v>57</v>
      </c>
      <c r="J870" s="2" t="s">
        <v>46</v>
      </c>
      <c r="K870" s="3" t="s">
        <v>46</v>
      </c>
      <c r="L870" s="3" t="s">
        <v>46</v>
      </c>
      <c r="M870" s="2" t="s">
        <v>46</v>
      </c>
      <c r="N870" s="3" t="s">
        <v>46</v>
      </c>
      <c r="O870" s="2" t="s">
        <v>46</v>
      </c>
      <c r="P870" s="2" t="s">
        <v>46</v>
      </c>
      <c r="Q870" s="2" t="s">
        <v>46</v>
      </c>
      <c r="R870" s="3" t="s">
        <v>46</v>
      </c>
      <c r="S870" s="8" t="str">
        <f t="shared" si="26"/>
        <v>"</v>
      </c>
      <c r="T870" s="8" t="str">
        <f t="shared" si="27"/>
        <v>_x000D_</v>
      </c>
      <c r="U870" s="5" t="str">
        <f>_xlfn.CONCAT(
HEADER!A870,DETALLES!A870,HEADER!J870,HEADER!T870,
HEADER!B870,HEADER!S870,DETALLES!B870,HEADER!S870,HEADER!K870,HEADER!T870,
HEADER!C870,HEADER!S870,DETALLES!C870,HEADER!S870,HEADER!K870,HEADER!T870,
HEADER!D870,DETALLES!D870,HEADER!J870,HEADER!T870,
HEADER!E870,HEADER!S870,DETALLES!E870,HEADER!S870,HEADER!K870,HEADER!T870,
HEADER!F870,DETALLES!F870,HEADER!O870,HEADER!T870,
HEADER!G870,DETALLES!G870,HEADER!P870,HEADER!T870,
HEADER!H870,DETALLES!H870,HEADER!Q870,HEADER!T870,
HEADER!I870,S870,DETALLES!J870,"1",DETALLES!M870,HEADER!S870,HEADER!R870)</f>
        <v>id: ,_x000D_titulo: "",_x000D_ubicacion: "",_x000D_precio: ,_x000D_tipo: "",_x000D_habitaciones: ,_x000D_banos: ,_x000D_area: ,_x000D_imagen: "1",</v>
      </c>
    </row>
    <row r="871" spans="1:21" customFormat="1" x14ac:dyDescent="0.25">
      <c r="A871" s="2" t="s">
        <v>48</v>
      </c>
      <c r="B871" s="3" t="s">
        <v>54</v>
      </c>
      <c r="C871" s="3" t="s">
        <v>55</v>
      </c>
      <c r="D871" s="2" t="s">
        <v>49</v>
      </c>
      <c r="E871" s="3" t="s">
        <v>56</v>
      </c>
      <c r="F871" s="2" t="s">
        <v>50</v>
      </c>
      <c r="G871" s="2" t="s">
        <v>51</v>
      </c>
      <c r="H871" s="2" t="s">
        <v>52</v>
      </c>
      <c r="I871" s="3" t="s">
        <v>57</v>
      </c>
      <c r="J871" s="2" t="s">
        <v>46</v>
      </c>
      <c r="K871" s="3" t="s">
        <v>46</v>
      </c>
      <c r="L871" s="3" t="s">
        <v>46</v>
      </c>
      <c r="M871" s="2" t="s">
        <v>46</v>
      </c>
      <c r="N871" s="3" t="s">
        <v>46</v>
      </c>
      <c r="O871" s="2" t="s">
        <v>46</v>
      </c>
      <c r="P871" s="2" t="s">
        <v>46</v>
      </c>
      <c r="Q871" s="2" t="s">
        <v>46</v>
      </c>
      <c r="R871" s="3" t="s">
        <v>46</v>
      </c>
      <c r="S871" s="8" t="str">
        <f t="shared" si="26"/>
        <v>"</v>
      </c>
      <c r="T871" s="8" t="str">
        <f t="shared" si="27"/>
        <v>_x000D_</v>
      </c>
      <c r="U871" s="5" t="str">
        <f>_xlfn.CONCAT(
HEADER!A871,DETALLES!A871,HEADER!J871,HEADER!T871,
HEADER!B871,HEADER!S871,DETALLES!B871,HEADER!S871,HEADER!K871,HEADER!T871,
HEADER!C871,HEADER!S871,DETALLES!C871,HEADER!S871,HEADER!K871,HEADER!T871,
HEADER!D871,DETALLES!D871,HEADER!J871,HEADER!T871,
HEADER!E871,HEADER!S871,DETALLES!E871,HEADER!S871,HEADER!K871,HEADER!T871,
HEADER!F871,DETALLES!F871,HEADER!O871,HEADER!T871,
HEADER!G871,DETALLES!G871,HEADER!P871,HEADER!T871,
HEADER!H871,DETALLES!H871,HEADER!Q871,HEADER!T871,
HEADER!I871,S871,DETALLES!J871,"1",DETALLES!M871,HEADER!S871,HEADER!R871)</f>
        <v>id: ,_x000D_titulo: "",_x000D_ubicacion: "",_x000D_precio: ,_x000D_tipo: "",_x000D_habitaciones: ,_x000D_banos: ,_x000D_area: ,_x000D_imagen: "1",</v>
      </c>
    </row>
    <row r="872" spans="1:21" customFormat="1" x14ac:dyDescent="0.25">
      <c r="A872" s="2" t="s">
        <v>48</v>
      </c>
      <c r="B872" s="3" t="s">
        <v>54</v>
      </c>
      <c r="C872" s="3" t="s">
        <v>55</v>
      </c>
      <c r="D872" s="2" t="s">
        <v>49</v>
      </c>
      <c r="E872" s="3" t="s">
        <v>56</v>
      </c>
      <c r="F872" s="2" t="s">
        <v>50</v>
      </c>
      <c r="G872" s="2" t="s">
        <v>51</v>
      </c>
      <c r="H872" s="2" t="s">
        <v>52</v>
      </c>
      <c r="I872" s="3" t="s">
        <v>57</v>
      </c>
      <c r="J872" s="2" t="s">
        <v>46</v>
      </c>
      <c r="K872" s="3" t="s">
        <v>46</v>
      </c>
      <c r="L872" s="3" t="s">
        <v>46</v>
      </c>
      <c r="M872" s="2" t="s">
        <v>46</v>
      </c>
      <c r="N872" s="3" t="s">
        <v>46</v>
      </c>
      <c r="O872" s="2" t="s">
        <v>46</v>
      </c>
      <c r="P872" s="2" t="s">
        <v>46</v>
      </c>
      <c r="Q872" s="2" t="s">
        <v>46</v>
      </c>
      <c r="R872" s="3" t="s">
        <v>46</v>
      </c>
      <c r="S872" s="8" t="str">
        <f t="shared" si="26"/>
        <v>"</v>
      </c>
      <c r="T872" s="8" t="str">
        <f t="shared" si="27"/>
        <v>_x000D_</v>
      </c>
      <c r="U872" s="5" t="str">
        <f>_xlfn.CONCAT(
HEADER!A872,DETALLES!A872,HEADER!J872,HEADER!T872,
HEADER!B872,HEADER!S872,DETALLES!B872,HEADER!S872,HEADER!K872,HEADER!T872,
HEADER!C872,HEADER!S872,DETALLES!C872,HEADER!S872,HEADER!K872,HEADER!T872,
HEADER!D872,DETALLES!D872,HEADER!J872,HEADER!T872,
HEADER!E872,HEADER!S872,DETALLES!E872,HEADER!S872,HEADER!K872,HEADER!T872,
HEADER!F872,DETALLES!F872,HEADER!O872,HEADER!T872,
HEADER!G872,DETALLES!G872,HEADER!P872,HEADER!T872,
HEADER!H872,DETALLES!H872,HEADER!Q872,HEADER!T872,
HEADER!I872,S872,DETALLES!J872,"1",DETALLES!M872,HEADER!S872,HEADER!R872)</f>
        <v>id: ,_x000D_titulo: "",_x000D_ubicacion: "",_x000D_precio: ,_x000D_tipo: "",_x000D_habitaciones: ,_x000D_banos: ,_x000D_area: ,_x000D_imagen: "1",</v>
      </c>
    </row>
    <row r="873" spans="1:21" customFormat="1" x14ac:dyDescent="0.25">
      <c r="A873" s="2" t="s">
        <v>48</v>
      </c>
      <c r="B873" s="3" t="s">
        <v>54</v>
      </c>
      <c r="C873" s="3" t="s">
        <v>55</v>
      </c>
      <c r="D873" s="2" t="s">
        <v>49</v>
      </c>
      <c r="E873" s="3" t="s">
        <v>56</v>
      </c>
      <c r="F873" s="2" t="s">
        <v>50</v>
      </c>
      <c r="G873" s="2" t="s">
        <v>51</v>
      </c>
      <c r="H873" s="2" t="s">
        <v>52</v>
      </c>
      <c r="I873" s="3" t="s">
        <v>57</v>
      </c>
      <c r="J873" s="2" t="s">
        <v>46</v>
      </c>
      <c r="K873" s="3" t="s">
        <v>46</v>
      </c>
      <c r="L873" s="3" t="s">
        <v>46</v>
      </c>
      <c r="M873" s="2" t="s">
        <v>46</v>
      </c>
      <c r="N873" s="3" t="s">
        <v>46</v>
      </c>
      <c r="O873" s="2" t="s">
        <v>46</v>
      </c>
      <c r="P873" s="2" t="s">
        <v>46</v>
      </c>
      <c r="Q873" s="2" t="s">
        <v>46</v>
      </c>
      <c r="R873" s="3" t="s">
        <v>46</v>
      </c>
      <c r="S873" s="8" t="str">
        <f t="shared" si="26"/>
        <v>"</v>
      </c>
      <c r="T873" s="8" t="str">
        <f t="shared" si="27"/>
        <v>_x000D_</v>
      </c>
      <c r="U873" s="5" t="str">
        <f>_xlfn.CONCAT(
HEADER!A873,DETALLES!A873,HEADER!J873,HEADER!T873,
HEADER!B873,HEADER!S873,DETALLES!B873,HEADER!S873,HEADER!K873,HEADER!T873,
HEADER!C873,HEADER!S873,DETALLES!C873,HEADER!S873,HEADER!K873,HEADER!T873,
HEADER!D873,DETALLES!D873,HEADER!J873,HEADER!T873,
HEADER!E873,HEADER!S873,DETALLES!E873,HEADER!S873,HEADER!K873,HEADER!T873,
HEADER!F873,DETALLES!F873,HEADER!O873,HEADER!T873,
HEADER!G873,DETALLES!G873,HEADER!P873,HEADER!T873,
HEADER!H873,DETALLES!H873,HEADER!Q873,HEADER!T873,
HEADER!I873,S873,DETALLES!J873,"1",DETALLES!M873,HEADER!S873,HEADER!R873)</f>
        <v>id: ,_x000D_titulo: "",_x000D_ubicacion: "",_x000D_precio: ,_x000D_tipo: "",_x000D_habitaciones: ,_x000D_banos: ,_x000D_area: ,_x000D_imagen: "1",</v>
      </c>
    </row>
    <row r="874" spans="1:21" customFormat="1" x14ac:dyDescent="0.25">
      <c r="A874" s="2" t="s">
        <v>48</v>
      </c>
      <c r="B874" s="3" t="s">
        <v>54</v>
      </c>
      <c r="C874" s="3" t="s">
        <v>55</v>
      </c>
      <c r="D874" s="2" t="s">
        <v>49</v>
      </c>
      <c r="E874" s="3" t="s">
        <v>56</v>
      </c>
      <c r="F874" s="2" t="s">
        <v>50</v>
      </c>
      <c r="G874" s="2" t="s">
        <v>51</v>
      </c>
      <c r="H874" s="2" t="s">
        <v>52</v>
      </c>
      <c r="I874" s="3" t="s">
        <v>57</v>
      </c>
      <c r="J874" s="2" t="s">
        <v>46</v>
      </c>
      <c r="K874" s="3" t="s">
        <v>46</v>
      </c>
      <c r="L874" s="3" t="s">
        <v>46</v>
      </c>
      <c r="M874" s="2" t="s">
        <v>46</v>
      </c>
      <c r="N874" s="3" t="s">
        <v>46</v>
      </c>
      <c r="O874" s="2" t="s">
        <v>46</v>
      </c>
      <c r="P874" s="2" t="s">
        <v>46</v>
      </c>
      <c r="Q874" s="2" t="s">
        <v>46</v>
      </c>
      <c r="R874" s="3" t="s">
        <v>46</v>
      </c>
      <c r="S874" s="8" t="str">
        <f t="shared" si="26"/>
        <v>"</v>
      </c>
      <c r="T874" s="8" t="str">
        <f t="shared" si="27"/>
        <v>_x000D_</v>
      </c>
      <c r="U874" s="5" t="str">
        <f>_xlfn.CONCAT(
HEADER!A874,DETALLES!A874,HEADER!J874,HEADER!T874,
HEADER!B874,HEADER!S874,DETALLES!B874,HEADER!S874,HEADER!K874,HEADER!T874,
HEADER!C874,HEADER!S874,DETALLES!C874,HEADER!S874,HEADER!K874,HEADER!T874,
HEADER!D874,DETALLES!D874,HEADER!J874,HEADER!T874,
HEADER!E874,HEADER!S874,DETALLES!E874,HEADER!S874,HEADER!K874,HEADER!T874,
HEADER!F874,DETALLES!F874,HEADER!O874,HEADER!T874,
HEADER!G874,DETALLES!G874,HEADER!P874,HEADER!T874,
HEADER!H874,DETALLES!H874,HEADER!Q874,HEADER!T874,
HEADER!I874,S874,DETALLES!J874,"1",DETALLES!M874,HEADER!S874,HEADER!R874)</f>
        <v>id: ,_x000D_titulo: "",_x000D_ubicacion: "",_x000D_precio: ,_x000D_tipo: "",_x000D_habitaciones: ,_x000D_banos: ,_x000D_area: ,_x000D_imagen: "1",</v>
      </c>
    </row>
    <row r="875" spans="1:21" customFormat="1" x14ac:dyDescent="0.25">
      <c r="A875" s="2" t="s">
        <v>48</v>
      </c>
      <c r="B875" s="3" t="s">
        <v>54</v>
      </c>
      <c r="C875" s="3" t="s">
        <v>55</v>
      </c>
      <c r="D875" s="2" t="s">
        <v>49</v>
      </c>
      <c r="E875" s="3" t="s">
        <v>56</v>
      </c>
      <c r="F875" s="2" t="s">
        <v>50</v>
      </c>
      <c r="G875" s="2" t="s">
        <v>51</v>
      </c>
      <c r="H875" s="2" t="s">
        <v>52</v>
      </c>
      <c r="I875" s="3" t="s">
        <v>57</v>
      </c>
      <c r="J875" s="2" t="s">
        <v>46</v>
      </c>
      <c r="K875" s="3" t="s">
        <v>46</v>
      </c>
      <c r="L875" s="3" t="s">
        <v>46</v>
      </c>
      <c r="M875" s="2" t="s">
        <v>46</v>
      </c>
      <c r="N875" s="3" t="s">
        <v>46</v>
      </c>
      <c r="O875" s="2" t="s">
        <v>46</v>
      </c>
      <c r="P875" s="2" t="s">
        <v>46</v>
      </c>
      <c r="Q875" s="2" t="s">
        <v>46</v>
      </c>
      <c r="R875" s="3" t="s">
        <v>46</v>
      </c>
      <c r="S875" s="8" t="str">
        <f t="shared" si="26"/>
        <v>"</v>
      </c>
      <c r="T875" s="8" t="str">
        <f t="shared" si="27"/>
        <v>_x000D_</v>
      </c>
      <c r="U875" s="5" t="str">
        <f>_xlfn.CONCAT(
HEADER!A875,DETALLES!A875,HEADER!J875,HEADER!T875,
HEADER!B875,HEADER!S875,DETALLES!B875,HEADER!S875,HEADER!K875,HEADER!T875,
HEADER!C875,HEADER!S875,DETALLES!C875,HEADER!S875,HEADER!K875,HEADER!T875,
HEADER!D875,DETALLES!D875,HEADER!J875,HEADER!T875,
HEADER!E875,HEADER!S875,DETALLES!E875,HEADER!S875,HEADER!K875,HEADER!T875,
HEADER!F875,DETALLES!F875,HEADER!O875,HEADER!T875,
HEADER!G875,DETALLES!G875,HEADER!P875,HEADER!T875,
HEADER!H875,DETALLES!H875,HEADER!Q875,HEADER!T875,
HEADER!I875,S875,DETALLES!J875,"1",DETALLES!M875,HEADER!S875,HEADER!R875)</f>
        <v>id: ,_x000D_titulo: "",_x000D_ubicacion: "",_x000D_precio: ,_x000D_tipo: "",_x000D_habitaciones: ,_x000D_banos: ,_x000D_area: ,_x000D_imagen: "1",</v>
      </c>
    </row>
    <row r="876" spans="1:21" customFormat="1" x14ac:dyDescent="0.25">
      <c r="A876" s="2" t="s">
        <v>48</v>
      </c>
      <c r="B876" s="3" t="s">
        <v>54</v>
      </c>
      <c r="C876" s="3" t="s">
        <v>55</v>
      </c>
      <c r="D876" s="2" t="s">
        <v>49</v>
      </c>
      <c r="E876" s="3" t="s">
        <v>56</v>
      </c>
      <c r="F876" s="2" t="s">
        <v>50</v>
      </c>
      <c r="G876" s="2" t="s">
        <v>51</v>
      </c>
      <c r="H876" s="2" t="s">
        <v>52</v>
      </c>
      <c r="I876" s="3" t="s">
        <v>57</v>
      </c>
      <c r="J876" s="2" t="s">
        <v>46</v>
      </c>
      <c r="K876" s="3" t="s">
        <v>46</v>
      </c>
      <c r="L876" s="3" t="s">
        <v>46</v>
      </c>
      <c r="M876" s="2" t="s">
        <v>46</v>
      </c>
      <c r="N876" s="3" t="s">
        <v>46</v>
      </c>
      <c r="O876" s="2" t="s">
        <v>46</v>
      </c>
      <c r="P876" s="2" t="s">
        <v>46</v>
      </c>
      <c r="Q876" s="2" t="s">
        <v>46</v>
      </c>
      <c r="R876" s="3" t="s">
        <v>46</v>
      </c>
      <c r="S876" s="8" t="str">
        <f t="shared" si="26"/>
        <v>"</v>
      </c>
      <c r="T876" s="8" t="str">
        <f t="shared" si="27"/>
        <v>_x000D_</v>
      </c>
      <c r="U876" s="5" t="str">
        <f>_xlfn.CONCAT(
HEADER!A876,DETALLES!A876,HEADER!J876,HEADER!T876,
HEADER!B876,HEADER!S876,DETALLES!B876,HEADER!S876,HEADER!K876,HEADER!T876,
HEADER!C876,HEADER!S876,DETALLES!C876,HEADER!S876,HEADER!K876,HEADER!T876,
HEADER!D876,DETALLES!D876,HEADER!J876,HEADER!T876,
HEADER!E876,HEADER!S876,DETALLES!E876,HEADER!S876,HEADER!K876,HEADER!T876,
HEADER!F876,DETALLES!F876,HEADER!O876,HEADER!T876,
HEADER!G876,DETALLES!G876,HEADER!P876,HEADER!T876,
HEADER!H876,DETALLES!H876,HEADER!Q876,HEADER!T876,
HEADER!I876,S876,DETALLES!J876,"1",DETALLES!M876,HEADER!S876,HEADER!R876)</f>
        <v>id: ,_x000D_titulo: "",_x000D_ubicacion: "",_x000D_precio: ,_x000D_tipo: "",_x000D_habitaciones: ,_x000D_banos: ,_x000D_area: ,_x000D_imagen: "1",</v>
      </c>
    </row>
    <row r="877" spans="1:21" customFormat="1" x14ac:dyDescent="0.25">
      <c r="A877" s="2" t="s">
        <v>48</v>
      </c>
      <c r="B877" s="3" t="s">
        <v>54</v>
      </c>
      <c r="C877" s="3" t="s">
        <v>55</v>
      </c>
      <c r="D877" s="2" t="s">
        <v>49</v>
      </c>
      <c r="E877" s="3" t="s">
        <v>56</v>
      </c>
      <c r="F877" s="2" t="s">
        <v>50</v>
      </c>
      <c r="G877" s="2" t="s">
        <v>51</v>
      </c>
      <c r="H877" s="2" t="s">
        <v>52</v>
      </c>
      <c r="I877" s="3" t="s">
        <v>57</v>
      </c>
      <c r="J877" s="2" t="s">
        <v>46</v>
      </c>
      <c r="K877" s="3" t="s">
        <v>46</v>
      </c>
      <c r="L877" s="3" t="s">
        <v>46</v>
      </c>
      <c r="M877" s="2" t="s">
        <v>46</v>
      </c>
      <c r="N877" s="3" t="s">
        <v>46</v>
      </c>
      <c r="O877" s="2" t="s">
        <v>46</v>
      </c>
      <c r="P877" s="2" t="s">
        <v>46</v>
      </c>
      <c r="Q877" s="2" t="s">
        <v>46</v>
      </c>
      <c r="R877" s="3" t="s">
        <v>46</v>
      </c>
      <c r="S877" s="8" t="str">
        <f t="shared" si="26"/>
        <v>"</v>
      </c>
      <c r="T877" s="8" t="str">
        <f t="shared" si="27"/>
        <v>_x000D_</v>
      </c>
      <c r="U877" s="5" t="str">
        <f>_xlfn.CONCAT(
HEADER!A877,DETALLES!A877,HEADER!J877,HEADER!T877,
HEADER!B877,HEADER!S877,DETALLES!B877,HEADER!S877,HEADER!K877,HEADER!T877,
HEADER!C877,HEADER!S877,DETALLES!C877,HEADER!S877,HEADER!K877,HEADER!T877,
HEADER!D877,DETALLES!D877,HEADER!J877,HEADER!T877,
HEADER!E877,HEADER!S877,DETALLES!E877,HEADER!S877,HEADER!K877,HEADER!T877,
HEADER!F877,DETALLES!F877,HEADER!O877,HEADER!T877,
HEADER!G877,DETALLES!G877,HEADER!P877,HEADER!T877,
HEADER!H877,DETALLES!H877,HEADER!Q877,HEADER!T877,
HEADER!I877,S877,DETALLES!J877,"1",DETALLES!M877,HEADER!S877,HEADER!R877)</f>
        <v>id: ,_x000D_titulo: "",_x000D_ubicacion: "",_x000D_precio: ,_x000D_tipo: "",_x000D_habitaciones: ,_x000D_banos: ,_x000D_area: ,_x000D_imagen: "1",</v>
      </c>
    </row>
    <row r="878" spans="1:21" customFormat="1" x14ac:dyDescent="0.25">
      <c r="A878" s="2" t="s">
        <v>48</v>
      </c>
      <c r="B878" s="3" t="s">
        <v>54</v>
      </c>
      <c r="C878" s="3" t="s">
        <v>55</v>
      </c>
      <c r="D878" s="2" t="s">
        <v>49</v>
      </c>
      <c r="E878" s="3" t="s">
        <v>56</v>
      </c>
      <c r="F878" s="2" t="s">
        <v>50</v>
      </c>
      <c r="G878" s="2" t="s">
        <v>51</v>
      </c>
      <c r="H878" s="2" t="s">
        <v>52</v>
      </c>
      <c r="I878" s="3" t="s">
        <v>57</v>
      </c>
      <c r="J878" s="2" t="s">
        <v>46</v>
      </c>
      <c r="K878" s="3" t="s">
        <v>46</v>
      </c>
      <c r="L878" s="3" t="s">
        <v>46</v>
      </c>
      <c r="M878" s="2" t="s">
        <v>46</v>
      </c>
      <c r="N878" s="3" t="s">
        <v>46</v>
      </c>
      <c r="O878" s="2" t="s">
        <v>46</v>
      </c>
      <c r="P878" s="2" t="s">
        <v>46</v>
      </c>
      <c r="Q878" s="2" t="s">
        <v>46</v>
      </c>
      <c r="R878" s="3" t="s">
        <v>46</v>
      </c>
      <c r="S878" s="8" t="str">
        <f t="shared" si="26"/>
        <v>"</v>
      </c>
      <c r="T878" s="8" t="str">
        <f t="shared" si="27"/>
        <v>_x000D_</v>
      </c>
      <c r="U878" s="5" t="str">
        <f>_xlfn.CONCAT(
HEADER!A878,DETALLES!A878,HEADER!J878,HEADER!T878,
HEADER!B878,HEADER!S878,DETALLES!B878,HEADER!S878,HEADER!K878,HEADER!T878,
HEADER!C878,HEADER!S878,DETALLES!C878,HEADER!S878,HEADER!K878,HEADER!T878,
HEADER!D878,DETALLES!D878,HEADER!J878,HEADER!T878,
HEADER!E878,HEADER!S878,DETALLES!E878,HEADER!S878,HEADER!K878,HEADER!T878,
HEADER!F878,DETALLES!F878,HEADER!O878,HEADER!T878,
HEADER!G878,DETALLES!G878,HEADER!P878,HEADER!T878,
HEADER!H878,DETALLES!H878,HEADER!Q878,HEADER!T878,
HEADER!I878,S878,DETALLES!J878,"1",DETALLES!M878,HEADER!S878,HEADER!R878)</f>
        <v>id: ,_x000D_titulo: "",_x000D_ubicacion: "",_x000D_precio: ,_x000D_tipo: "",_x000D_habitaciones: ,_x000D_banos: ,_x000D_area: ,_x000D_imagen: "1",</v>
      </c>
    </row>
    <row r="879" spans="1:21" customFormat="1" x14ac:dyDescent="0.25">
      <c r="A879" s="2" t="s">
        <v>48</v>
      </c>
      <c r="B879" s="3" t="s">
        <v>54</v>
      </c>
      <c r="C879" s="3" t="s">
        <v>55</v>
      </c>
      <c r="D879" s="2" t="s">
        <v>49</v>
      </c>
      <c r="E879" s="3" t="s">
        <v>56</v>
      </c>
      <c r="F879" s="2" t="s">
        <v>50</v>
      </c>
      <c r="G879" s="2" t="s">
        <v>51</v>
      </c>
      <c r="H879" s="2" t="s">
        <v>52</v>
      </c>
      <c r="I879" s="3" t="s">
        <v>57</v>
      </c>
      <c r="J879" s="2" t="s">
        <v>46</v>
      </c>
      <c r="K879" s="3" t="s">
        <v>46</v>
      </c>
      <c r="L879" s="3" t="s">
        <v>46</v>
      </c>
      <c r="M879" s="2" t="s">
        <v>46</v>
      </c>
      <c r="N879" s="3" t="s">
        <v>46</v>
      </c>
      <c r="O879" s="2" t="s">
        <v>46</v>
      </c>
      <c r="P879" s="2" t="s">
        <v>46</v>
      </c>
      <c r="Q879" s="2" t="s">
        <v>46</v>
      </c>
      <c r="R879" s="3" t="s">
        <v>46</v>
      </c>
      <c r="S879" s="8" t="str">
        <f t="shared" si="26"/>
        <v>"</v>
      </c>
      <c r="T879" s="8" t="str">
        <f t="shared" si="27"/>
        <v>_x000D_</v>
      </c>
      <c r="U879" s="5" t="str">
        <f>_xlfn.CONCAT(
HEADER!A879,DETALLES!A879,HEADER!J879,HEADER!T879,
HEADER!B879,HEADER!S879,DETALLES!B879,HEADER!S879,HEADER!K879,HEADER!T879,
HEADER!C879,HEADER!S879,DETALLES!C879,HEADER!S879,HEADER!K879,HEADER!T879,
HEADER!D879,DETALLES!D879,HEADER!J879,HEADER!T879,
HEADER!E879,HEADER!S879,DETALLES!E879,HEADER!S879,HEADER!K879,HEADER!T879,
HEADER!F879,DETALLES!F879,HEADER!O879,HEADER!T879,
HEADER!G879,DETALLES!G879,HEADER!P879,HEADER!T879,
HEADER!H879,DETALLES!H879,HEADER!Q879,HEADER!T879,
HEADER!I879,S879,DETALLES!J879,"1",DETALLES!M879,HEADER!S879,HEADER!R879)</f>
        <v>id: ,_x000D_titulo: "",_x000D_ubicacion: "",_x000D_precio: ,_x000D_tipo: "",_x000D_habitaciones: ,_x000D_banos: ,_x000D_area: ,_x000D_imagen: "1",</v>
      </c>
    </row>
    <row r="880" spans="1:21" customFormat="1" x14ac:dyDescent="0.25">
      <c r="A880" s="2" t="s">
        <v>48</v>
      </c>
      <c r="B880" s="3" t="s">
        <v>54</v>
      </c>
      <c r="C880" s="3" t="s">
        <v>55</v>
      </c>
      <c r="D880" s="2" t="s">
        <v>49</v>
      </c>
      <c r="E880" s="3" t="s">
        <v>56</v>
      </c>
      <c r="F880" s="2" t="s">
        <v>50</v>
      </c>
      <c r="G880" s="2" t="s">
        <v>51</v>
      </c>
      <c r="H880" s="2" t="s">
        <v>52</v>
      </c>
      <c r="I880" s="3" t="s">
        <v>57</v>
      </c>
      <c r="J880" s="2" t="s">
        <v>46</v>
      </c>
      <c r="K880" s="3" t="s">
        <v>46</v>
      </c>
      <c r="L880" s="3" t="s">
        <v>46</v>
      </c>
      <c r="M880" s="2" t="s">
        <v>46</v>
      </c>
      <c r="N880" s="3" t="s">
        <v>46</v>
      </c>
      <c r="O880" s="2" t="s">
        <v>46</v>
      </c>
      <c r="P880" s="2" t="s">
        <v>46</v>
      </c>
      <c r="Q880" s="2" t="s">
        <v>46</v>
      </c>
      <c r="R880" s="3" t="s">
        <v>46</v>
      </c>
      <c r="S880" s="8" t="str">
        <f t="shared" si="26"/>
        <v>"</v>
      </c>
      <c r="T880" s="8" t="str">
        <f t="shared" si="27"/>
        <v>_x000D_</v>
      </c>
      <c r="U880" s="5" t="str">
        <f>_xlfn.CONCAT(
HEADER!A880,DETALLES!A880,HEADER!J880,HEADER!T880,
HEADER!B880,HEADER!S880,DETALLES!B880,HEADER!S880,HEADER!K880,HEADER!T880,
HEADER!C880,HEADER!S880,DETALLES!C880,HEADER!S880,HEADER!K880,HEADER!T880,
HEADER!D880,DETALLES!D880,HEADER!J880,HEADER!T880,
HEADER!E880,HEADER!S880,DETALLES!E880,HEADER!S880,HEADER!K880,HEADER!T880,
HEADER!F880,DETALLES!F880,HEADER!O880,HEADER!T880,
HEADER!G880,DETALLES!G880,HEADER!P880,HEADER!T880,
HEADER!H880,DETALLES!H880,HEADER!Q880,HEADER!T880,
HEADER!I880,S880,DETALLES!J880,"1",DETALLES!M880,HEADER!S880,HEADER!R880)</f>
        <v>id: ,_x000D_titulo: "",_x000D_ubicacion: "",_x000D_precio: ,_x000D_tipo: "",_x000D_habitaciones: ,_x000D_banos: ,_x000D_area: ,_x000D_imagen: "1",</v>
      </c>
    </row>
    <row r="881" spans="1:21" customFormat="1" x14ac:dyDescent="0.25">
      <c r="A881" s="2" t="s">
        <v>48</v>
      </c>
      <c r="B881" s="3" t="s">
        <v>54</v>
      </c>
      <c r="C881" s="3" t="s">
        <v>55</v>
      </c>
      <c r="D881" s="2" t="s">
        <v>49</v>
      </c>
      <c r="E881" s="3" t="s">
        <v>56</v>
      </c>
      <c r="F881" s="2" t="s">
        <v>50</v>
      </c>
      <c r="G881" s="2" t="s">
        <v>51</v>
      </c>
      <c r="H881" s="2" t="s">
        <v>52</v>
      </c>
      <c r="I881" s="3" t="s">
        <v>57</v>
      </c>
      <c r="J881" s="2" t="s">
        <v>46</v>
      </c>
      <c r="K881" s="3" t="s">
        <v>46</v>
      </c>
      <c r="L881" s="3" t="s">
        <v>46</v>
      </c>
      <c r="M881" s="2" t="s">
        <v>46</v>
      </c>
      <c r="N881" s="3" t="s">
        <v>46</v>
      </c>
      <c r="O881" s="2" t="s">
        <v>46</v>
      </c>
      <c r="P881" s="2" t="s">
        <v>46</v>
      </c>
      <c r="Q881" s="2" t="s">
        <v>46</v>
      </c>
      <c r="R881" s="3" t="s">
        <v>46</v>
      </c>
      <c r="S881" s="8" t="str">
        <f t="shared" si="26"/>
        <v>"</v>
      </c>
      <c r="T881" s="8" t="str">
        <f t="shared" si="27"/>
        <v>_x000D_</v>
      </c>
      <c r="U881" s="5" t="str">
        <f>_xlfn.CONCAT(
HEADER!A881,DETALLES!A881,HEADER!J881,HEADER!T881,
HEADER!B881,HEADER!S881,DETALLES!B881,HEADER!S881,HEADER!K881,HEADER!T881,
HEADER!C881,HEADER!S881,DETALLES!C881,HEADER!S881,HEADER!K881,HEADER!T881,
HEADER!D881,DETALLES!D881,HEADER!J881,HEADER!T881,
HEADER!E881,HEADER!S881,DETALLES!E881,HEADER!S881,HEADER!K881,HEADER!T881,
HEADER!F881,DETALLES!F881,HEADER!O881,HEADER!T881,
HEADER!G881,DETALLES!G881,HEADER!P881,HEADER!T881,
HEADER!H881,DETALLES!H881,HEADER!Q881,HEADER!T881,
HEADER!I881,S881,DETALLES!J881,"1",DETALLES!M881,HEADER!S881,HEADER!R881)</f>
        <v>id: ,_x000D_titulo: "",_x000D_ubicacion: "",_x000D_precio: ,_x000D_tipo: "",_x000D_habitaciones: ,_x000D_banos: ,_x000D_area: ,_x000D_imagen: "1",</v>
      </c>
    </row>
    <row r="882" spans="1:21" customFormat="1" x14ac:dyDescent="0.25">
      <c r="A882" s="2" t="s">
        <v>48</v>
      </c>
      <c r="B882" s="3" t="s">
        <v>54</v>
      </c>
      <c r="C882" s="3" t="s">
        <v>55</v>
      </c>
      <c r="D882" s="2" t="s">
        <v>49</v>
      </c>
      <c r="E882" s="3" t="s">
        <v>56</v>
      </c>
      <c r="F882" s="2" t="s">
        <v>50</v>
      </c>
      <c r="G882" s="2" t="s">
        <v>51</v>
      </c>
      <c r="H882" s="2" t="s">
        <v>52</v>
      </c>
      <c r="I882" s="3" t="s">
        <v>57</v>
      </c>
      <c r="J882" s="2" t="s">
        <v>46</v>
      </c>
      <c r="K882" s="3" t="s">
        <v>46</v>
      </c>
      <c r="L882" s="3" t="s">
        <v>46</v>
      </c>
      <c r="M882" s="2" t="s">
        <v>46</v>
      </c>
      <c r="N882" s="3" t="s">
        <v>46</v>
      </c>
      <c r="O882" s="2" t="s">
        <v>46</v>
      </c>
      <c r="P882" s="2" t="s">
        <v>46</v>
      </c>
      <c r="Q882" s="2" t="s">
        <v>46</v>
      </c>
      <c r="R882" s="3" t="s">
        <v>46</v>
      </c>
      <c r="S882" s="8" t="str">
        <f t="shared" si="26"/>
        <v>"</v>
      </c>
      <c r="T882" s="8" t="str">
        <f t="shared" si="27"/>
        <v>_x000D_</v>
      </c>
      <c r="U882" s="5" t="str">
        <f>_xlfn.CONCAT(
HEADER!A882,DETALLES!A882,HEADER!J882,HEADER!T882,
HEADER!B882,HEADER!S882,DETALLES!B882,HEADER!S882,HEADER!K882,HEADER!T882,
HEADER!C882,HEADER!S882,DETALLES!C882,HEADER!S882,HEADER!K882,HEADER!T882,
HEADER!D882,DETALLES!D882,HEADER!J882,HEADER!T882,
HEADER!E882,HEADER!S882,DETALLES!E882,HEADER!S882,HEADER!K882,HEADER!T882,
HEADER!F882,DETALLES!F882,HEADER!O882,HEADER!T882,
HEADER!G882,DETALLES!G882,HEADER!P882,HEADER!T882,
HEADER!H882,DETALLES!H882,HEADER!Q882,HEADER!T882,
HEADER!I882,S882,DETALLES!J882,"1",DETALLES!M882,HEADER!S882,HEADER!R882)</f>
        <v>id: ,_x000D_titulo: "",_x000D_ubicacion: "",_x000D_precio: ,_x000D_tipo: "",_x000D_habitaciones: ,_x000D_banos: ,_x000D_area: ,_x000D_imagen: "1",</v>
      </c>
    </row>
    <row r="883" spans="1:21" customFormat="1" x14ac:dyDescent="0.25">
      <c r="A883" s="2" t="s">
        <v>48</v>
      </c>
      <c r="B883" s="3" t="s">
        <v>54</v>
      </c>
      <c r="C883" s="3" t="s">
        <v>55</v>
      </c>
      <c r="D883" s="2" t="s">
        <v>49</v>
      </c>
      <c r="E883" s="3" t="s">
        <v>56</v>
      </c>
      <c r="F883" s="2" t="s">
        <v>50</v>
      </c>
      <c r="G883" s="2" t="s">
        <v>51</v>
      </c>
      <c r="H883" s="2" t="s">
        <v>52</v>
      </c>
      <c r="I883" s="3" t="s">
        <v>57</v>
      </c>
      <c r="J883" s="2" t="s">
        <v>46</v>
      </c>
      <c r="K883" s="3" t="s">
        <v>46</v>
      </c>
      <c r="L883" s="3" t="s">
        <v>46</v>
      </c>
      <c r="M883" s="2" t="s">
        <v>46</v>
      </c>
      <c r="N883" s="3" t="s">
        <v>46</v>
      </c>
      <c r="O883" s="2" t="s">
        <v>46</v>
      </c>
      <c r="P883" s="2" t="s">
        <v>46</v>
      </c>
      <c r="Q883" s="2" t="s">
        <v>46</v>
      </c>
      <c r="R883" s="3" t="s">
        <v>46</v>
      </c>
      <c r="S883" s="8" t="str">
        <f t="shared" si="26"/>
        <v>"</v>
      </c>
      <c r="T883" s="8" t="str">
        <f t="shared" si="27"/>
        <v>_x000D_</v>
      </c>
      <c r="U883" s="5" t="str">
        <f>_xlfn.CONCAT(
HEADER!A883,DETALLES!A883,HEADER!J883,HEADER!T883,
HEADER!B883,HEADER!S883,DETALLES!B883,HEADER!S883,HEADER!K883,HEADER!T883,
HEADER!C883,HEADER!S883,DETALLES!C883,HEADER!S883,HEADER!K883,HEADER!T883,
HEADER!D883,DETALLES!D883,HEADER!J883,HEADER!T883,
HEADER!E883,HEADER!S883,DETALLES!E883,HEADER!S883,HEADER!K883,HEADER!T883,
HEADER!F883,DETALLES!F883,HEADER!O883,HEADER!T883,
HEADER!G883,DETALLES!G883,HEADER!P883,HEADER!T883,
HEADER!H883,DETALLES!H883,HEADER!Q883,HEADER!T883,
HEADER!I883,S883,DETALLES!J883,"1",DETALLES!M883,HEADER!S883,HEADER!R883)</f>
        <v>id: ,_x000D_titulo: "",_x000D_ubicacion: "",_x000D_precio: ,_x000D_tipo: "",_x000D_habitaciones: ,_x000D_banos: ,_x000D_area: ,_x000D_imagen: "1",</v>
      </c>
    </row>
    <row r="884" spans="1:21" customFormat="1" x14ac:dyDescent="0.25">
      <c r="A884" s="2" t="s">
        <v>48</v>
      </c>
      <c r="B884" s="3" t="s">
        <v>54</v>
      </c>
      <c r="C884" s="3" t="s">
        <v>55</v>
      </c>
      <c r="D884" s="2" t="s">
        <v>49</v>
      </c>
      <c r="E884" s="3" t="s">
        <v>56</v>
      </c>
      <c r="F884" s="2" t="s">
        <v>50</v>
      </c>
      <c r="G884" s="2" t="s">
        <v>51</v>
      </c>
      <c r="H884" s="2" t="s">
        <v>52</v>
      </c>
      <c r="I884" s="3" t="s">
        <v>57</v>
      </c>
      <c r="J884" s="2" t="s">
        <v>46</v>
      </c>
      <c r="K884" s="3" t="s">
        <v>46</v>
      </c>
      <c r="L884" s="3" t="s">
        <v>46</v>
      </c>
      <c r="M884" s="2" t="s">
        <v>46</v>
      </c>
      <c r="N884" s="3" t="s">
        <v>46</v>
      </c>
      <c r="O884" s="2" t="s">
        <v>46</v>
      </c>
      <c r="P884" s="2" t="s">
        <v>46</v>
      </c>
      <c r="Q884" s="2" t="s">
        <v>46</v>
      </c>
      <c r="R884" s="3" t="s">
        <v>46</v>
      </c>
      <c r="S884" s="8" t="str">
        <f t="shared" si="26"/>
        <v>"</v>
      </c>
      <c r="T884" s="8" t="str">
        <f t="shared" si="27"/>
        <v>_x000D_</v>
      </c>
      <c r="U884" s="5" t="str">
        <f>_xlfn.CONCAT(
HEADER!A884,DETALLES!A884,HEADER!J884,HEADER!T884,
HEADER!B884,HEADER!S884,DETALLES!B884,HEADER!S884,HEADER!K884,HEADER!T884,
HEADER!C884,HEADER!S884,DETALLES!C884,HEADER!S884,HEADER!K884,HEADER!T884,
HEADER!D884,DETALLES!D884,HEADER!J884,HEADER!T884,
HEADER!E884,HEADER!S884,DETALLES!E884,HEADER!S884,HEADER!K884,HEADER!T884,
HEADER!F884,DETALLES!F884,HEADER!O884,HEADER!T884,
HEADER!G884,DETALLES!G884,HEADER!P884,HEADER!T884,
HEADER!H884,DETALLES!H884,HEADER!Q884,HEADER!T884,
HEADER!I884,S884,DETALLES!J884,"1",DETALLES!M884,HEADER!S884,HEADER!R884)</f>
        <v>id: ,_x000D_titulo: "",_x000D_ubicacion: "",_x000D_precio: ,_x000D_tipo: "",_x000D_habitaciones: ,_x000D_banos: ,_x000D_area: ,_x000D_imagen: "1",</v>
      </c>
    </row>
    <row r="885" spans="1:21" customFormat="1" x14ac:dyDescent="0.25">
      <c r="A885" s="2" t="s">
        <v>48</v>
      </c>
      <c r="B885" s="3" t="s">
        <v>54</v>
      </c>
      <c r="C885" s="3" t="s">
        <v>55</v>
      </c>
      <c r="D885" s="2" t="s">
        <v>49</v>
      </c>
      <c r="E885" s="3" t="s">
        <v>56</v>
      </c>
      <c r="F885" s="2" t="s">
        <v>50</v>
      </c>
      <c r="G885" s="2" t="s">
        <v>51</v>
      </c>
      <c r="H885" s="2" t="s">
        <v>52</v>
      </c>
      <c r="I885" s="3" t="s">
        <v>57</v>
      </c>
      <c r="J885" s="2" t="s">
        <v>46</v>
      </c>
      <c r="K885" s="3" t="s">
        <v>46</v>
      </c>
      <c r="L885" s="3" t="s">
        <v>46</v>
      </c>
      <c r="M885" s="2" t="s">
        <v>46</v>
      </c>
      <c r="N885" s="3" t="s">
        <v>46</v>
      </c>
      <c r="O885" s="2" t="s">
        <v>46</v>
      </c>
      <c r="P885" s="2" t="s">
        <v>46</v>
      </c>
      <c r="Q885" s="2" t="s">
        <v>46</v>
      </c>
      <c r="R885" s="3" t="s">
        <v>46</v>
      </c>
      <c r="S885" s="8" t="str">
        <f t="shared" si="26"/>
        <v>"</v>
      </c>
      <c r="T885" s="8" t="str">
        <f t="shared" si="27"/>
        <v>_x000D_</v>
      </c>
      <c r="U885" s="5" t="str">
        <f>_xlfn.CONCAT(
HEADER!A885,DETALLES!A885,HEADER!J885,HEADER!T885,
HEADER!B885,HEADER!S885,DETALLES!B885,HEADER!S885,HEADER!K885,HEADER!T885,
HEADER!C885,HEADER!S885,DETALLES!C885,HEADER!S885,HEADER!K885,HEADER!T885,
HEADER!D885,DETALLES!D885,HEADER!J885,HEADER!T885,
HEADER!E885,HEADER!S885,DETALLES!E885,HEADER!S885,HEADER!K885,HEADER!T885,
HEADER!F885,DETALLES!F885,HEADER!O885,HEADER!T885,
HEADER!G885,DETALLES!G885,HEADER!P885,HEADER!T885,
HEADER!H885,DETALLES!H885,HEADER!Q885,HEADER!T885,
HEADER!I885,S885,DETALLES!J885,"1",DETALLES!M885,HEADER!S885,HEADER!R885)</f>
        <v>id: ,_x000D_titulo: "",_x000D_ubicacion: "",_x000D_precio: ,_x000D_tipo: "",_x000D_habitaciones: ,_x000D_banos: ,_x000D_area: ,_x000D_imagen: "1",</v>
      </c>
    </row>
    <row r="886" spans="1:21" customFormat="1" x14ac:dyDescent="0.25">
      <c r="A886" s="2" t="s">
        <v>48</v>
      </c>
      <c r="B886" s="3" t="s">
        <v>54</v>
      </c>
      <c r="C886" s="3" t="s">
        <v>55</v>
      </c>
      <c r="D886" s="2" t="s">
        <v>49</v>
      </c>
      <c r="E886" s="3" t="s">
        <v>56</v>
      </c>
      <c r="F886" s="2" t="s">
        <v>50</v>
      </c>
      <c r="G886" s="2" t="s">
        <v>51</v>
      </c>
      <c r="H886" s="2" t="s">
        <v>52</v>
      </c>
      <c r="I886" s="3" t="s">
        <v>57</v>
      </c>
      <c r="J886" s="2" t="s">
        <v>46</v>
      </c>
      <c r="K886" s="3" t="s">
        <v>46</v>
      </c>
      <c r="L886" s="3" t="s">
        <v>46</v>
      </c>
      <c r="M886" s="2" t="s">
        <v>46</v>
      </c>
      <c r="N886" s="3" t="s">
        <v>46</v>
      </c>
      <c r="O886" s="2" t="s">
        <v>46</v>
      </c>
      <c r="P886" s="2" t="s">
        <v>46</v>
      </c>
      <c r="Q886" s="2" t="s">
        <v>46</v>
      </c>
      <c r="R886" s="3" t="s">
        <v>46</v>
      </c>
      <c r="S886" s="8" t="str">
        <f t="shared" si="26"/>
        <v>"</v>
      </c>
      <c r="T886" s="8" t="str">
        <f t="shared" si="27"/>
        <v>_x000D_</v>
      </c>
      <c r="U886" s="5" t="str">
        <f>_xlfn.CONCAT(
HEADER!A886,DETALLES!A886,HEADER!J886,HEADER!T886,
HEADER!B886,HEADER!S886,DETALLES!B886,HEADER!S886,HEADER!K886,HEADER!T886,
HEADER!C886,HEADER!S886,DETALLES!C886,HEADER!S886,HEADER!K886,HEADER!T886,
HEADER!D886,DETALLES!D886,HEADER!J886,HEADER!T886,
HEADER!E886,HEADER!S886,DETALLES!E886,HEADER!S886,HEADER!K886,HEADER!T886,
HEADER!F886,DETALLES!F886,HEADER!O886,HEADER!T886,
HEADER!G886,DETALLES!G886,HEADER!P886,HEADER!T886,
HEADER!H886,DETALLES!H886,HEADER!Q886,HEADER!T886,
HEADER!I886,S886,DETALLES!J886,"1",DETALLES!M886,HEADER!S886,HEADER!R886)</f>
        <v>id: ,_x000D_titulo: "",_x000D_ubicacion: "",_x000D_precio: ,_x000D_tipo: "",_x000D_habitaciones: ,_x000D_banos: ,_x000D_area: ,_x000D_imagen: "1",</v>
      </c>
    </row>
    <row r="887" spans="1:21" customFormat="1" x14ac:dyDescent="0.25">
      <c r="A887" s="2" t="s">
        <v>48</v>
      </c>
      <c r="B887" s="3" t="s">
        <v>54</v>
      </c>
      <c r="C887" s="3" t="s">
        <v>55</v>
      </c>
      <c r="D887" s="2" t="s">
        <v>49</v>
      </c>
      <c r="E887" s="3" t="s">
        <v>56</v>
      </c>
      <c r="F887" s="2" t="s">
        <v>50</v>
      </c>
      <c r="G887" s="2" t="s">
        <v>51</v>
      </c>
      <c r="H887" s="2" t="s">
        <v>52</v>
      </c>
      <c r="I887" s="3" t="s">
        <v>57</v>
      </c>
      <c r="J887" s="2" t="s">
        <v>46</v>
      </c>
      <c r="K887" s="3" t="s">
        <v>46</v>
      </c>
      <c r="L887" s="3" t="s">
        <v>46</v>
      </c>
      <c r="M887" s="2" t="s">
        <v>46</v>
      </c>
      <c r="N887" s="3" t="s">
        <v>46</v>
      </c>
      <c r="O887" s="2" t="s">
        <v>46</v>
      </c>
      <c r="P887" s="2" t="s">
        <v>46</v>
      </c>
      <c r="Q887" s="2" t="s">
        <v>46</v>
      </c>
      <c r="R887" s="3" t="s">
        <v>46</v>
      </c>
      <c r="S887" s="8" t="str">
        <f t="shared" si="26"/>
        <v>"</v>
      </c>
      <c r="T887" s="8" t="str">
        <f t="shared" si="27"/>
        <v>_x000D_</v>
      </c>
      <c r="U887" s="5" t="str">
        <f>_xlfn.CONCAT(
HEADER!A887,DETALLES!A887,HEADER!J887,HEADER!T887,
HEADER!B887,HEADER!S887,DETALLES!B887,HEADER!S887,HEADER!K887,HEADER!T887,
HEADER!C887,HEADER!S887,DETALLES!C887,HEADER!S887,HEADER!K887,HEADER!T887,
HEADER!D887,DETALLES!D887,HEADER!J887,HEADER!T887,
HEADER!E887,HEADER!S887,DETALLES!E887,HEADER!S887,HEADER!K887,HEADER!T887,
HEADER!F887,DETALLES!F887,HEADER!O887,HEADER!T887,
HEADER!G887,DETALLES!G887,HEADER!P887,HEADER!T887,
HEADER!H887,DETALLES!H887,HEADER!Q887,HEADER!T887,
HEADER!I887,S887,DETALLES!J887,"1",DETALLES!M887,HEADER!S887,HEADER!R887)</f>
        <v>id: ,_x000D_titulo: "",_x000D_ubicacion: "",_x000D_precio: ,_x000D_tipo: "",_x000D_habitaciones: ,_x000D_banos: ,_x000D_area: ,_x000D_imagen: "1",</v>
      </c>
    </row>
    <row r="888" spans="1:21" customFormat="1" x14ac:dyDescent="0.25">
      <c r="A888" s="2" t="s">
        <v>48</v>
      </c>
      <c r="B888" s="3" t="s">
        <v>54</v>
      </c>
      <c r="C888" s="3" t="s">
        <v>55</v>
      </c>
      <c r="D888" s="2" t="s">
        <v>49</v>
      </c>
      <c r="E888" s="3" t="s">
        <v>56</v>
      </c>
      <c r="F888" s="2" t="s">
        <v>50</v>
      </c>
      <c r="G888" s="2" t="s">
        <v>51</v>
      </c>
      <c r="H888" s="2" t="s">
        <v>52</v>
      </c>
      <c r="I888" s="3" t="s">
        <v>57</v>
      </c>
      <c r="J888" s="2" t="s">
        <v>46</v>
      </c>
      <c r="K888" s="3" t="s">
        <v>46</v>
      </c>
      <c r="L888" s="3" t="s">
        <v>46</v>
      </c>
      <c r="M888" s="2" t="s">
        <v>46</v>
      </c>
      <c r="N888" s="3" t="s">
        <v>46</v>
      </c>
      <c r="O888" s="2" t="s">
        <v>46</v>
      </c>
      <c r="P888" s="2" t="s">
        <v>46</v>
      </c>
      <c r="Q888" s="2" t="s">
        <v>46</v>
      </c>
      <c r="R888" s="3" t="s">
        <v>46</v>
      </c>
      <c r="S888" s="8" t="str">
        <f t="shared" si="26"/>
        <v>"</v>
      </c>
      <c r="T888" s="8" t="str">
        <f t="shared" si="27"/>
        <v>_x000D_</v>
      </c>
      <c r="U888" s="5" t="str">
        <f>_xlfn.CONCAT(
HEADER!A888,DETALLES!A888,HEADER!J888,HEADER!T888,
HEADER!B888,HEADER!S888,DETALLES!B888,HEADER!S888,HEADER!K888,HEADER!T888,
HEADER!C888,HEADER!S888,DETALLES!C888,HEADER!S888,HEADER!K888,HEADER!T888,
HEADER!D888,DETALLES!D888,HEADER!J888,HEADER!T888,
HEADER!E888,HEADER!S888,DETALLES!E888,HEADER!S888,HEADER!K888,HEADER!T888,
HEADER!F888,DETALLES!F888,HEADER!O888,HEADER!T888,
HEADER!G888,DETALLES!G888,HEADER!P888,HEADER!T888,
HEADER!H888,DETALLES!H888,HEADER!Q888,HEADER!T888,
HEADER!I888,S888,DETALLES!J888,"1",DETALLES!M888,HEADER!S888,HEADER!R888)</f>
        <v>id: ,_x000D_titulo: "",_x000D_ubicacion: "",_x000D_precio: ,_x000D_tipo: "",_x000D_habitaciones: ,_x000D_banos: ,_x000D_area: ,_x000D_imagen: "1",</v>
      </c>
    </row>
    <row r="889" spans="1:21" customFormat="1" x14ac:dyDescent="0.25">
      <c r="A889" s="2" t="s">
        <v>48</v>
      </c>
      <c r="B889" s="3" t="s">
        <v>54</v>
      </c>
      <c r="C889" s="3" t="s">
        <v>55</v>
      </c>
      <c r="D889" s="2" t="s">
        <v>49</v>
      </c>
      <c r="E889" s="3" t="s">
        <v>56</v>
      </c>
      <c r="F889" s="2" t="s">
        <v>50</v>
      </c>
      <c r="G889" s="2" t="s">
        <v>51</v>
      </c>
      <c r="H889" s="2" t="s">
        <v>52</v>
      </c>
      <c r="I889" s="3" t="s">
        <v>57</v>
      </c>
      <c r="J889" s="2" t="s">
        <v>46</v>
      </c>
      <c r="K889" s="3" t="s">
        <v>46</v>
      </c>
      <c r="L889" s="3" t="s">
        <v>46</v>
      </c>
      <c r="M889" s="2" t="s">
        <v>46</v>
      </c>
      <c r="N889" s="3" t="s">
        <v>46</v>
      </c>
      <c r="O889" s="2" t="s">
        <v>46</v>
      </c>
      <c r="P889" s="2" t="s">
        <v>46</v>
      </c>
      <c r="Q889" s="2" t="s">
        <v>46</v>
      </c>
      <c r="R889" s="3" t="s">
        <v>46</v>
      </c>
      <c r="S889" s="8" t="str">
        <f t="shared" si="26"/>
        <v>"</v>
      </c>
      <c r="T889" s="8" t="str">
        <f t="shared" si="27"/>
        <v>_x000D_</v>
      </c>
      <c r="U889" s="5" t="str">
        <f>_xlfn.CONCAT(
HEADER!A889,DETALLES!A889,HEADER!J889,HEADER!T889,
HEADER!B889,HEADER!S889,DETALLES!B889,HEADER!S889,HEADER!K889,HEADER!T889,
HEADER!C889,HEADER!S889,DETALLES!C889,HEADER!S889,HEADER!K889,HEADER!T889,
HEADER!D889,DETALLES!D889,HEADER!J889,HEADER!T889,
HEADER!E889,HEADER!S889,DETALLES!E889,HEADER!S889,HEADER!K889,HEADER!T889,
HEADER!F889,DETALLES!F889,HEADER!O889,HEADER!T889,
HEADER!G889,DETALLES!G889,HEADER!P889,HEADER!T889,
HEADER!H889,DETALLES!H889,HEADER!Q889,HEADER!T889,
HEADER!I889,S889,DETALLES!J889,"1",DETALLES!M889,HEADER!S889,HEADER!R889)</f>
        <v>id: ,_x000D_titulo: "",_x000D_ubicacion: "",_x000D_precio: ,_x000D_tipo: "",_x000D_habitaciones: ,_x000D_banos: ,_x000D_area: ,_x000D_imagen: "1",</v>
      </c>
    </row>
    <row r="890" spans="1:21" customFormat="1" x14ac:dyDescent="0.25">
      <c r="A890" s="2" t="s">
        <v>48</v>
      </c>
      <c r="B890" s="3" t="s">
        <v>54</v>
      </c>
      <c r="C890" s="3" t="s">
        <v>55</v>
      </c>
      <c r="D890" s="2" t="s">
        <v>49</v>
      </c>
      <c r="E890" s="3" t="s">
        <v>56</v>
      </c>
      <c r="F890" s="2" t="s">
        <v>50</v>
      </c>
      <c r="G890" s="2" t="s">
        <v>51</v>
      </c>
      <c r="H890" s="2" t="s">
        <v>52</v>
      </c>
      <c r="I890" s="3" t="s">
        <v>57</v>
      </c>
      <c r="J890" s="2" t="s">
        <v>46</v>
      </c>
      <c r="K890" s="3" t="s">
        <v>46</v>
      </c>
      <c r="L890" s="3" t="s">
        <v>46</v>
      </c>
      <c r="M890" s="2" t="s">
        <v>46</v>
      </c>
      <c r="N890" s="3" t="s">
        <v>46</v>
      </c>
      <c r="O890" s="2" t="s">
        <v>46</v>
      </c>
      <c r="P890" s="2" t="s">
        <v>46</v>
      </c>
      <c r="Q890" s="2" t="s">
        <v>46</v>
      </c>
      <c r="R890" s="3" t="s">
        <v>46</v>
      </c>
      <c r="S890" s="8" t="str">
        <f t="shared" si="26"/>
        <v>"</v>
      </c>
      <c r="T890" s="8" t="str">
        <f t="shared" si="27"/>
        <v>_x000D_</v>
      </c>
      <c r="U890" s="5" t="str">
        <f>_xlfn.CONCAT(
HEADER!A890,DETALLES!A890,HEADER!J890,HEADER!T890,
HEADER!B890,HEADER!S890,DETALLES!B890,HEADER!S890,HEADER!K890,HEADER!T890,
HEADER!C890,HEADER!S890,DETALLES!C890,HEADER!S890,HEADER!K890,HEADER!T890,
HEADER!D890,DETALLES!D890,HEADER!J890,HEADER!T890,
HEADER!E890,HEADER!S890,DETALLES!E890,HEADER!S890,HEADER!K890,HEADER!T890,
HEADER!F890,DETALLES!F890,HEADER!O890,HEADER!T890,
HEADER!G890,DETALLES!G890,HEADER!P890,HEADER!T890,
HEADER!H890,DETALLES!H890,HEADER!Q890,HEADER!T890,
HEADER!I890,S890,DETALLES!J890,"1",DETALLES!M890,HEADER!S890,HEADER!R890)</f>
        <v>id: ,_x000D_titulo: "",_x000D_ubicacion: "",_x000D_precio: ,_x000D_tipo: "",_x000D_habitaciones: ,_x000D_banos: ,_x000D_area: ,_x000D_imagen: "1",</v>
      </c>
    </row>
    <row r="891" spans="1:21" customFormat="1" x14ac:dyDescent="0.25">
      <c r="A891" s="2" t="s">
        <v>48</v>
      </c>
      <c r="B891" s="3" t="s">
        <v>54</v>
      </c>
      <c r="C891" s="3" t="s">
        <v>55</v>
      </c>
      <c r="D891" s="2" t="s">
        <v>49</v>
      </c>
      <c r="E891" s="3" t="s">
        <v>56</v>
      </c>
      <c r="F891" s="2" t="s">
        <v>50</v>
      </c>
      <c r="G891" s="2" t="s">
        <v>51</v>
      </c>
      <c r="H891" s="2" t="s">
        <v>52</v>
      </c>
      <c r="I891" s="3" t="s">
        <v>57</v>
      </c>
      <c r="J891" s="2" t="s">
        <v>46</v>
      </c>
      <c r="K891" s="3" t="s">
        <v>46</v>
      </c>
      <c r="L891" s="3" t="s">
        <v>46</v>
      </c>
      <c r="M891" s="2" t="s">
        <v>46</v>
      </c>
      <c r="N891" s="3" t="s">
        <v>46</v>
      </c>
      <c r="O891" s="2" t="s">
        <v>46</v>
      </c>
      <c r="P891" s="2" t="s">
        <v>46</v>
      </c>
      <c r="Q891" s="2" t="s">
        <v>46</v>
      </c>
      <c r="R891" s="3" t="s">
        <v>46</v>
      </c>
      <c r="S891" s="8" t="str">
        <f t="shared" si="26"/>
        <v>"</v>
      </c>
      <c r="T891" s="8" t="str">
        <f t="shared" si="27"/>
        <v>_x000D_</v>
      </c>
      <c r="U891" s="5" t="str">
        <f>_xlfn.CONCAT(
HEADER!A891,DETALLES!A891,HEADER!J891,HEADER!T891,
HEADER!B891,HEADER!S891,DETALLES!B891,HEADER!S891,HEADER!K891,HEADER!T891,
HEADER!C891,HEADER!S891,DETALLES!C891,HEADER!S891,HEADER!K891,HEADER!T891,
HEADER!D891,DETALLES!D891,HEADER!J891,HEADER!T891,
HEADER!E891,HEADER!S891,DETALLES!E891,HEADER!S891,HEADER!K891,HEADER!T891,
HEADER!F891,DETALLES!F891,HEADER!O891,HEADER!T891,
HEADER!G891,DETALLES!G891,HEADER!P891,HEADER!T891,
HEADER!H891,DETALLES!H891,HEADER!Q891,HEADER!T891,
HEADER!I891,S891,DETALLES!J891,"1",DETALLES!M891,HEADER!S891,HEADER!R891)</f>
        <v>id: ,_x000D_titulo: "",_x000D_ubicacion: "",_x000D_precio: ,_x000D_tipo: "",_x000D_habitaciones: ,_x000D_banos: ,_x000D_area: ,_x000D_imagen: "1",</v>
      </c>
    </row>
    <row r="892" spans="1:21" customFormat="1" x14ac:dyDescent="0.25">
      <c r="A892" s="2" t="s">
        <v>48</v>
      </c>
      <c r="B892" s="3" t="s">
        <v>54</v>
      </c>
      <c r="C892" s="3" t="s">
        <v>55</v>
      </c>
      <c r="D892" s="2" t="s">
        <v>49</v>
      </c>
      <c r="E892" s="3" t="s">
        <v>56</v>
      </c>
      <c r="F892" s="2" t="s">
        <v>50</v>
      </c>
      <c r="G892" s="2" t="s">
        <v>51</v>
      </c>
      <c r="H892" s="2" t="s">
        <v>52</v>
      </c>
      <c r="I892" s="3" t="s">
        <v>57</v>
      </c>
      <c r="J892" s="2" t="s">
        <v>46</v>
      </c>
      <c r="K892" s="3" t="s">
        <v>46</v>
      </c>
      <c r="L892" s="3" t="s">
        <v>46</v>
      </c>
      <c r="M892" s="2" t="s">
        <v>46</v>
      </c>
      <c r="N892" s="3" t="s">
        <v>46</v>
      </c>
      <c r="O892" s="2" t="s">
        <v>46</v>
      </c>
      <c r="P892" s="2" t="s">
        <v>46</v>
      </c>
      <c r="Q892" s="2" t="s">
        <v>46</v>
      </c>
      <c r="R892" s="3" t="s">
        <v>46</v>
      </c>
      <c r="S892" s="8" t="str">
        <f t="shared" si="26"/>
        <v>"</v>
      </c>
      <c r="T892" s="8" t="str">
        <f t="shared" si="27"/>
        <v>_x000D_</v>
      </c>
      <c r="U892" s="5" t="str">
        <f>_xlfn.CONCAT(
HEADER!A892,DETALLES!A892,HEADER!J892,HEADER!T892,
HEADER!B892,HEADER!S892,DETALLES!B892,HEADER!S892,HEADER!K892,HEADER!T892,
HEADER!C892,HEADER!S892,DETALLES!C892,HEADER!S892,HEADER!K892,HEADER!T892,
HEADER!D892,DETALLES!D892,HEADER!J892,HEADER!T892,
HEADER!E892,HEADER!S892,DETALLES!E892,HEADER!S892,HEADER!K892,HEADER!T892,
HEADER!F892,DETALLES!F892,HEADER!O892,HEADER!T892,
HEADER!G892,DETALLES!G892,HEADER!P892,HEADER!T892,
HEADER!H892,DETALLES!H892,HEADER!Q892,HEADER!T892,
HEADER!I892,S892,DETALLES!J892,"1",DETALLES!M892,HEADER!S892,HEADER!R892)</f>
        <v>id: ,_x000D_titulo: "",_x000D_ubicacion: "",_x000D_precio: ,_x000D_tipo: "",_x000D_habitaciones: ,_x000D_banos: ,_x000D_area: ,_x000D_imagen: "1",</v>
      </c>
    </row>
    <row r="893" spans="1:21" customFormat="1" x14ac:dyDescent="0.25">
      <c r="A893" s="2" t="s">
        <v>48</v>
      </c>
      <c r="B893" s="3" t="s">
        <v>54</v>
      </c>
      <c r="C893" s="3" t="s">
        <v>55</v>
      </c>
      <c r="D893" s="2" t="s">
        <v>49</v>
      </c>
      <c r="E893" s="3" t="s">
        <v>56</v>
      </c>
      <c r="F893" s="2" t="s">
        <v>50</v>
      </c>
      <c r="G893" s="2" t="s">
        <v>51</v>
      </c>
      <c r="H893" s="2" t="s">
        <v>52</v>
      </c>
      <c r="I893" s="3" t="s">
        <v>57</v>
      </c>
      <c r="J893" s="2" t="s">
        <v>46</v>
      </c>
      <c r="K893" s="3" t="s">
        <v>46</v>
      </c>
      <c r="L893" s="3" t="s">
        <v>46</v>
      </c>
      <c r="M893" s="2" t="s">
        <v>46</v>
      </c>
      <c r="N893" s="3" t="s">
        <v>46</v>
      </c>
      <c r="O893" s="2" t="s">
        <v>46</v>
      </c>
      <c r="P893" s="2" t="s">
        <v>46</v>
      </c>
      <c r="Q893" s="2" t="s">
        <v>46</v>
      </c>
      <c r="R893" s="3" t="s">
        <v>46</v>
      </c>
      <c r="S893" s="8" t="str">
        <f t="shared" si="26"/>
        <v>"</v>
      </c>
      <c r="T893" s="8" t="str">
        <f t="shared" si="27"/>
        <v>_x000D_</v>
      </c>
      <c r="U893" s="5" t="str">
        <f>_xlfn.CONCAT(
HEADER!A893,DETALLES!A893,HEADER!J893,HEADER!T893,
HEADER!B893,HEADER!S893,DETALLES!B893,HEADER!S893,HEADER!K893,HEADER!T893,
HEADER!C893,HEADER!S893,DETALLES!C893,HEADER!S893,HEADER!K893,HEADER!T893,
HEADER!D893,DETALLES!D893,HEADER!J893,HEADER!T893,
HEADER!E893,HEADER!S893,DETALLES!E893,HEADER!S893,HEADER!K893,HEADER!T893,
HEADER!F893,DETALLES!F893,HEADER!O893,HEADER!T893,
HEADER!G893,DETALLES!G893,HEADER!P893,HEADER!T893,
HEADER!H893,DETALLES!H893,HEADER!Q893,HEADER!T893,
HEADER!I893,S893,DETALLES!J893,"1",DETALLES!M893,HEADER!S893,HEADER!R893)</f>
        <v>id: ,_x000D_titulo: "",_x000D_ubicacion: "",_x000D_precio: ,_x000D_tipo: "",_x000D_habitaciones: ,_x000D_banos: ,_x000D_area: ,_x000D_imagen: "1",</v>
      </c>
    </row>
    <row r="894" spans="1:21" customFormat="1" x14ac:dyDescent="0.25">
      <c r="A894" s="2" t="s">
        <v>48</v>
      </c>
      <c r="B894" s="3" t="s">
        <v>54</v>
      </c>
      <c r="C894" s="3" t="s">
        <v>55</v>
      </c>
      <c r="D894" s="2" t="s">
        <v>49</v>
      </c>
      <c r="E894" s="3" t="s">
        <v>56</v>
      </c>
      <c r="F894" s="2" t="s">
        <v>50</v>
      </c>
      <c r="G894" s="2" t="s">
        <v>51</v>
      </c>
      <c r="H894" s="2" t="s">
        <v>52</v>
      </c>
      <c r="I894" s="3" t="s">
        <v>57</v>
      </c>
      <c r="J894" s="2" t="s">
        <v>46</v>
      </c>
      <c r="K894" s="3" t="s">
        <v>46</v>
      </c>
      <c r="L894" s="3" t="s">
        <v>46</v>
      </c>
      <c r="M894" s="2" t="s">
        <v>46</v>
      </c>
      <c r="N894" s="3" t="s">
        <v>46</v>
      </c>
      <c r="O894" s="2" t="s">
        <v>46</v>
      </c>
      <c r="P894" s="2" t="s">
        <v>46</v>
      </c>
      <c r="Q894" s="2" t="s">
        <v>46</v>
      </c>
      <c r="R894" s="3" t="s">
        <v>46</v>
      </c>
      <c r="S894" s="8" t="str">
        <f t="shared" si="26"/>
        <v>"</v>
      </c>
      <c r="T894" s="8" t="str">
        <f t="shared" si="27"/>
        <v>_x000D_</v>
      </c>
      <c r="U894" s="5" t="str">
        <f>_xlfn.CONCAT(
HEADER!A894,DETALLES!A894,HEADER!J894,HEADER!T894,
HEADER!B894,HEADER!S894,DETALLES!B894,HEADER!S894,HEADER!K894,HEADER!T894,
HEADER!C894,HEADER!S894,DETALLES!C894,HEADER!S894,HEADER!K894,HEADER!T894,
HEADER!D894,DETALLES!D894,HEADER!J894,HEADER!T894,
HEADER!E894,HEADER!S894,DETALLES!E894,HEADER!S894,HEADER!K894,HEADER!T894,
HEADER!F894,DETALLES!F894,HEADER!O894,HEADER!T894,
HEADER!G894,DETALLES!G894,HEADER!P894,HEADER!T894,
HEADER!H894,DETALLES!H894,HEADER!Q894,HEADER!T894,
HEADER!I894,S894,DETALLES!J894,"1",DETALLES!M894,HEADER!S894,HEADER!R894)</f>
        <v>id: ,_x000D_titulo: "",_x000D_ubicacion: "",_x000D_precio: ,_x000D_tipo: "",_x000D_habitaciones: ,_x000D_banos: ,_x000D_area: ,_x000D_imagen: "1",</v>
      </c>
    </row>
    <row r="895" spans="1:21" customFormat="1" x14ac:dyDescent="0.25">
      <c r="A895" s="2" t="s">
        <v>48</v>
      </c>
      <c r="B895" s="3" t="s">
        <v>54</v>
      </c>
      <c r="C895" s="3" t="s">
        <v>55</v>
      </c>
      <c r="D895" s="2" t="s">
        <v>49</v>
      </c>
      <c r="E895" s="3" t="s">
        <v>56</v>
      </c>
      <c r="F895" s="2" t="s">
        <v>50</v>
      </c>
      <c r="G895" s="2" t="s">
        <v>51</v>
      </c>
      <c r="H895" s="2" t="s">
        <v>52</v>
      </c>
      <c r="I895" s="3" t="s">
        <v>57</v>
      </c>
      <c r="J895" s="2" t="s">
        <v>46</v>
      </c>
      <c r="K895" s="3" t="s">
        <v>46</v>
      </c>
      <c r="L895" s="3" t="s">
        <v>46</v>
      </c>
      <c r="M895" s="2" t="s">
        <v>46</v>
      </c>
      <c r="N895" s="3" t="s">
        <v>46</v>
      </c>
      <c r="O895" s="2" t="s">
        <v>46</v>
      </c>
      <c r="P895" s="2" t="s">
        <v>46</v>
      </c>
      <c r="Q895" s="2" t="s">
        <v>46</v>
      </c>
      <c r="R895" s="3" t="s">
        <v>46</v>
      </c>
      <c r="S895" s="8" t="str">
        <f t="shared" si="26"/>
        <v>"</v>
      </c>
      <c r="T895" s="8" t="str">
        <f t="shared" si="27"/>
        <v>_x000D_</v>
      </c>
      <c r="U895" s="5" t="str">
        <f>_xlfn.CONCAT(
HEADER!A895,DETALLES!A895,HEADER!J895,HEADER!T895,
HEADER!B895,HEADER!S895,DETALLES!B895,HEADER!S895,HEADER!K895,HEADER!T895,
HEADER!C895,HEADER!S895,DETALLES!C895,HEADER!S895,HEADER!K895,HEADER!T895,
HEADER!D895,DETALLES!D895,HEADER!J895,HEADER!T895,
HEADER!E895,HEADER!S895,DETALLES!E895,HEADER!S895,HEADER!K895,HEADER!T895,
HEADER!F895,DETALLES!F895,HEADER!O895,HEADER!T895,
HEADER!G895,DETALLES!G895,HEADER!P895,HEADER!T895,
HEADER!H895,DETALLES!H895,HEADER!Q895,HEADER!T895,
HEADER!I895,S895,DETALLES!J895,"1",DETALLES!M895,HEADER!S895,HEADER!R895)</f>
        <v>id: ,_x000D_titulo: "",_x000D_ubicacion: "",_x000D_precio: ,_x000D_tipo: "",_x000D_habitaciones: ,_x000D_banos: ,_x000D_area: ,_x000D_imagen: "1",</v>
      </c>
    </row>
    <row r="896" spans="1:21" customFormat="1" x14ac:dyDescent="0.25">
      <c r="A896" s="2" t="s">
        <v>48</v>
      </c>
      <c r="B896" s="3" t="s">
        <v>54</v>
      </c>
      <c r="C896" s="3" t="s">
        <v>55</v>
      </c>
      <c r="D896" s="2" t="s">
        <v>49</v>
      </c>
      <c r="E896" s="3" t="s">
        <v>56</v>
      </c>
      <c r="F896" s="2" t="s">
        <v>50</v>
      </c>
      <c r="G896" s="2" t="s">
        <v>51</v>
      </c>
      <c r="H896" s="2" t="s">
        <v>52</v>
      </c>
      <c r="I896" s="3" t="s">
        <v>57</v>
      </c>
      <c r="J896" s="2" t="s">
        <v>46</v>
      </c>
      <c r="K896" s="3" t="s">
        <v>46</v>
      </c>
      <c r="L896" s="3" t="s">
        <v>46</v>
      </c>
      <c r="M896" s="2" t="s">
        <v>46</v>
      </c>
      <c r="N896" s="3" t="s">
        <v>46</v>
      </c>
      <c r="O896" s="2" t="s">
        <v>46</v>
      </c>
      <c r="P896" s="2" t="s">
        <v>46</v>
      </c>
      <c r="Q896" s="2" t="s">
        <v>46</v>
      </c>
      <c r="R896" s="3" t="s">
        <v>46</v>
      </c>
      <c r="S896" s="8" t="str">
        <f t="shared" si="26"/>
        <v>"</v>
      </c>
      <c r="T896" s="8" t="str">
        <f t="shared" si="27"/>
        <v>_x000D_</v>
      </c>
      <c r="U896" s="5" t="str">
        <f>_xlfn.CONCAT(
HEADER!A896,DETALLES!A896,HEADER!J896,HEADER!T896,
HEADER!B896,HEADER!S896,DETALLES!B896,HEADER!S896,HEADER!K896,HEADER!T896,
HEADER!C896,HEADER!S896,DETALLES!C896,HEADER!S896,HEADER!K896,HEADER!T896,
HEADER!D896,DETALLES!D896,HEADER!J896,HEADER!T896,
HEADER!E896,HEADER!S896,DETALLES!E896,HEADER!S896,HEADER!K896,HEADER!T896,
HEADER!F896,DETALLES!F896,HEADER!O896,HEADER!T896,
HEADER!G896,DETALLES!G896,HEADER!P896,HEADER!T896,
HEADER!H896,DETALLES!H896,HEADER!Q896,HEADER!T896,
HEADER!I896,S896,DETALLES!J896,"1",DETALLES!M896,HEADER!S896,HEADER!R896)</f>
        <v>id: ,_x000D_titulo: "",_x000D_ubicacion: "",_x000D_precio: ,_x000D_tipo: "",_x000D_habitaciones: ,_x000D_banos: ,_x000D_area: ,_x000D_imagen: "1",</v>
      </c>
    </row>
    <row r="897" spans="1:21" customFormat="1" x14ac:dyDescent="0.25">
      <c r="A897" s="2" t="s">
        <v>48</v>
      </c>
      <c r="B897" s="3" t="s">
        <v>54</v>
      </c>
      <c r="C897" s="3" t="s">
        <v>55</v>
      </c>
      <c r="D897" s="2" t="s">
        <v>49</v>
      </c>
      <c r="E897" s="3" t="s">
        <v>56</v>
      </c>
      <c r="F897" s="2" t="s">
        <v>50</v>
      </c>
      <c r="G897" s="2" t="s">
        <v>51</v>
      </c>
      <c r="H897" s="2" t="s">
        <v>52</v>
      </c>
      <c r="I897" s="3" t="s">
        <v>57</v>
      </c>
      <c r="J897" s="2" t="s">
        <v>46</v>
      </c>
      <c r="K897" s="3" t="s">
        <v>46</v>
      </c>
      <c r="L897" s="3" t="s">
        <v>46</v>
      </c>
      <c r="M897" s="2" t="s">
        <v>46</v>
      </c>
      <c r="N897" s="3" t="s">
        <v>46</v>
      </c>
      <c r="O897" s="2" t="s">
        <v>46</v>
      </c>
      <c r="P897" s="2" t="s">
        <v>46</v>
      </c>
      <c r="Q897" s="2" t="s">
        <v>46</v>
      </c>
      <c r="R897" s="3" t="s">
        <v>46</v>
      </c>
      <c r="S897" s="8" t="str">
        <f t="shared" si="26"/>
        <v>"</v>
      </c>
      <c r="T897" s="8" t="str">
        <f t="shared" si="27"/>
        <v>_x000D_</v>
      </c>
      <c r="U897" s="5" t="str">
        <f>_xlfn.CONCAT(
HEADER!A897,DETALLES!A897,HEADER!J897,HEADER!T897,
HEADER!B897,HEADER!S897,DETALLES!B897,HEADER!S897,HEADER!K897,HEADER!T897,
HEADER!C897,HEADER!S897,DETALLES!C897,HEADER!S897,HEADER!K897,HEADER!T897,
HEADER!D897,DETALLES!D897,HEADER!J897,HEADER!T897,
HEADER!E897,HEADER!S897,DETALLES!E897,HEADER!S897,HEADER!K897,HEADER!T897,
HEADER!F897,DETALLES!F897,HEADER!O897,HEADER!T897,
HEADER!G897,DETALLES!G897,HEADER!P897,HEADER!T897,
HEADER!H897,DETALLES!H897,HEADER!Q897,HEADER!T897,
HEADER!I897,S897,DETALLES!J897,"1",DETALLES!M897,HEADER!S897,HEADER!R897)</f>
        <v>id: ,_x000D_titulo: "",_x000D_ubicacion: "",_x000D_precio: ,_x000D_tipo: "",_x000D_habitaciones: ,_x000D_banos: ,_x000D_area: ,_x000D_imagen: "1",</v>
      </c>
    </row>
    <row r="898" spans="1:21" customFormat="1" x14ac:dyDescent="0.25">
      <c r="A898" s="2" t="s">
        <v>48</v>
      </c>
      <c r="B898" s="3" t="s">
        <v>54</v>
      </c>
      <c r="C898" s="3" t="s">
        <v>55</v>
      </c>
      <c r="D898" s="2" t="s">
        <v>49</v>
      </c>
      <c r="E898" s="3" t="s">
        <v>56</v>
      </c>
      <c r="F898" s="2" t="s">
        <v>50</v>
      </c>
      <c r="G898" s="2" t="s">
        <v>51</v>
      </c>
      <c r="H898" s="2" t="s">
        <v>52</v>
      </c>
      <c r="I898" s="3" t="s">
        <v>57</v>
      </c>
      <c r="J898" s="2" t="s">
        <v>46</v>
      </c>
      <c r="K898" s="3" t="s">
        <v>46</v>
      </c>
      <c r="L898" s="3" t="s">
        <v>46</v>
      </c>
      <c r="M898" s="2" t="s">
        <v>46</v>
      </c>
      <c r="N898" s="3" t="s">
        <v>46</v>
      </c>
      <c r="O898" s="2" t="s">
        <v>46</v>
      </c>
      <c r="P898" s="2" t="s">
        <v>46</v>
      </c>
      <c r="Q898" s="2" t="s">
        <v>46</v>
      </c>
      <c r="R898" s="3" t="s">
        <v>46</v>
      </c>
      <c r="S898" s="8" t="str">
        <f t="shared" si="26"/>
        <v>"</v>
      </c>
      <c r="T898" s="8" t="str">
        <f t="shared" si="27"/>
        <v>_x000D_</v>
      </c>
      <c r="U898" s="5" t="str">
        <f>_xlfn.CONCAT(
HEADER!A898,DETALLES!A898,HEADER!J898,HEADER!T898,
HEADER!B898,HEADER!S898,DETALLES!B898,HEADER!S898,HEADER!K898,HEADER!T898,
HEADER!C898,HEADER!S898,DETALLES!C898,HEADER!S898,HEADER!K898,HEADER!T898,
HEADER!D898,DETALLES!D898,HEADER!J898,HEADER!T898,
HEADER!E898,HEADER!S898,DETALLES!E898,HEADER!S898,HEADER!K898,HEADER!T898,
HEADER!F898,DETALLES!F898,HEADER!O898,HEADER!T898,
HEADER!G898,DETALLES!G898,HEADER!P898,HEADER!T898,
HEADER!H898,DETALLES!H898,HEADER!Q898,HEADER!T898,
HEADER!I898,S898,DETALLES!J898,"1",DETALLES!M898,HEADER!S898,HEADER!R898)</f>
        <v>id: ,_x000D_titulo: "",_x000D_ubicacion: "",_x000D_precio: ,_x000D_tipo: "",_x000D_habitaciones: ,_x000D_banos: ,_x000D_area: ,_x000D_imagen: "1",</v>
      </c>
    </row>
    <row r="899" spans="1:21" customFormat="1" x14ac:dyDescent="0.25">
      <c r="A899" s="2" t="s">
        <v>48</v>
      </c>
      <c r="B899" s="3" t="s">
        <v>54</v>
      </c>
      <c r="C899" s="3" t="s">
        <v>55</v>
      </c>
      <c r="D899" s="2" t="s">
        <v>49</v>
      </c>
      <c r="E899" s="3" t="s">
        <v>56</v>
      </c>
      <c r="F899" s="2" t="s">
        <v>50</v>
      </c>
      <c r="G899" s="2" t="s">
        <v>51</v>
      </c>
      <c r="H899" s="2" t="s">
        <v>52</v>
      </c>
      <c r="I899" s="3" t="s">
        <v>57</v>
      </c>
      <c r="J899" s="2" t="s">
        <v>46</v>
      </c>
      <c r="K899" s="3" t="s">
        <v>46</v>
      </c>
      <c r="L899" s="3" t="s">
        <v>46</v>
      </c>
      <c r="M899" s="2" t="s">
        <v>46</v>
      </c>
      <c r="N899" s="3" t="s">
        <v>46</v>
      </c>
      <c r="O899" s="2" t="s">
        <v>46</v>
      </c>
      <c r="P899" s="2" t="s">
        <v>46</v>
      </c>
      <c r="Q899" s="2" t="s">
        <v>46</v>
      </c>
      <c r="R899" s="3" t="s">
        <v>46</v>
      </c>
      <c r="S899" s="8" t="str">
        <f t="shared" ref="S899:S962" si="28">CHAR(34)</f>
        <v>"</v>
      </c>
      <c r="T899" s="8" t="str">
        <f t="shared" ref="T899:T962" si="29">CHAR(13)</f>
        <v>_x000D_</v>
      </c>
      <c r="U899" s="5" t="str">
        <f>_xlfn.CONCAT(
HEADER!A899,DETALLES!A899,HEADER!J899,HEADER!T899,
HEADER!B899,HEADER!S899,DETALLES!B899,HEADER!S899,HEADER!K899,HEADER!T899,
HEADER!C899,HEADER!S899,DETALLES!C899,HEADER!S899,HEADER!K899,HEADER!T899,
HEADER!D899,DETALLES!D899,HEADER!J899,HEADER!T899,
HEADER!E899,HEADER!S899,DETALLES!E899,HEADER!S899,HEADER!K899,HEADER!T899,
HEADER!F899,DETALLES!F899,HEADER!O899,HEADER!T899,
HEADER!G899,DETALLES!G899,HEADER!P899,HEADER!T899,
HEADER!H899,DETALLES!H899,HEADER!Q899,HEADER!T899,
HEADER!I899,S899,DETALLES!J899,"1",DETALLES!M899,HEADER!S899,HEADER!R899)</f>
        <v>id: ,_x000D_titulo: "",_x000D_ubicacion: "",_x000D_precio: ,_x000D_tipo: "",_x000D_habitaciones: ,_x000D_banos: ,_x000D_area: ,_x000D_imagen: "1",</v>
      </c>
    </row>
    <row r="900" spans="1:21" customFormat="1" x14ac:dyDescent="0.25">
      <c r="A900" s="2" t="s">
        <v>48</v>
      </c>
      <c r="B900" s="3" t="s">
        <v>54</v>
      </c>
      <c r="C900" s="3" t="s">
        <v>55</v>
      </c>
      <c r="D900" s="2" t="s">
        <v>49</v>
      </c>
      <c r="E900" s="3" t="s">
        <v>56</v>
      </c>
      <c r="F900" s="2" t="s">
        <v>50</v>
      </c>
      <c r="G900" s="2" t="s">
        <v>51</v>
      </c>
      <c r="H900" s="2" t="s">
        <v>52</v>
      </c>
      <c r="I900" s="3" t="s">
        <v>57</v>
      </c>
      <c r="J900" s="2" t="s">
        <v>46</v>
      </c>
      <c r="K900" s="3" t="s">
        <v>46</v>
      </c>
      <c r="L900" s="3" t="s">
        <v>46</v>
      </c>
      <c r="M900" s="2" t="s">
        <v>46</v>
      </c>
      <c r="N900" s="3" t="s">
        <v>46</v>
      </c>
      <c r="O900" s="2" t="s">
        <v>46</v>
      </c>
      <c r="P900" s="2" t="s">
        <v>46</v>
      </c>
      <c r="Q900" s="2" t="s">
        <v>46</v>
      </c>
      <c r="R900" s="3" t="s">
        <v>46</v>
      </c>
      <c r="S900" s="8" t="str">
        <f t="shared" si="28"/>
        <v>"</v>
      </c>
      <c r="T900" s="8" t="str">
        <f t="shared" si="29"/>
        <v>_x000D_</v>
      </c>
      <c r="U900" s="5" t="str">
        <f>_xlfn.CONCAT(
HEADER!A900,DETALLES!A900,HEADER!J900,HEADER!T900,
HEADER!B900,HEADER!S900,DETALLES!B900,HEADER!S900,HEADER!K900,HEADER!T900,
HEADER!C900,HEADER!S900,DETALLES!C900,HEADER!S900,HEADER!K900,HEADER!T900,
HEADER!D900,DETALLES!D900,HEADER!J900,HEADER!T900,
HEADER!E900,HEADER!S900,DETALLES!E900,HEADER!S900,HEADER!K900,HEADER!T900,
HEADER!F900,DETALLES!F900,HEADER!O900,HEADER!T900,
HEADER!G900,DETALLES!G900,HEADER!P900,HEADER!T900,
HEADER!H900,DETALLES!H900,HEADER!Q900,HEADER!T900,
HEADER!I900,S900,DETALLES!J900,"1",DETALLES!M900,HEADER!S900,HEADER!R900)</f>
        <v>id: ,_x000D_titulo: "",_x000D_ubicacion: "",_x000D_precio: ,_x000D_tipo: "",_x000D_habitaciones: ,_x000D_banos: ,_x000D_area: ,_x000D_imagen: "1",</v>
      </c>
    </row>
    <row r="901" spans="1:21" customFormat="1" x14ac:dyDescent="0.25">
      <c r="A901" s="2" t="s">
        <v>48</v>
      </c>
      <c r="B901" s="3" t="s">
        <v>54</v>
      </c>
      <c r="C901" s="3" t="s">
        <v>55</v>
      </c>
      <c r="D901" s="2" t="s">
        <v>49</v>
      </c>
      <c r="E901" s="3" t="s">
        <v>56</v>
      </c>
      <c r="F901" s="2" t="s">
        <v>50</v>
      </c>
      <c r="G901" s="2" t="s">
        <v>51</v>
      </c>
      <c r="H901" s="2" t="s">
        <v>52</v>
      </c>
      <c r="I901" s="3" t="s">
        <v>57</v>
      </c>
      <c r="J901" s="2" t="s">
        <v>46</v>
      </c>
      <c r="K901" s="3" t="s">
        <v>46</v>
      </c>
      <c r="L901" s="3" t="s">
        <v>46</v>
      </c>
      <c r="M901" s="2" t="s">
        <v>46</v>
      </c>
      <c r="N901" s="3" t="s">
        <v>46</v>
      </c>
      <c r="O901" s="2" t="s">
        <v>46</v>
      </c>
      <c r="P901" s="2" t="s">
        <v>46</v>
      </c>
      <c r="Q901" s="2" t="s">
        <v>46</v>
      </c>
      <c r="R901" s="3" t="s">
        <v>46</v>
      </c>
      <c r="S901" s="8" t="str">
        <f t="shared" si="28"/>
        <v>"</v>
      </c>
      <c r="T901" s="8" t="str">
        <f t="shared" si="29"/>
        <v>_x000D_</v>
      </c>
      <c r="U901" s="5" t="str">
        <f>_xlfn.CONCAT(
HEADER!A901,DETALLES!A901,HEADER!J901,HEADER!T901,
HEADER!B901,HEADER!S901,DETALLES!B901,HEADER!S901,HEADER!K901,HEADER!T901,
HEADER!C901,HEADER!S901,DETALLES!C901,HEADER!S901,HEADER!K901,HEADER!T901,
HEADER!D901,DETALLES!D901,HEADER!J901,HEADER!T901,
HEADER!E901,HEADER!S901,DETALLES!E901,HEADER!S901,HEADER!K901,HEADER!T901,
HEADER!F901,DETALLES!F901,HEADER!O901,HEADER!T901,
HEADER!G901,DETALLES!G901,HEADER!P901,HEADER!T901,
HEADER!H901,DETALLES!H901,HEADER!Q901,HEADER!T901,
HEADER!I901,S901,DETALLES!J901,"1",DETALLES!M901,HEADER!S901,HEADER!R901)</f>
        <v>id: ,_x000D_titulo: "",_x000D_ubicacion: "",_x000D_precio: ,_x000D_tipo: "",_x000D_habitaciones: ,_x000D_banos: ,_x000D_area: ,_x000D_imagen: "1",</v>
      </c>
    </row>
    <row r="902" spans="1:21" customFormat="1" x14ac:dyDescent="0.25">
      <c r="A902" s="2" t="s">
        <v>48</v>
      </c>
      <c r="B902" s="3" t="s">
        <v>54</v>
      </c>
      <c r="C902" s="3" t="s">
        <v>55</v>
      </c>
      <c r="D902" s="2" t="s">
        <v>49</v>
      </c>
      <c r="E902" s="3" t="s">
        <v>56</v>
      </c>
      <c r="F902" s="2" t="s">
        <v>50</v>
      </c>
      <c r="G902" s="2" t="s">
        <v>51</v>
      </c>
      <c r="H902" s="2" t="s">
        <v>52</v>
      </c>
      <c r="I902" s="3" t="s">
        <v>57</v>
      </c>
      <c r="J902" s="2" t="s">
        <v>46</v>
      </c>
      <c r="K902" s="3" t="s">
        <v>46</v>
      </c>
      <c r="L902" s="3" t="s">
        <v>46</v>
      </c>
      <c r="M902" s="2" t="s">
        <v>46</v>
      </c>
      <c r="N902" s="3" t="s">
        <v>46</v>
      </c>
      <c r="O902" s="2" t="s">
        <v>46</v>
      </c>
      <c r="P902" s="2" t="s">
        <v>46</v>
      </c>
      <c r="Q902" s="2" t="s">
        <v>46</v>
      </c>
      <c r="R902" s="3" t="s">
        <v>46</v>
      </c>
      <c r="S902" s="8" t="str">
        <f t="shared" si="28"/>
        <v>"</v>
      </c>
      <c r="T902" s="8" t="str">
        <f t="shared" si="29"/>
        <v>_x000D_</v>
      </c>
      <c r="U902" s="5" t="str">
        <f>_xlfn.CONCAT(
HEADER!A902,DETALLES!A902,HEADER!J902,HEADER!T902,
HEADER!B902,HEADER!S902,DETALLES!B902,HEADER!S902,HEADER!K902,HEADER!T902,
HEADER!C902,HEADER!S902,DETALLES!C902,HEADER!S902,HEADER!K902,HEADER!T902,
HEADER!D902,DETALLES!D902,HEADER!J902,HEADER!T902,
HEADER!E902,HEADER!S902,DETALLES!E902,HEADER!S902,HEADER!K902,HEADER!T902,
HEADER!F902,DETALLES!F902,HEADER!O902,HEADER!T902,
HEADER!G902,DETALLES!G902,HEADER!P902,HEADER!T902,
HEADER!H902,DETALLES!H902,HEADER!Q902,HEADER!T902,
HEADER!I902,S902,DETALLES!J902,"1",DETALLES!M902,HEADER!S902,HEADER!R902)</f>
        <v>id: ,_x000D_titulo: "",_x000D_ubicacion: "",_x000D_precio: ,_x000D_tipo: "",_x000D_habitaciones: ,_x000D_banos: ,_x000D_area: ,_x000D_imagen: "1",</v>
      </c>
    </row>
    <row r="903" spans="1:21" customFormat="1" x14ac:dyDescent="0.25">
      <c r="A903" s="2" t="s">
        <v>48</v>
      </c>
      <c r="B903" s="3" t="s">
        <v>54</v>
      </c>
      <c r="C903" s="3" t="s">
        <v>55</v>
      </c>
      <c r="D903" s="2" t="s">
        <v>49</v>
      </c>
      <c r="E903" s="3" t="s">
        <v>56</v>
      </c>
      <c r="F903" s="2" t="s">
        <v>50</v>
      </c>
      <c r="G903" s="2" t="s">
        <v>51</v>
      </c>
      <c r="H903" s="2" t="s">
        <v>52</v>
      </c>
      <c r="I903" s="3" t="s">
        <v>57</v>
      </c>
      <c r="J903" s="2" t="s">
        <v>46</v>
      </c>
      <c r="K903" s="3" t="s">
        <v>46</v>
      </c>
      <c r="L903" s="3" t="s">
        <v>46</v>
      </c>
      <c r="M903" s="2" t="s">
        <v>46</v>
      </c>
      <c r="N903" s="3" t="s">
        <v>46</v>
      </c>
      <c r="O903" s="2" t="s">
        <v>46</v>
      </c>
      <c r="P903" s="2" t="s">
        <v>46</v>
      </c>
      <c r="Q903" s="2" t="s">
        <v>46</v>
      </c>
      <c r="R903" s="3" t="s">
        <v>46</v>
      </c>
      <c r="S903" s="8" t="str">
        <f t="shared" si="28"/>
        <v>"</v>
      </c>
      <c r="T903" s="8" t="str">
        <f t="shared" si="29"/>
        <v>_x000D_</v>
      </c>
      <c r="U903" s="5" t="str">
        <f>_xlfn.CONCAT(
HEADER!A903,DETALLES!A903,HEADER!J903,HEADER!T903,
HEADER!B903,HEADER!S903,DETALLES!B903,HEADER!S903,HEADER!K903,HEADER!T903,
HEADER!C903,HEADER!S903,DETALLES!C903,HEADER!S903,HEADER!K903,HEADER!T903,
HEADER!D903,DETALLES!D903,HEADER!J903,HEADER!T903,
HEADER!E903,HEADER!S903,DETALLES!E903,HEADER!S903,HEADER!K903,HEADER!T903,
HEADER!F903,DETALLES!F903,HEADER!O903,HEADER!T903,
HEADER!G903,DETALLES!G903,HEADER!P903,HEADER!T903,
HEADER!H903,DETALLES!H903,HEADER!Q903,HEADER!T903,
HEADER!I903,S903,DETALLES!J903,"1",DETALLES!M903,HEADER!S903,HEADER!R903)</f>
        <v>id: ,_x000D_titulo: "",_x000D_ubicacion: "",_x000D_precio: ,_x000D_tipo: "",_x000D_habitaciones: ,_x000D_banos: ,_x000D_area: ,_x000D_imagen: "1",</v>
      </c>
    </row>
    <row r="904" spans="1:21" customFormat="1" x14ac:dyDescent="0.25">
      <c r="A904" s="2" t="s">
        <v>48</v>
      </c>
      <c r="B904" s="3" t="s">
        <v>54</v>
      </c>
      <c r="C904" s="3" t="s">
        <v>55</v>
      </c>
      <c r="D904" s="2" t="s">
        <v>49</v>
      </c>
      <c r="E904" s="3" t="s">
        <v>56</v>
      </c>
      <c r="F904" s="2" t="s">
        <v>50</v>
      </c>
      <c r="G904" s="2" t="s">
        <v>51</v>
      </c>
      <c r="H904" s="2" t="s">
        <v>52</v>
      </c>
      <c r="I904" s="3" t="s">
        <v>57</v>
      </c>
      <c r="J904" s="2" t="s">
        <v>46</v>
      </c>
      <c r="K904" s="3" t="s">
        <v>46</v>
      </c>
      <c r="L904" s="3" t="s">
        <v>46</v>
      </c>
      <c r="M904" s="2" t="s">
        <v>46</v>
      </c>
      <c r="N904" s="3" t="s">
        <v>46</v>
      </c>
      <c r="O904" s="2" t="s">
        <v>46</v>
      </c>
      <c r="P904" s="2" t="s">
        <v>46</v>
      </c>
      <c r="Q904" s="2" t="s">
        <v>46</v>
      </c>
      <c r="R904" s="3" t="s">
        <v>46</v>
      </c>
      <c r="S904" s="8" t="str">
        <f t="shared" si="28"/>
        <v>"</v>
      </c>
      <c r="T904" s="8" t="str">
        <f t="shared" si="29"/>
        <v>_x000D_</v>
      </c>
      <c r="U904" s="5" t="str">
        <f>_xlfn.CONCAT(
HEADER!A904,DETALLES!A904,HEADER!J904,HEADER!T904,
HEADER!B904,HEADER!S904,DETALLES!B904,HEADER!S904,HEADER!K904,HEADER!T904,
HEADER!C904,HEADER!S904,DETALLES!C904,HEADER!S904,HEADER!K904,HEADER!T904,
HEADER!D904,DETALLES!D904,HEADER!J904,HEADER!T904,
HEADER!E904,HEADER!S904,DETALLES!E904,HEADER!S904,HEADER!K904,HEADER!T904,
HEADER!F904,DETALLES!F904,HEADER!O904,HEADER!T904,
HEADER!G904,DETALLES!G904,HEADER!P904,HEADER!T904,
HEADER!H904,DETALLES!H904,HEADER!Q904,HEADER!T904,
HEADER!I904,S904,DETALLES!J904,"1",DETALLES!M904,HEADER!S904,HEADER!R904)</f>
        <v>id: ,_x000D_titulo: "",_x000D_ubicacion: "",_x000D_precio: ,_x000D_tipo: "",_x000D_habitaciones: ,_x000D_banos: ,_x000D_area: ,_x000D_imagen: "1",</v>
      </c>
    </row>
    <row r="905" spans="1:21" customFormat="1" x14ac:dyDescent="0.25">
      <c r="A905" s="2" t="s">
        <v>48</v>
      </c>
      <c r="B905" s="3" t="s">
        <v>54</v>
      </c>
      <c r="C905" s="3" t="s">
        <v>55</v>
      </c>
      <c r="D905" s="2" t="s">
        <v>49</v>
      </c>
      <c r="E905" s="3" t="s">
        <v>56</v>
      </c>
      <c r="F905" s="2" t="s">
        <v>50</v>
      </c>
      <c r="G905" s="2" t="s">
        <v>51</v>
      </c>
      <c r="H905" s="2" t="s">
        <v>52</v>
      </c>
      <c r="I905" s="3" t="s">
        <v>57</v>
      </c>
      <c r="J905" s="2" t="s">
        <v>46</v>
      </c>
      <c r="K905" s="3" t="s">
        <v>46</v>
      </c>
      <c r="L905" s="3" t="s">
        <v>46</v>
      </c>
      <c r="M905" s="2" t="s">
        <v>46</v>
      </c>
      <c r="N905" s="3" t="s">
        <v>46</v>
      </c>
      <c r="O905" s="2" t="s">
        <v>46</v>
      </c>
      <c r="P905" s="2" t="s">
        <v>46</v>
      </c>
      <c r="Q905" s="2" t="s">
        <v>46</v>
      </c>
      <c r="R905" s="3" t="s">
        <v>46</v>
      </c>
      <c r="S905" s="8" t="str">
        <f t="shared" si="28"/>
        <v>"</v>
      </c>
      <c r="T905" s="8" t="str">
        <f t="shared" si="29"/>
        <v>_x000D_</v>
      </c>
      <c r="U905" s="5" t="str">
        <f>_xlfn.CONCAT(
HEADER!A905,DETALLES!A905,HEADER!J905,HEADER!T905,
HEADER!B905,HEADER!S905,DETALLES!B905,HEADER!S905,HEADER!K905,HEADER!T905,
HEADER!C905,HEADER!S905,DETALLES!C905,HEADER!S905,HEADER!K905,HEADER!T905,
HEADER!D905,DETALLES!D905,HEADER!J905,HEADER!T905,
HEADER!E905,HEADER!S905,DETALLES!E905,HEADER!S905,HEADER!K905,HEADER!T905,
HEADER!F905,DETALLES!F905,HEADER!O905,HEADER!T905,
HEADER!G905,DETALLES!G905,HEADER!P905,HEADER!T905,
HEADER!H905,DETALLES!H905,HEADER!Q905,HEADER!T905,
HEADER!I905,S905,DETALLES!J905,"1",DETALLES!M905,HEADER!S905,HEADER!R905)</f>
        <v>id: ,_x000D_titulo: "",_x000D_ubicacion: "",_x000D_precio: ,_x000D_tipo: "",_x000D_habitaciones: ,_x000D_banos: ,_x000D_area: ,_x000D_imagen: "1",</v>
      </c>
    </row>
    <row r="906" spans="1:21" customFormat="1" x14ac:dyDescent="0.25">
      <c r="A906" s="2" t="s">
        <v>48</v>
      </c>
      <c r="B906" s="3" t="s">
        <v>54</v>
      </c>
      <c r="C906" s="3" t="s">
        <v>55</v>
      </c>
      <c r="D906" s="2" t="s">
        <v>49</v>
      </c>
      <c r="E906" s="3" t="s">
        <v>56</v>
      </c>
      <c r="F906" s="2" t="s">
        <v>50</v>
      </c>
      <c r="G906" s="2" t="s">
        <v>51</v>
      </c>
      <c r="H906" s="2" t="s">
        <v>52</v>
      </c>
      <c r="I906" s="3" t="s">
        <v>57</v>
      </c>
      <c r="J906" s="2" t="s">
        <v>46</v>
      </c>
      <c r="K906" s="3" t="s">
        <v>46</v>
      </c>
      <c r="L906" s="3" t="s">
        <v>46</v>
      </c>
      <c r="M906" s="2" t="s">
        <v>46</v>
      </c>
      <c r="N906" s="3" t="s">
        <v>46</v>
      </c>
      <c r="O906" s="2" t="s">
        <v>46</v>
      </c>
      <c r="P906" s="2" t="s">
        <v>46</v>
      </c>
      <c r="Q906" s="2" t="s">
        <v>46</v>
      </c>
      <c r="R906" s="3" t="s">
        <v>46</v>
      </c>
      <c r="S906" s="8" t="str">
        <f t="shared" si="28"/>
        <v>"</v>
      </c>
      <c r="T906" s="8" t="str">
        <f t="shared" si="29"/>
        <v>_x000D_</v>
      </c>
      <c r="U906" s="5" t="str">
        <f>_xlfn.CONCAT(
HEADER!A906,DETALLES!A906,HEADER!J906,HEADER!T906,
HEADER!B906,HEADER!S906,DETALLES!B906,HEADER!S906,HEADER!K906,HEADER!T906,
HEADER!C906,HEADER!S906,DETALLES!C906,HEADER!S906,HEADER!K906,HEADER!T906,
HEADER!D906,DETALLES!D906,HEADER!J906,HEADER!T906,
HEADER!E906,HEADER!S906,DETALLES!E906,HEADER!S906,HEADER!K906,HEADER!T906,
HEADER!F906,DETALLES!F906,HEADER!O906,HEADER!T906,
HEADER!G906,DETALLES!G906,HEADER!P906,HEADER!T906,
HEADER!H906,DETALLES!H906,HEADER!Q906,HEADER!T906,
HEADER!I906,S906,DETALLES!J906,"1",DETALLES!M906,HEADER!S906,HEADER!R906)</f>
        <v>id: ,_x000D_titulo: "",_x000D_ubicacion: "",_x000D_precio: ,_x000D_tipo: "",_x000D_habitaciones: ,_x000D_banos: ,_x000D_area: ,_x000D_imagen: "1",</v>
      </c>
    </row>
    <row r="907" spans="1:21" customFormat="1" x14ac:dyDescent="0.25">
      <c r="A907" s="2" t="s">
        <v>48</v>
      </c>
      <c r="B907" s="3" t="s">
        <v>54</v>
      </c>
      <c r="C907" s="3" t="s">
        <v>55</v>
      </c>
      <c r="D907" s="2" t="s">
        <v>49</v>
      </c>
      <c r="E907" s="3" t="s">
        <v>56</v>
      </c>
      <c r="F907" s="2" t="s">
        <v>50</v>
      </c>
      <c r="G907" s="2" t="s">
        <v>51</v>
      </c>
      <c r="H907" s="2" t="s">
        <v>52</v>
      </c>
      <c r="I907" s="3" t="s">
        <v>57</v>
      </c>
      <c r="J907" s="2" t="s">
        <v>46</v>
      </c>
      <c r="K907" s="3" t="s">
        <v>46</v>
      </c>
      <c r="L907" s="3" t="s">
        <v>46</v>
      </c>
      <c r="M907" s="2" t="s">
        <v>46</v>
      </c>
      <c r="N907" s="3" t="s">
        <v>46</v>
      </c>
      <c r="O907" s="2" t="s">
        <v>46</v>
      </c>
      <c r="P907" s="2" t="s">
        <v>46</v>
      </c>
      <c r="Q907" s="2" t="s">
        <v>46</v>
      </c>
      <c r="R907" s="3" t="s">
        <v>46</v>
      </c>
      <c r="S907" s="8" t="str">
        <f t="shared" si="28"/>
        <v>"</v>
      </c>
      <c r="T907" s="8" t="str">
        <f t="shared" si="29"/>
        <v>_x000D_</v>
      </c>
      <c r="U907" s="5" t="str">
        <f>_xlfn.CONCAT(
HEADER!A907,DETALLES!A907,HEADER!J907,HEADER!T907,
HEADER!B907,HEADER!S907,DETALLES!B907,HEADER!S907,HEADER!K907,HEADER!T907,
HEADER!C907,HEADER!S907,DETALLES!C907,HEADER!S907,HEADER!K907,HEADER!T907,
HEADER!D907,DETALLES!D907,HEADER!J907,HEADER!T907,
HEADER!E907,HEADER!S907,DETALLES!E907,HEADER!S907,HEADER!K907,HEADER!T907,
HEADER!F907,DETALLES!F907,HEADER!O907,HEADER!T907,
HEADER!G907,DETALLES!G907,HEADER!P907,HEADER!T907,
HEADER!H907,DETALLES!H907,HEADER!Q907,HEADER!T907,
HEADER!I907,S907,DETALLES!J907,"1",DETALLES!M907,HEADER!S907,HEADER!R907)</f>
        <v>id: ,_x000D_titulo: "",_x000D_ubicacion: "",_x000D_precio: ,_x000D_tipo: "",_x000D_habitaciones: ,_x000D_banos: ,_x000D_area: ,_x000D_imagen: "1",</v>
      </c>
    </row>
    <row r="908" spans="1:21" customFormat="1" x14ac:dyDescent="0.25">
      <c r="A908" s="2" t="s">
        <v>48</v>
      </c>
      <c r="B908" s="3" t="s">
        <v>54</v>
      </c>
      <c r="C908" s="3" t="s">
        <v>55</v>
      </c>
      <c r="D908" s="2" t="s">
        <v>49</v>
      </c>
      <c r="E908" s="3" t="s">
        <v>56</v>
      </c>
      <c r="F908" s="2" t="s">
        <v>50</v>
      </c>
      <c r="G908" s="2" t="s">
        <v>51</v>
      </c>
      <c r="H908" s="2" t="s">
        <v>52</v>
      </c>
      <c r="I908" s="3" t="s">
        <v>57</v>
      </c>
      <c r="J908" s="2" t="s">
        <v>46</v>
      </c>
      <c r="K908" s="3" t="s">
        <v>46</v>
      </c>
      <c r="L908" s="3" t="s">
        <v>46</v>
      </c>
      <c r="M908" s="2" t="s">
        <v>46</v>
      </c>
      <c r="N908" s="3" t="s">
        <v>46</v>
      </c>
      <c r="O908" s="2" t="s">
        <v>46</v>
      </c>
      <c r="P908" s="2" t="s">
        <v>46</v>
      </c>
      <c r="Q908" s="2" t="s">
        <v>46</v>
      </c>
      <c r="R908" s="3" t="s">
        <v>46</v>
      </c>
      <c r="S908" s="8" t="str">
        <f t="shared" si="28"/>
        <v>"</v>
      </c>
      <c r="T908" s="8" t="str">
        <f t="shared" si="29"/>
        <v>_x000D_</v>
      </c>
      <c r="U908" s="5" t="str">
        <f>_xlfn.CONCAT(
HEADER!A908,DETALLES!A908,HEADER!J908,HEADER!T908,
HEADER!B908,HEADER!S908,DETALLES!B908,HEADER!S908,HEADER!K908,HEADER!T908,
HEADER!C908,HEADER!S908,DETALLES!C908,HEADER!S908,HEADER!K908,HEADER!T908,
HEADER!D908,DETALLES!D908,HEADER!J908,HEADER!T908,
HEADER!E908,HEADER!S908,DETALLES!E908,HEADER!S908,HEADER!K908,HEADER!T908,
HEADER!F908,DETALLES!F908,HEADER!O908,HEADER!T908,
HEADER!G908,DETALLES!G908,HEADER!P908,HEADER!T908,
HEADER!H908,DETALLES!H908,HEADER!Q908,HEADER!T908,
HEADER!I908,S908,DETALLES!J908,"1",DETALLES!M908,HEADER!S908,HEADER!R908)</f>
        <v>id: ,_x000D_titulo: "",_x000D_ubicacion: "",_x000D_precio: ,_x000D_tipo: "",_x000D_habitaciones: ,_x000D_banos: ,_x000D_area: ,_x000D_imagen: "1",</v>
      </c>
    </row>
    <row r="909" spans="1:21" customFormat="1" x14ac:dyDescent="0.25">
      <c r="A909" s="2" t="s">
        <v>48</v>
      </c>
      <c r="B909" s="3" t="s">
        <v>54</v>
      </c>
      <c r="C909" s="3" t="s">
        <v>55</v>
      </c>
      <c r="D909" s="2" t="s">
        <v>49</v>
      </c>
      <c r="E909" s="3" t="s">
        <v>56</v>
      </c>
      <c r="F909" s="2" t="s">
        <v>50</v>
      </c>
      <c r="G909" s="2" t="s">
        <v>51</v>
      </c>
      <c r="H909" s="2" t="s">
        <v>52</v>
      </c>
      <c r="I909" s="3" t="s">
        <v>57</v>
      </c>
      <c r="J909" s="2" t="s">
        <v>46</v>
      </c>
      <c r="K909" s="3" t="s">
        <v>46</v>
      </c>
      <c r="L909" s="3" t="s">
        <v>46</v>
      </c>
      <c r="M909" s="2" t="s">
        <v>46</v>
      </c>
      <c r="N909" s="3" t="s">
        <v>46</v>
      </c>
      <c r="O909" s="2" t="s">
        <v>46</v>
      </c>
      <c r="P909" s="2" t="s">
        <v>46</v>
      </c>
      <c r="Q909" s="2" t="s">
        <v>46</v>
      </c>
      <c r="R909" s="3" t="s">
        <v>46</v>
      </c>
      <c r="S909" s="8" t="str">
        <f t="shared" si="28"/>
        <v>"</v>
      </c>
      <c r="T909" s="8" t="str">
        <f t="shared" si="29"/>
        <v>_x000D_</v>
      </c>
      <c r="U909" s="5" t="str">
        <f>_xlfn.CONCAT(
HEADER!A909,DETALLES!A909,HEADER!J909,HEADER!T909,
HEADER!B909,HEADER!S909,DETALLES!B909,HEADER!S909,HEADER!K909,HEADER!T909,
HEADER!C909,HEADER!S909,DETALLES!C909,HEADER!S909,HEADER!K909,HEADER!T909,
HEADER!D909,DETALLES!D909,HEADER!J909,HEADER!T909,
HEADER!E909,HEADER!S909,DETALLES!E909,HEADER!S909,HEADER!K909,HEADER!T909,
HEADER!F909,DETALLES!F909,HEADER!O909,HEADER!T909,
HEADER!G909,DETALLES!G909,HEADER!P909,HEADER!T909,
HEADER!H909,DETALLES!H909,HEADER!Q909,HEADER!T909,
HEADER!I909,S909,DETALLES!J909,"1",DETALLES!M909,HEADER!S909,HEADER!R909)</f>
        <v>id: ,_x000D_titulo: "",_x000D_ubicacion: "",_x000D_precio: ,_x000D_tipo: "",_x000D_habitaciones: ,_x000D_banos: ,_x000D_area: ,_x000D_imagen: "1",</v>
      </c>
    </row>
    <row r="910" spans="1:21" customFormat="1" x14ac:dyDescent="0.25">
      <c r="A910" s="2" t="s">
        <v>48</v>
      </c>
      <c r="B910" s="3" t="s">
        <v>54</v>
      </c>
      <c r="C910" s="3" t="s">
        <v>55</v>
      </c>
      <c r="D910" s="2" t="s">
        <v>49</v>
      </c>
      <c r="E910" s="3" t="s">
        <v>56</v>
      </c>
      <c r="F910" s="2" t="s">
        <v>50</v>
      </c>
      <c r="G910" s="2" t="s">
        <v>51</v>
      </c>
      <c r="H910" s="2" t="s">
        <v>52</v>
      </c>
      <c r="I910" s="3" t="s">
        <v>57</v>
      </c>
      <c r="J910" s="2" t="s">
        <v>46</v>
      </c>
      <c r="K910" s="3" t="s">
        <v>46</v>
      </c>
      <c r="L910" s="3" t="s">
        <v>46</v>
      </c>
      <c r="M910" s="2" t="s">
        <v>46</v>
      </c>
      <c r="N910" s="3" t="s">
        <v>46</v>
      </c>
      <c r="O910" s="2" t="s">
        <v>46</v>
      </c>
      <c r="P910" s="2" t="s">
        <v>46</v>
      </c>
      <c r="Q910" s="2" t="s">
        <v>46</v>
      </c>
      <c r="R910" s="3" t="s">
        <v>46</v>
      </c>
      <c r="S910" s="8" t="str">
        <f t="shared" si="28"/>
        <v>"</v>
      </c>
      <c r="T910" s="8" t="str">
        <f t="shared" si="29"/>
        <v>_x000D_</v>
      </c>
      <c r="U910" s="5" t="str">
        <f>_xlfn.CONCAT(
HEADER!A910,DETALLES!A910,HEADER!J910,HEADER!T910,
HEADER!B910,HEADER!S910,DETALLES!B910,HEADER!S910,HEADER!K910,HEADER!T910,
HEADER!C910,HEADER!S910,DETALLES!C910,HEADER!S910,HEADER!K910,HEADER!T910,
HEADER!D910,DETALLES!D910,HEADER!J910,HEADER!T910,
HEADER!E910,HEADER!S910,DETALLES!E910,HEADER!S910,HEADER!K910,HEADER!T910,
HEADER!F910,DETALLES!F910,HEADER!O910,HEADER!T910,
HEADER!G910,DETALLES!G910,HEADER!P910,HEADER!T910,
HEADER!H910,DETALLES!H910,HEADER!Q910,HEADER!T910,
HEADER!I910,S910,DETALLES!J910,"1",DETALLES!M910,HEADER!S910,HEADER!R910)</f>
        <v>id: ,_x000D_titulo: "",_x000D_ubicacion: "",_x000D_precio: ,_x000D_tipo: "",_x000D_habitaciones: ,_x000D_banos: ,_x000D_area: ,_x000D_imagen: "1",</v>
      </c>
    </row>
    <row r="911" spans="1:21" customFormat="1" x14ac:dyDescent="0.25">
      <c r="A911" s="2" t="s">
        <v>48</v>
      </c>
      <c r="B911" s="3" t="s">
        <v>54</v>
      </c>
      <c r="C911" s="3" t="s">
        <v>55</v>
      </c>
      <c r="D911" s="2" t="s">
        <v>49</v>
      </c>
      <c r="E911" s="3" t="s">
        <v>56</v>
      </c>
      <c r="F911" s="2" t="s">
        <v>50</v>
      </c>
      <c r="G911" s="2" t="s">
        <v>51</v>
      </c>
      <c r="H911" s="2" t="s">
        <v>52</v>
      </c>
      <c r="I911" s="3" t="s">
        <v>57</v>
      </c>
      <c r="J911" s="2" t="s">
        <v>46</v>
      </c>
      <c r="K911" s="3" t="s">
        <v>46</v>
      </c>
      <c r="L911" s="3" t="s">
        <v>46</v>
      </c>
      <c r="M911" s="2" t="s">
        <v>46</v>
      </c>
      <c r="N911" s="3" t="s">
        <v>46</v>
      </c>
      <c r="O911" s="2" t="s">
        <v>46</v>
      </c>
      <c r="P911" s="2" t="s">
        <v>46</v>
      </c>
      <c r="Q911" s="2" t="s">
        <v>46</v>
      </c>
      <c r="R911" s="3" t="s">
        <v>46</v>
      </c>
      <c r="S911" s="8" t="str">
        <f t="shared" si="28"/>
        <v>"</v>
      </c>
      <c r="T911" s="8" t="str">
        <f t="shared" si="29"/>
        <v>_x000D_</v>
      </c>
      <c r="U911" s="5" t="str">
        <f>_xlfn.CONCAT(
HEADER!A911,DETALLES!A911,HEADER!J911,HEADER!T911,
HEADER!B911,HEADER!S911,DETALLES!B911,HEADER!S911,HEADER!K911,HEADER!T911,
HEADER!C911,HEADER!S911,DETALLES!C911,HEADER!S911,HEADER!K911,HEADER!T911,
HEADER!D911,DETALLES!D911,HEADER!J911,HEADER!T911,
HEADER!E911,HEADER!S911,DETALLES!E911,HEADER!S911,HEADER!K911,HEADER!T911,
HEADER!F911,DETALLES!F911,HEADER!O911,HEADER!T911,
HEADER!G911,DETALLES!G911,HEADER!P911,HEADER!T911,
HEADER!H911,DETALLES!H911,HEADER!Q911,HEADER!T911,
HEADER!I911,S911,DETALLES!J911,"1",DETALLES!M911,HEADER!S911,HEADER!R911)</f>
        <v>id: ,_x000D_titulo: "",_x000D_ubicacion: "",_x000D_precio: ,_x000D_tipo: "",_x000D_habitaciones: ,_x000D_banos: ,_x000D_area: ,_x000D_imagen: "1",</v>
      </c>
    </row>
    <row r="912" spans="1:21" customFormat="1" x14ac:dyDescent="0.25">
      <c r="A912" s="2" t="s">
        <v>48</v>
      </c>
      <c r="B912" s="3" t="s">
        <v>54</v>
      </c>
      <c r="C912" s="3" t="s">
        <v>55</v>
      </c>
      <c r="D912" s="2" t="s">
        <v>49</v>
      </c>
      <c r="E912" s="3" t="s">
        <v>56</v>
      </c>
      <c r="F912" s="2" t="s">
        <v>50</v>
      </c>
      <c r="G912" s="2" t="s">
        <v>51</v>
      </c>
      <c r="H912" s="2" t="s">
        <v>52</v>
      </c>
      <c r="I912" s="3" t="s">
        <v>57</v>
      </c>
      <c r="J912" s="2" t="s">
        <v>46</v>
      </c>
      <c r="K912" s="3" t="s">
        <v>46</v>
      </c>
      <c r="L912" s="3" t="s">
        <v>46</v>
      </c>
      <c r="M912" s="2" t="s">
        <v>46</v>
      </c>
      <c r="N912" s="3" t="s">
        <v>46</v>
      </c>
      <c r="O912" s="2" t="s">
        <v>46</v>
      </c>
      <c r="P912" s="2" t="s">
        <v>46</v>
      </c>
      <c r="Q912" s="2" t="s">
        <v>46</v>
      </c>
      <c r="R912" s="3" t="s">
        <v>46</v>
      </c>
      <c r="S912" s="8" t="str">
        <f t="shared" si="28"/>
        <v>"</v>
      </c>
      <c r="T912" s="8" t="str">
        <f t="shared" si="29"/>
        <v>_x000D_</v>
      </c>
      <c r="U912" s="5" t="str">
        <f>_xlfn.CONCAT(
HEADER!A912,DETALLES!A912,HEADER!J912,HEADER!T912,
HEADER!B912,HEADER!S912,DETALLES!B912,HEADER!S912,HEADER!K912,HEADER!T912,
HEADER!C912,HEADER!S912,DETALLES!C912,HEADER!S912,HEADER!K912,HEADER!T912,
HEADER!D912,DETALLES!D912,HEADER!J912,HEADER!T912,
HEADER!E912,HEADER!S912,DETALLES!E912,HEADER!S912,HEADER!K912,HEADER!T912,
HEADER!F912,DETALLES!F912,HEADER!O912,HEADER!T912,
HEADER!G912,DETALLES!G912,HEADER!P912,HEADER!T912,
HEADER!H912,DETALLES!H912,HEADER!Q912,HEADER!T912,
HEADER!I912,S912,DETALLES!J912,"1",DETALLES!M912,HEADER!S912,HEADER!R912)</f>
        <v>id: ,_x000D_titulo: "",_x000D_ubicacion: "",_x000D_precio: ,_x000D_tipo: "",_x000D_habitaciones: ,_x000D_banos: ,_x000D_area: ,_x000D_imagen: "1",</v>
      </c>
    </row>
    <row r="913" spans="1:21" customFormat="1" x14ac:dyDescent="0.25">
      <c r="A913" s="2" t="s">
        <v>48</v>
      </c>
      <c r="B913" s="3" t="s">
        <v>54</v>
      </c>
      <c r="C913" s="3" t="s">
        <v>55</v>
      </c>
      <c r="D913" s="2" t="s">
        <v>49</v>
      </c>
      <c r="E913" s="3" t="s">
        <v>56</v>
      </c>
      <c r="F913" s="2" t="s">
        <v>50</v>
      </c>
      <c r="G913" s="2" t="s">
        <v>51</v>
      </c>
      <c r="H913" s="2" t="s">
        <v>52</v>
      </c>
      <c r="I913" s="3" t="s">
        <v>57</v>
      </c>
      <c r="J913" s="2" t="s">
        <v>46</v>
      </c>
      <c r="K913" s="3" t="s">
        <v>46</v>
      </c>
      <c r="L913" s="3" t="s">
        <v>46</v>
      </c>
      <c r="M913" s="2" t="s">
        <v>46</v>
      </c>
      <c r="N913" s="3" t="s">
        <v>46</v>
      </c>
      <c r="O913" s="2" t="s">
        <v>46</v>
      </c>
      <c r="P913" s="2" t="s">
        <v>46</v>
      </c>
      <c r="Q913" s="2" t="s">
        <v>46</v>
      </c>
      <c r="R913" s="3" t="s">
        <v>46</v>
      </c>
      <c r="S913" s="8" t="str">
        <f t="shared" si="28"/>
        <v>"</v>
      </c>
      <c r="T913" s="8" t="str">
        <f t="shared" si="29"/>
        <v>_x000D_</v>
      </c>
      <c r="U913" s="5" t="str">
        <f>_xlfn.CONCAT(
HEADER!A913,DETALLES!A913,HEADER!J913,HEADER!T913,
HEADER!B913,HEADER!S913,DETALLES!B913,HEADER!S913,HEADER!K913,HEADER!T913,
HEADER!C913,HEADER!S913,DETALLES!C913,HEADER!S913,HEADER!K913,HEADER!T913,
HEADER!D913,DETALLES!D913,HEADER!J913,HEADER!T913,
HEADER!E913,HEADER!S913,DETALLES!E913,HEADER!S913,HEADER!K913,HEADER!T913,
HEADER!F913,DETALLES!F913,HEADER!O913,HEADER!T913,
HEADER!G913,DETALLES!G913,HEADER!P913,HEADER!T913,
HEADER!H913,DETALLES!H913,HEADER!Q913,HEADER!T913,
HEADER!I913,S913,DETALLES!J913,"1",DETALLES!M913,HEADER!S913,HEADER!R913)</f>
        <v>id: ,_x000D_titulo: "",_x000D_ubicacion: "",_x000D_precio: ,_x000D_tipo: "",_x000D_habitaciones: ,_x000D_banos: ,_x000D_area: ,_x000D_imagen: "1",</v>
      </c>
    </row>
    <row r="914" spans="1:21" customFormat="1" x14ac:dyDescent="0.25">
      <c r="A914" s="2" t="s">
        <v>48</v>
      </c>
      <c r="B914" s="3" t="s">
        <v>54</v>
      </c>
      <c r="C914" s="3" t="s">
        <v>55</v>
      </c>
      <c r="D914" s="2" t="s">
        <v>49</v>
      </c>
      <c r="E914" s="3" t="s">
        <v>56</v>
      </c>
      <c r="F914" s="2" t="s">
        <v>50</v>
      </c>
      <c r="G914" s="2" t="s">
        <v>51</v>
      </c>
      <c r="H914" s="2" t="s">
        <v>52</v>
      </c>
      <c r="I914" s="3" t="s">
        <v>57</v>
      </c>
      <c r="J914" s="2" t="s">
        <v>46</v>
      </c>
      <c r="K914" s="3" t="s">
        <v>46</v>
      </c>
      <c r="L914" s="3" t="s">
        <v>46</v>
      </c>
      <c r="M914" s="2" t="s">
        <v>46</v>
      </c>
      <c r="N914" s="3" t="s">
        <v>46</v>
      </c>
      <c r="O914" s="2" t="s">
        <v>46</v>
      </c>
      <c r="P914" s="2" t="s">
        <v>46</v>
      </c>
      <c r="Q914" s="2" t="s">
        <v>46</v>
      </c>
      <c r="R914" s="3" t="s">
        <v>46</v>
      </c>
      <c r="S914" s="8" t="str">
        <f t="shared" si="28"/>
        <v>"</v>
      </c>
      <c r="T914" s="8" t="str">
        <f t="shared" si="29"/>
        <v>_x000D_</v>
      </c>
      <c r="U914" s="5" t="str">
        <f>_xlfn.CONCAT(
HEADER!A914,DETALLES!A914,HEADER!J914,HEADER!T914,
HEADER!B914,HEADER!S914,DETALLES!B914,HEADER!S914,HEADER!K914,HEADER!T914,
HEADER!C914,HEADER!S914,DETALLES!C914,HEADER!S914,HEADER!K914,HEADER!T914,
HEADER!D914,DETALLES!D914,HEADER!J914,HEADER!T914,
HEADER!E914,HEADER!S914,DETALLES!E914,HEADER!S914,HEADER!K914,HEADER!T914,
HEADER!F914,DETALLES!F914,HEADER!O914,HEADER!T914,
HEADER!G914,DETALLES!G914,HEADER!P914,HEADER!T914,
HEADER!H914,DETALLES!H914,HEADER!Q914,HEADER!T914,
HEADER!I914,S914,DETALLES!J914,"1",DETALLES!M914,HEADER!S914,HEADER!R914)</f>
        <v>id: ,_x000D_titulo: "",_x000D_ubicacion: "",_x000D_precio: ,_x000D_tipo: "",_x000D_habitaciones: ,_x000D_banos: ,_x000D_area: ,_x000D_imagen: "1",</v>
      </c>
    </row>
    <row r="915" spans="1:21" customFormat="1" x14ac:dyDescent="0.25">
      <c r="A915" s="2" t="s">
        <v>48</v>
      </c>
      <c r="B915" s="3" t="s">
        <v>54</v>
      </c>
      <c r="C915" s="3" t="s">
        <v>55</v>
      </c>
      <c r="D915" s="2" t="s">
        <v>49</v>
      </c>
      <c r="E915" s="3" t="s">
        <v>56</v>
      </c>
      <c r="F915" s="2" t="s">
        <v>50</v>
      </c>
      <c r="G915" s="2" t="s">
        <v>51</v>
      </c>
      <c r="H915" s="2" t="s">
        <v>52</v>
      </c>
      <c r="I915" s="3" t="s">
        <v>57</v>
      </c>
      <c r="J915" s="2" t="s">
        <v>46</v>
      </c>
      <c r="K915" s="3" t="s">
        <v>46</v>
      </c>
      <c r="L915" s="3" t="s">
        <v>46</v>
      </c>
      <c r="M915" s="2" t="s">
        <v>46</v>
      </c>
      <c r="N915" s="3" t="s">
        <v>46</v>
      </c>
      <c r="O915" s="2" t="s">
        <v>46</v>
      </c>
      <c r="P915" s="2" t="s">
        <v>46</v>
      </c>
      <c r="Q915" s="2" t="s">
        <v>46</v>
      </c>
      <c r="R915" s="3" t="s">
        <v>46</v>
      </c>
      <c r="S915" s="8" t="str">
        <f t="shared" si="28"/>
        <v>"</v>
      </c>
      <c r="T915" s="8" t="str">
        <f t="shared" si="29"/>
        <v>_x000D_</v>
      </c>
      <c r="U915" s="5" t="str">
        <f>_xlfn.CONCAT(
HEADER!A915,DETALLES!A915,HEADER!J915,HEADER!T915,
HEADER!B915,HEADER!S915,DETALLES!B915,HEADER!S915,HEADER!K915,HEADER!T915,
HEADER!C915,HEADER!S915,DETALLES!C915,HEADER!S915,HEADER!K915,HEADER!T915,
HEADER!D915,DETALLES!D915,HEADER!J915,HEADER!T915,
HEADER!E915,HEADER!S915,DETALLES!E915,HEADER!S915,HEADER!K915,HEADER!T915,
HEADER!F915,DETALLES!F915,HEADER!O915,HEADER!T915,
HEADER!G915,DETALLES!G915,HEADER!P915,HEADER!T915,
HEADER!H915,DETALLES!H915,HEADER!Q915,HEADER!T915,
HEADER!I915,S915,DETALLES!J915,"1",DETALLES!M915,HEADER!S915,HEADER!R915)</f>
        <v>id: ,_x000D_titulo: "",_x000D_ubicacion: "",_x000D_precio: ,_x000D_tipo: "",_x000D_habitaciones: ,_x000D_banos: ,_x000D_area: ,_x000D_imagen: "1",</v>
      </c>
    </row>
    <row r="916" spans="1:21" customFormat="1" x14ac:dyDescent="0.25">
      <c r="A916" s="2" t="s">
        <v>48</v>
      </c>
      <c r="B916" s="3" t="s">
        <v>54</v>
      </c>
      <c r="C916" s="3" t="s">
        <v>55</v>
      </c>
      <c r="D916" s="2" t="s">
        <v>49</v>
      </c>
      <c r="E916" s="3" t="s">
        <v>56</v>
      </c>
      <c r="F916" s="2" t="s">
        <v>50</v>
      </c>
      <c r="G916" s="2" t="s">
        <v>51</v>
      </c>
      <c r="H916" s="2" t="s">
        <v>52</v>
      </c>
      <c r="I916" s="3" t="s">
        <v>57</v>
      </c>
      <c r="J916" s="2" t="s">
        <v>46</v>
      </c>
      <c r="K916" s="3" t="s">
        <v>46</v>
      </c>
      <c r="L916" s="3" t="s">
        <v>46</v>
      </c>
      <c r="M916" s="2" t="s">
        <v>46</v>
      </c>
      <c r="N916" s="3" t="s">
        <v>46</v>
      </c>
      <c r="O916" s="2" t="s">
        <v>46</v>
      </c>
      <c r="P916" s="2" t="s">
        <v>46</v>
      </c>
      <c r="Q916" s="2" t="s">
        <v>46</v>
      </c>
      <c r="R916" s="3" t="s">
        <v>46</v>
      </c>
      <c r="S916" s="8" t="str">
        <f t="shared" si="28"/>
        <v>"</v>
      </c>
      <c r="T916" s="8" t="str">
        <f t="shared" si="29"/>
        <v>_x000D_</v>
      </c>
      <c r="U916" s="5" t="str">
        <f>_xlfn.CONCAT(
HEADER!A916,DETALLES!A916,HEADER!J916,HEADER!T916,
HEADER!B916,HEADER!S916,DETALLES!B916,HEADER!S916,HEADER!K916,HEADER!T916,
HEADER!C916,HEADER!S916,DETALLES!C916,HEADER!S916,HEADER!K916,HEADER!T916,
HEADER!D916,DETALLES!D916,HEADER!J916,HEADER!T916,
HEADER!E916,HEADER!S916,DETALLES!E916,HEADER!S916,HEADER!K916,HEADER!T916,
HEADER!F916,DETALLES!F916,HEADER!O916,HEADER!T916,
HEADER!G916,DETALLES!G916,HEADER!P916,HEADER!T916,
HEADER!H916,DETALLES!H916,HEADER!Q916,HEADER!T916,
HEADER!I916,S916,DETALLES!J916,"1",DETALLES!M916,HEADER!S916,HEADER!R916)</f>
        <v>id: ,_x000D_titulo: "",_x000D_ubicacion: "",_x000D_precio: ,_x000D_tipo: "",_x000D_habitaciones: ,_x000D_banos: ,_x000D_area: ,_x000D_imagen: "1",</v>
      </c>
    </row>
    <row r="917" spans="1:21" customFormat="1" x14ac:dyDescent="0.25">
      <c r="A917" s="2" t="s">
        <v>48</v>
      </c>
      <c r="B917" s="3" t="s">
        <v>54</v>
      </c>
      <c r="C917" s="3" t="s">
        <v>55</v>
      </c>
      <c r="D917" s="2" t="s">
        <v>49</v>
      </c>
      <c r="E917" s="3" t="s">
        <v>56</v>
      </c>
      <c r="F917" s="2" t="s">
        <v>50</v>
      </c>
      <c r="G917" s="2" t="s">
        <v>51</v>
      </c>
      <c r="H917" s="2" t="s">
        <v>52</v>
      </c>
      <c r="I917" s="3" t="s">
        <v>57</v>
      </c>
      <c r="J917" s="2" t="s">
        <v>46</v>
      </c>
      <c r="K917" s="3" t="s">
        <v>46</v>
      </c>
      <c r="L917" s="3" t="s">
        <v>46</v>
      </c>
      <c r="M917" s="2" t="s">
        <v>46</v>
      </c>
      <c r="N917" s="3" t="s">
        <v>46</v>
      </c>
      <c r="O917" s="2" t="s">
        <v>46</v>
      </c>
      <c r="P917" s="2" t="s">
        <v>46</v>
      </c>
      <c r="Q917" s="2" t="s">
        <v>46</v>
      </c>
      <c r="R917" s="3" t="s">
        <v>46</v>
      </c>
      <c r="S917" s="8" t="str">
        <f t="shared" si="28"/>
        <v>"</v>
      </c>
      <c r="T917" s="8" t="str">
        <f t="shared" si="29"/>
        <v>_x000D_</v>
      </c>
      <c r="U917" s="5" t="str">
        <f>_xlfn.CONCAT(
HEADER!A917,DETALLES!A917,HEADER!J917,HEADER!T917,
HEADER!B917,HEADER!S917,DETALLES!B917,HEADER!S917,HEADER!K917,HEADER!T917,
HEADER!C917,HEADER!S917,DETALLES!C917,HEADER!S917,HEADER!K917,HEADER!T917,
HEADER!D917,DETALLES!D917,HEADER!J917,HEADER!T917,
HEADER!E917,HEADER!S917,DETALLES!E917,HEADER!S917,HEADER!K917,HEADER!T917,
HEADER!F917,DETALLES!F917,HEADER!O917,HEADER!T917,
HEADER!G917,DETALLES!G917,HEADER!P917,HEADER!T917,
HEADER!H917,DETALLES!H917,HEADER!Q917,HEADER!T917,
HEADER!I917,S917,DETALLES!J917,"1",DETALLES!M917,HEADER!S917,HEADER!R917)</f>
        <v>id: ,_x000D_titulo: "",_x000D_ubicacion: "",_x000D_precio: ,_x000D_tipo: "",_x000D_habitaciones: ,_x000D_banos: ,_x000D_area: ,_x000D_imagen: "1",</v>
      </c>
    </row>
    <row r="918" spans="1:21" customFormat="1" x14ac:dyDescent="0.25">
      <c r="A918" s="2" t="s">
        <v>48</v>
      </c>
      <c r="B918" s="3" t="s">
        <v>54</v>
      </c>
      <c r="C918" s="3" t="s">
        <v>55</v>
      </c>
      <c r="D918" s="2" t="s">
        <v>49</v>
      </c>
      <c r="E918" s="3" t="s">
        <v>56</v>
      </c>
      <c r="F918" s="2" t="s">
        <v>50</v>
      </c>
      <c r="G918" s="2" t="s">
        <v>51</v>
      </c>
      <c r="H918" s="2" t="s">
        <v>52</v>
      </c>
      <c r="I918" s="3" t="s">
        <v>57</v>
      </c>
      <c r="J918" s="2" t="s">
        <v>46</v>
      </c>
      <c r="K918" s="3" t="s">
        <v>46</v>
      </c>
      <c r="L918" s="3" t="s">
        <v>46</v>
      </c>
      <c r="M918" s="2" t="s">
        <v>46</v>
      </c>
      <c r="N918" s="3" t="s">
        <v>46</v>
      </c>
      <c r="O918" s="2" t="s">
        <v>46</v>
      </c>
      <c r="P918" s="2" t="s">
        <v>46</v>
      </c>
      <c r="Q918" s="2" t="s">
        <v>46</v>
      </c>
      <c r="R918" s="3" t="s">
        <v>46</v>
      </c>
      <c r="S918" s="8" t="str">
        <f t="shared" si="28"/>
        <v>"</v>
      </c>
      <c r="T918" s="8" t="str">
        <f t="shared" si="29"/>
        <v>_x000D_</v>
      </c>
      <c r="U918" s="5" t="str">
        <f>_xlfn.CONCAT(
HEADER!A918,DETALLES!A918,HEADER!J918,HEADER!T918,
HEADER!B918,HEADER!S918,DETALLES!B918,HEADER!S918,HEADER!K918,HEADER!T918,
HEADER!C918,HEADER!S918,DETALLES!C918,HEADER!S918,HEADER!K918,HEADER!T918,
HEADER!D918,DETALLES!D918,HEADER!J918,HEADER!T918,
HEADER!E918,HEADER!S918,DETALLES!E918,HEADER!S918,HEADER!K918,HEADER!T918,
HEADER!F918,DETALLES!F918,HEADER!O918,HEADER!T918,
HEADER!G918,DETALLES!G918,HEADER!P918,HEADER!T918,
HEADER!H918,DETALLES!H918,HEADER!Q918,HEADER!T918,
HEADER!I918,S918,DETALLES!J918,"1",DETALLES!M918,HEADER!S918,HEADER!R918)</f>
        <v>id: ,_x000D_titulo: "",_x000D_ubicacion: "",_x000D_precio: ,_x000D_tipo: "",_x000D_habitaciones: ,_x000D_banos: ,_x000D_area: ,_x000D_imagen: "1",</v>
      </c>
    </row>
    <row r="919" spans="1:21" customFormat="1" x14ac:dyDescent="0.25">
      <c r="A919" s="2" t="s">
        <v>48</v>
      </c>
      <c r="B919" s="3" t="s">
        <v>54</v>
      </c>
      <c r="C919" s="3" t="s">
        <v>55</v>
      </c>
      <c r="D919" s="2" t="s">
        <v>49</v>
      </c>
      <c r="E919" s="3" t="s">
        <v>56</v>
      </c>
      <c r="F919" s="2" t="s">
        <v>50</v>
      </c>
      <c r="G919" s="2" t="s">
        <v>51</v>
      </c>
      <c r="H919" s="2" t="s">
        <v>52</v>
      </c>
      <c r="I919" s="3" t="s">
        <v>57</v>
      </c>
      <c r="J919" s="2" t="s">
        <v>46</v>
      </c>
      <c r="K919" s="3" t="s">
        <v>46</v>
      </c>
      <c r="L919" s="3" t="s">
        <v>46</v>
      </c>
      <c r="M919" s="2" t="s">
        <v>46</v>
      </c>
      <c r="N919" s="3" t="s">
        <v>46</v>
      </c>
      <c r="O919" s="2" t="s">
        <v>46</v>
      </c>
      <c r="P919" s="2" t="s">
        <v>46</v>
      </c>
      <c r="Q919" s="2" t="s">
        <v>46</v>
      </c>
      <c r="R919" s="3" t="s">
        <v>46</v>
      </c>
      <c r="S919" s="8" t="str">
        <f t="shared" si="28"/>
        <v>"</v>
      </c>
      <c r="T919" s="8" t="str">
        <f t="shared" si="29"/>
        <v>_x000D_</v>
      </c>
      <c r="U919" s="5" t="str">
        <f>_xlfn.CONCAT(
HEADER!A919,DETALLES!A919,HEADER!J919,HEADER!T919,
HEADER!B919,HEADER!S919,DETALLES!B919,HEADER!S919,HEADER!K919,HEADER!T919,
HEADER!C919,HEADER!S919,DETALLES!C919,HEADER!S919,HEADER!K919,HEADER!T919,
HEADER!D919,DETALLES!D919,HEADER!J919,HEADER!T919,
HEADER!E919,HEADER!S919,DETALLES!E919,HEADER!S919,HEADER!K919,HEADER!T919,
HEADER!F919,DETALLES!F919,HEADER!O919,HEADER!T919,
HEADER!G919,DETALLES!G919,HEADER!P919,HEADER!T919,
HEADER!H919,DETALLES!H919,HEADER!Q919,HEADER!T919,
HEADER!I919,S919,DETALLES!J919,"1",DETALLES!M919,HEADER!S919,HEADER!R919)</f>
        <v>id: ,_x000D_titulo: "",_x000D_ubicacion: "",_x000D_precio: ,_x000D_tipo: "",_x000D_habitaciones: ,_x000D_banos: ,_x000D_area: ,_x000D_imagen: "1",</v>
      </c>
    </row>
    <row r="920" spans="1:21" customFormat="1" x14ac:dyDescent="0.25">
      <c r="A920" s="2" t="s">
        <v>48</v>
      </c>
      <c r="B920" s="3" t="s">
        <v>54</v>
      </c>
      <c r="C920" s="3" t="s">
        <v>55</v>
      </c>
      <c r="D920" s="2" t="s">
        <v>49</v>
      </c>
      <c r="E920" s="3" t="s">
        <v>56</v>
      </c>
      <c r="F920" s="2" t="s">
        <v>50</v>
      </c>
      <c r="G920" s="2" t="s">
        <v>51</v>
      </c>
      <c r="H920" s="2" t="s">
        <v>52</v>
      </c>
      <c r="I920" s="3" t="s">
        <v>57</v>
      </c>
      <c r="J920" s="2" t="s">
        <v>46</v>
      </c>
      <c r="K920" s="3" t="s">
        <v>46</v>
      </c>
      <c r="L920" s="3" t="s">
        <v>46</v>
      </c>
      <c r="M920" s="2" t="s">
        <v>46</v>
      </c>
      <c r="N920" s="3" t="s">
        <v>46</v>
      </c>
      <c r="O920" s="2" t="s">
        <v>46</v>
      </c>
      <c r="P920" s="2" t="s">
        <v>46</v>
      </c>
      <c r="Q920" s="2" t="s">
        <v>46</v>
      </c>
      <c r="R920" s="3" t="s">
        <v>46</v>
      </c>
      <c r="S920" s="8" t="str">
        <f t="shared" si="28"/>
        <v>"</v>
      </c>
      <c r="T920" s="8" t="str">
        <f t="shared" si="29"/>
        <v>_x000D_</v>
      </c>
      <c r="U920" s="5" t="str">
        <f>_xlfn.CONCAT(
HEADER!A920,DETALLES!A920,HEADER!J920,HEADER!T920,
HEADER!B920,HEADER!S920,DETALLES!B920,HEADER!S920,HEADER!K920,HEADER!T920,
HEADER!C920,HEADER!S920,DETALLES!C920,HEADER!S920,HEADER!K920,HEADER!T920,
HEADER!D920,DETALLES!D920,HEADER!J920,HEADER!T920,
HEADER!E920,HEADER!S920,DETALLES!E920,HEADER!S920,HEADER!K920,HEADER!T920,
HEADER!F920,DETALLES!F920,HEADER!O920,HEADER!T920,
HEADER!G920,DETALLES!G920,HEADER!P920,HEADER!T920,
HEADER!H920,DETALLES!H920,HEADER!Q920,HEADER!T920,
HEADER!I920,S920,DETALLES!J920,"1",DETALLES!M920,HEADER!S920,HEADER!R920)</f>
        <v>id: ,_x000D_titulo: "",_x000D_ubicacion: "",_x000D_precio: ,_x000D_tipo: "",_x000D_habitaciones: ,_x000D_banos: ,_x000D_area: ,_x000D_imagen: "1",</v>
      </c>
    </row>
    <row r="921" spans="1:21" customFormat="1" x14ac:dyDescent="0.25">
      <c r="A921" s="2" t="s">
        <v>48</v>
      </c>
      <c r="B921" s="3" t="s">
        <v>54</v>
      </c>
      <c r="C921" s="3" t="s">
        <v>55</v>
      </c>
      <c r="D921" s="2" t="s">
        <v>49</v>
      </c>
      <c r="E921" s="3" t="s">
        <v>56</v>
      </c>
      <c r="F921" s="2" t="s">
        <v>50</v>
      </c>
      <c r="G921" s="2" t="s">
        <v>51</v>
      </c>
      <c r="H921" s="2" t="s">
        <v>52</v>
      </c>
      <c r="I921" s="3" t="s">
        <v>57</v>
      </c>
      <c r="J921" s="2" t="s">
        <v>46</v>
      </c>
      <c r="K921" s="3" t="s">
        <v>46</v>
      </c>
      <c r="L921" s="3" t="s">
        <v>46</v>
      </c>
      <c r="M921" s="2" t="s">
        <v>46</v>
      </c>
      <c r="N921" s="3" t="s">
        <v>46</v>
      </c>
      <c r="O921" s="2" t="s">
        <v>46</v>
      </c>
      <c r="P921" s="2" t="s">
        <v>46</v>
      </c>
      <c r="Q921" s="2" t="s">
        <v>46</v>
      </c>
      <c r="R921" s="3" t="s">
        <v>46</v>
      </c>
      <c r="S921" s="8" t="str">
        <f t="shared" si="28"/>
        <v>"</v>
      </c>
      <c r="T921" s="8" t="str">
        <f t="shared" si="29"/>
        <v>_x000D_</v>
      </c>
      <c r="U921" s="5" t="str">
        <f>_xlfn.CONCAT(
HEADER!A921,DETALLES!A921,HEADER!J921,HEADER!T921,
HEADER!B921,HEADER!S921,DETALLES!B921,HEADER!S921,HEADER!K921,HEADER!T921,
HEADER!C921,HEADER!S921,DETALLES!C921,HEADER!S921,HEADER!K921,HEADER!T921,
HEADER!D921,DETALLES!D921,HEADER!J921,HEADER!T921,
HEADER!E921,HEADER!S921,DETALLES!E921,HEADER!S921,HEADER!K921,HEADER!T921,
HEADER!F921,DETALLES!F921,HEADER!O921,HEADER!T921,
HEADER!G921,DETALLES!G921,HEADER!P921,HEADER!T921,
HEADER!H921,DETALLES!H921,HEADER!Q921,HEADER!T921,
HEADER!I921,S921,DETALLES!J921,"1",DETALLES!M921,HEADER!S921,HEADER!R921)</f>
        <v>id: ,_x000D_titulo: "",_x000D_ubicacion: "",_x000D_precio: ,_x000D_tipo: "",_x000D_habitaciones: ,_x000D_banos: ,_x000D_area: ,_x000D_imagen: "1",</v>
      </c>
    </row>
    <row r="922" spans="1:21" customFormat="1" x14ac:dyDescent="0.25">
      <c r="A922" s="2" t="s">
        <v>48</v>
      </c>
      <c r="B922" s="3" t="s">
        <v>54</v>
      </c>
      <c r="C922" s="3" t="s">
        <v>55</v>
      </c>
      <c r="D922" s="2" t="s">
        <v>49</v>
      </c>
      <c r="E922" s="3" t="s">
        <v>56</v>
      </c>
      <c r="F922" s="2" t="s">
        <v>50</v>
      </c>
      <c r="G922" s="2" t="s">
        <v>51</v>
      </c>
      <c r="H922" s="2" t="s">
        <v>52</v>
      </c>
      <c r="I922" s="3" t="s">
        <v>57</v>
      </c>
      <c r="J922" s="2" t="s">
        <v>46</v>
      </c>
      <c r="K922" s="3" t="s">
        <v>46</v>
      </c>
      <c r="L922" s="3" t="s">
        <v>46</v>
      </c>
      <c r="M922" s="2" t="s">
        <v>46</v>
      </c>
      <c r="N922" s="3" t="s">
        <v>46</v>
      </c>
      <c r="O922" s="2" t="s">
        <v>46</v>
      </c>
      <c r="P922" s="2" t="s">
        <v>46</v>
      </c>
      <c r="Q922" s="2" t="s">
        <v>46</v>
      </c>
      <c r="R922" s="3" t="s">
        <v>46</v>
      </c>
      <c r="S922" s="8" t="str">
        <f t="shared" si="28"/>
        <v>"</v>
      </c>
      <c r="T922" s="8" t="str">
        <f t="shared" si="29"/>
        <v>_x000D_</v>
      </c>
      <c r="U922" s="5" t="str">
        <f>_xlfn.CONCAT(
HEADER!A922,DETALLES!A922,HEADER!J922,HEADER!T922,
HEADER!B922,HEADER!S922,DETALLES!B922,HEADER!S922,HEADER!K922,HEADER!T922,
HEADER!C922,HEADER!S922,DETALLES!C922,HEADER!S922,HEADER!K922,HEADER!T922,
HEADER!D922,DETALLES!D922,HEADER!J922,HEADER!T922,
HEADER!E922,HEADER!S922,DETALLES!E922,HEADER!S922,HEADER!K922,HEADER!T922,
HEADER!F922,DETALLES!F922,HEADER!O922,HEADER!T922,
HEADER!G922,DETALLES!G922,HEADER!P922,HEADER!T922,
HEADER!H922,DETALLES!H922,HEADER!Q922,HEADER!T922,
HEADER!I922,S922,DETALLES!J922,"1",DETALLES!M922,HEADER!S922,HEADER!R922)</f>
        <v>id: ,_x000D_titulo: "",_x000D_ubicacion: "",_x000D_precio: ,_x000D_tipo: "",_x000D_habitaciones: ,_x000D_banos: ,_x000D_area: ,_x000D_imagen: "1",</v>
      </c>
    </row>
    <row r="923" spans="1:21" customFormat="1" x14ac:dyDescent="0.25">
      <c r="A923" s="2" t="s">
        <v>48</v>
      </c>
      <c r="B923" s="3" t="s">
        <v>54</v>
      </c>
      <c r="C923" s="3" t="s">
        <v>55</v>
      </c>
      <c r="D923" s="2" t="s">
        <v>49</v>
      </c>
      <c r="E923" s="3" t="s">
        <v>56</v>
      </c>
      <c r="F923" s="2" t="s">
        <v>50</v>
      </c>
      <c r="G923" s="2" t="s">
        <v>51</v>
      </c>
      <c r="H923" s="2" t="s">
        <v>52</v>
      </c>
      <c r="I923" s="3" t="s">
        <v>57</v>
      </c>
      <c r="J923" s="2" t="s">
        <v>46</v>
      </c>
      <c r="K923" s="3" t="s">
        <v>46</v>
      </c>
      <c r="L923" s="3" t="s">
        <v>46</v>
      </c>
      <c r="M923" s="2" t="s">
        <v>46</v>
      </c>
      <c r="N923" s="3" t="s">
        <v>46</v>
      </c>
      <c r="O923" s="2" t="s">
        <v>46</v>
      </c>
      <c r="P923" s="2" t="s">
        <v>46</v>
      </c>
      <c r="Q923" s="2" t="s">
        <v>46</v>
      </c>
      <c r="R923" s="3" t="s">
        <v>46</v>
      </c>
      <c r="S923" s="8" t="str">
        <f t="shared" si="28"/>
        <v>"</v>
      </c>
      <c r="T923" s="8" t="str">
        <f t="shared" si="29"/>
        <v>_x000D_</v>
      </c>
      <c r="U923" s="5" t="str">
        <f>_xlfn.CONCAT(
HEADER!A923,DETALLES!A923,HEADER!J923,HEADER!T923,
HEADER!B923,HEADER!S923,DETALLES!B923,HEADER!S923,HEADER!K923,HEADER!T923,
HEADER!C923,HEADER!S923,DETALLES!C923,HEADER!S923,HEADER!K923,HEADER!T923,
HEADER!D923,DETALLES!D923,HEADER!J923,HEADER!T923,
HEADER!E923,HEADER!S923,DETALLES!E923,HEADER!S923,HEADER!K923,HEADER!T923,
HEADER!F923,DETALLES!F923,HEADER!O923,HEADER!T923,
HEADER!G923,DETALLES!G923,HEADER!P923,HEADER!T923,
HEADER!H923,DETALLES!H923,HEADER!Q923,HEADER!T923,
HEADER!I923,S923,DETALLES!J923,"1",DETALLES!M923,HEADER!S923,HEADER!R923)</f>
        <v>id: ,_x000D_titulo: "",_x000D_ubicacion: "",_x000D_precio: ,_x000D_tipo: "",_x000D_habitaciones: ,_x000D_banos: ,_x000D_area: ,_x000D_imagen: "1",</v>
      </c>
    </row>
    <row r="924" spans="1:21" customFormat="1" x14ac:dyDescent="0.25">
      <c r="A924" s="2" t="s">
        <v>48</v>
      </c>
      <c r="B924" s="3" t="s">
        <v>54</v>
      </c>
      <c r="C924" s="3" t="s">
        <v>55</v>
      </c>
      <c r="D924" s="2" t="s">
        <v>49</v>
      </c>
      <c r="E924" s="3" t="s">
        <v>56</v>
      </c>
      <c r="F924" s="2" t="s">
        <v>50</v>
      </c>
      <c r="G924" s="2" t="s">
        <v>51</v>
      </c>
      <c r="H924" s="2" t="s">
        <v>52</v>
      </c>
      <c r="I924" s="3" t="s">
        <v>57</v>
      </c>
      <c r="J924" s="2" t="s">
        <v>46</v>
      </c>
      <c r="K924" s="3" t="s">
        <v>46</v>
      </c>
      <c r="L924" s="3" t="s">
        <v>46</v>
      </c>
      <c r="M924" s="2" t="s">
        <v>46</v>
      </c>
      <c r="N924" s="3" t="s">
        <v>46</v>
      </c>
      <c r="O924" s="2" t="s">
        <v>46</v>
      </c>
      <c r="P924" s="2" t="s">
        <v>46</v>
      </c>
      <c r="Q924" s="2" t="s">
        <v>46</v>
      </c>
      <c r="R924" s="3" t="s">
        <v>46</v>
      </c>
      <c r="S924" s="8" t="str">
        <f t="shared" si="28"/>
        <v>"</v>
      </c>
      <c r="T924" s="8" t="str">
        <f t="shared" si="29"/>
        <v>_x000D_</v>
      </c>
      <c r="U924" s="5" t="str">
        <f>_xlfn.CONCAT(
HEADER!A924,DETALLES!A924,HEADER!J924,HEADER!T924,
HEADER!B924,HEADER!S924,DETALLES!B924,HEADER!S924,HEADER!K924,HEADER!T924,
HEADER!C924,HEADER!S924,DETALLES!C924,HEADER!S924,HEADER!K924,HEADER!T924,
HEADER!D924,DETALLES!D924,HEADER!J924,HEADER!T924,
HEADER!E924,HEADER!S924,DETALLES!E924,HEADER!S924,HEADER!K924,HEADER!T924,
HEADER!F924,DETALLES!F924,HEADER!O924,HEADER!T924,
HEADER!G924,DETALLES!G924,HEADER!P924,HEADER!T924,
HEADER!H924,DETALLES!H924,HEADER!Q924,HEADER!T924,
HEADER!I924,S924,DETALLES!J924,"1",DETALLES!M924,HEADER!S924,HEADER!R924)</f>
        <v>id: ,_x000D_titulo: "",_x000D_ubicacion: "",_x000D_precio: ,_x000D_tipo: "",_x000D_habitaciones: ,_x000D_banos: ,_x000D_area: ,_x000D_imagen: "1",</v>
      </c>
    </row>
    <row r="925" spans="1:21" customFormat="1" x14ac:dyDescent="0.25">
      <c r="A925" s="2" t="s">
        <v>48</v>
      </c>
      <c r="B925" s="3" t="s">
        <v>54</v>
      </c>
      <c r="C925" s="3" t="s">
        <v>55</v>
      </c>
      <c r="D925" s="2" t="s">
        <v>49</v>
      </c>
      <c r="E925" s="3" t="s">
        <v>56</v>
      </c>
      <c r="F925" s="2" t="s">
        <v>50</v>
      </c>
      <c r="G925" s="2" t="s">
        <v>51</v>
      </c>
      <c r="H925" s="2" t="s">
        <v>52</v>
      </c>
      <c r="I925" s="3" t="s">
        <v>57</v>
      </c>
      <c r="J925" s="2" t="s">
        <v>46</v>
      </c>
      <c r="K925" s="3" t="s">
        <v>46</v>
      </c>
      <c r="L925" s="3" t="s">
        <v>46</v>
      </c>
      <c r="M925" s="2" t="s">
        <v>46</v>
      </c>
      <c r="N925" s="3" t="s">
        <v>46</v>
      </c>
      <c r="O925" s="2" t="s">
        <v>46</v>
      </c>
      <c r="P925" s="2" t="s">
        <v>46</v>
      </c>
      <c r="Q925" s="2" t="s">
        <v>46</v>
      </c>
      <c r="R925" s="3" t="s">
        <v>46</v>
      </c>
      <c r="S925" s="8" t="str">
        <f t="shared" si="28"/>
        <v>"</v>
      </c>
      <c r="T925" s="8" t="str">
        <f t="shared" si="29"/>
        <v>_x000D_</v>
      </c>
      <c r="U925" s="5" t="str">
        <f>_xlfn.CONCAT(
HEADER!A925,DETALLES!A925,HEADER!J925,HEADER!T925,
HEADER!B925,HEADER!S925,DETALLES!B925,HEADER!S925,HEADER!K925,HEADER!T925,
HEADER!C925,HEADER!S925,DETALLES!C925,HEADER!S925,HEADER!K925,HEADER!T925,
HEADER!D925,DETALLES!D925,HEADER!J925,HEADER!T925,
HEADER!E925,HEADER!S925,DETALLES!E925,HEADER!S925,HEADER!K925,HEADER!T925,
HEADER!F925,DETALLES!F925,HEADER!O925,HEADER!T925,
HEADER!G925,DETALLES!G925,HEADER!P925,HEADER!T925,
HEADER!H925,DETALLES!H925,HEADER!Q925,HEADER!T925,
HEADER!I925,S925,DETALLES!J925,"1",DETALLES!M925,HEADER!S925,HEADER!R925)</f>
        <v>id: ,_x000D_titulo: "",_x000D_ubicacion: "",_x000D_precio: ,_x000D_tipo: "",_x000D_habitaciones: ,_x000D_banos: ,_x000D_area: ,_x000D_imagen: "1",</v>
      </c>
    </row>
    <row r="926" spans="1:21" customFormat="1" x14ac:dyDescent="0.25">
      <c r="A926" s="2" t="s">
        <v>48</v>
      </c>
      <c r="B926" s="3" t="s">
        <v>54</v>
      </c>
      <c r="C926" s="3" t="s">
        <v>55</v>
      </c>
      <c r="D926" s="2" t="s">
        <v>49</v>
      </c>
      <c r="E926" s="3" t="s">
        <v>56</v>
      </c>
      <c r="F926" s="2" t="s">
        <v>50</v>
      </c>
      <c r="G926" s="2" t="s">
        <v>51</v>
      </c>
      <c r="H926" s="2" t="s">
        <v>52</v>
      </c>
      <c r="I926" s="3" t="s">
        <v>57</v>
      </c>
      <c r="J926" s="2" t="s">
        <v>46</v>
      </c>
      <c r="K926" s="3" t="s">
        <v>46</v>
      </c>
      <c r="L926" s="3" t="s">
        <v>46</v>
      </c>
      <c r="M926" s="2" t="s">
        <v>46</v>
      </c>
      <c r="N926" s="3" t="s">
        <v>46</v>
      </c>
      <c r="O926" s="2" t="s">
        <v>46</v>
      </c>
      <c r="P926" s="2" t="s">
        <v>46</v>
      </c>
      <c r="Q926" s="2" t="s">
        <v>46</v>
      </c>
      <c r="R926" s="3" t="s">
        <v>46</v>
      </c>
      <c r="S926" s="8" t="str">
        <f t="shared" si="28"/>
        <v>"</v>
      </c>
      <c r="T926" s="8" t="str">
        <f t="shared" si="29"/>
        <v>_x000D_</v>
      </c>
      <c r="U926" s="5" t="str">
        <f>_xlfn.CONCAT(
HEADER!A926,DETALLES!A926,HEADER!J926,HEADER!T926,
HEADER!B926,HEADER!S926,DETALLES!B926,HEADER!S926,HEADER!K926,HEADER!T926,
HEADER!C926,HEADER!S926,DETALLES!C926,HEADER!S926,HEADER!K926,HEADER!T926,
HEADER!D926,DETALLES!D926,HEADER!J926,HEADER!T926,
HEADER!E926,HEADER!S926,DETALLES!E926,HEADER!S926,HEADER!K926,HEADER!T926,
HEADER!F926,DETALLES!F926,HEADER!O926,HEADER!T926,
HEADER!G926,DETALLES!G926,HEADER!P926,HEADER!T926,
HEADER!H926,DETALLES!H926,HEADER!Q926,HEADER!T926,
HEADER!I926,S926,DETALLES!J926,"1",DETALLES!M926,HEADER!S926,HEADER!R926)</f>
        <v>id: ,_x000D_titulo: "",_x000D_ubicacion: "",_x000D_precio: ,_x000D_tipo: "",_x000D_habitaciones: ,_x000D_banos: ,_x000D_area: ,_x000D_imagen: "1",</v>
      </c>
    </row>
    <row r="927" spans="1:21" customFormat="1" x14ac:dyDescent="0.25">
      <c r="A927" s="2" t="s">
        <v>48</v>
      </c>
      <c r="B927" s="3" t="s">
        <v>54</v>
      </c>
      <c r="C927" s="3" t="s">
        <v>55</v>
      </c>
      <c r="D927" s="2" t="s">
        <v>49</v>
      </c>
      <c r="E927" s="3" t="s">
        <v>56</v>
      </c>
      <c r="F927" s="2" t="s">
        <v>50</v>
      </c>
      <c r="G927" s="2" t="s">
        <v>51</v>
      </c>
      <c r="H927" s="2" t="s">
        <v>52</v>
      </c>
      <c r="I927" s="3" t="s">
        <v>57</v>
      </c>
      <c r="J927" s="2" t="s">
        <v>46</v>
      </c>
      <c r="K927" s="3" t="s">
        <v>46</v>
      </c>
      <c r="L927" s="3" t="s">
        <v>46</v>
      </c>
      <c r="M927" s="2" t="s">
        <v>46</v>
      </c>
      <c r="N927" s="3" t="s">
        <v>46</v>
      </c>
      <c r="O927" s="2" t="s">
        <v>46</v>
      </c>
      <c r="P927" s="2" t="s">
        <v>46</v>
      </c>
      <c r="Q927" s="2" t="s">
        <v>46</v>
      </c>
      <c r="R927" s="3" t="s">
        <v>46</v>
      </c>
      <c r="S927" s="8" t="str">
        <f t="shared" si="28"/>
        <v>"</v>
      </c>
      <c r="T927" s="8" t="str">
        <f t="shared" si="29"/>
        <v>_x000D_</v>
      </c>
      <c r="U927" s="5" t="str">
        <f>_xlfn.CONCAT(
HEADER!A927,DETALLES!A927,HEADER!J927,HEADER!T927,
HEADER!B927,HEADER!S927,DETALLES!B927,HEADER!S927,HEADER!K927,HEADER!T927,
HEADER!C927,HEADER!S927,DETALLES!C927,HEADER!S927,HEADER!K927,HEADER!T927,
HEADER!D927,DETALLES!D927,HEADER!J927,HEADER!T927,
HEADER!E927,HEADER!S927,DETALLES!E927,HEADER!S927,HEADER!K927,HEADER!T927,
HEADER!F927,DETALLES!F927,HEADER!O927,HEADER!T927,
HEADER!G927,DETALLES!G927,HEADER!P927,HEADER!T927,
HEADER!H927,DETALLES!H927,HEADER!Q927,HEADER!T927,
HEADER!I927,S927,DETALLES!J927,"1",DETALLES!M927,HEADER!S927,HEADER!R927)</f>
        <v>id: ,_x000D_titulo: "",_x000D_ubicacion: "",_x000D_precio: ,_x000D_tipo: "",_x000D_habitaciones: ,_x000D_banos: ,_x000D_area: ,_x000D_imagen: "1",</v>
      </c>
    </row>
    <row r="928" spans="1:21" customFormat="1" x14ac:dyDescent="0.25">
      <c r="A928" s="2" t="s">
        <v>48</v>
      </c>
      <c r="B928" s="3" t="s">
        <v>54</v>
      </c>
      <c r="C928" s="3" t="s">
        <v>55</v>
      </c>
      <c r="D928" s="2" t="s">
        <v>49</v>
      </c>
      <c r="E928" s="3" t="s">
        <v>56</v>
      </c>
      <c r="F928" s="2" t="s">
        <v>50</v>
      </c>
      <c r="G928" s="2" t="s">
        <v>51</v>
      </c>
      <c r="H928" s="2" t="s">
        <v>52</v>
      </c>
      <c r="I928" s="3" t="s">
        <v>57</v>
      </c>
      <c r="J928" s="2" t="s">
        <v>46</v>
      </c>
      <c r="K928" s="3" t="s">
        <v>46</v>
      </c>
      <c r="L928" s="3" t="s">
        <v>46</v>
      </c>
      <c r="M928" s="2" t="s">
        <v>46</v>
      </c>
      <c r="N928" s="3" t="s">
        <v>46</v>
      </c>
      <c r="O928" s="2" t="s">
        <v>46</v>
      </c>
      <c r="P928" s="2" t="s">
        <v>46</v>
      </c>
      <c r="Q928" s="2" t="s">
        <v>46</v>
      </c>
      <c r="R928" s="3" t="s">
        <v>46</v>
      </c>
      <c r="S928" s="8" t="str">
        <f t="shared" si="28"/>
        <v>"</v>
      </c>
      <c r="T928" s="8" t="str">
        <f t="shared" si="29"/>
        <v>_x000D_</v>
      </c>
      <c r="U928" s="5" t="str">
        <f>_xlfn.CONCAT(
HEADER!A928,DETALLES!A928,HEADER!J928,HEADER!T928,
HEADER!B928,HEADER!S928,DETALLES!B928,HEADER!S928,HEADER!K928,HEADER!T928,
HEADER!C928,HEADER!S928,DETALLES!C928,HEADER!S928,HEADER!K928,HEADER!T928,
HEADER!D928,DETALLES!D928,HEADER!J928,HEADER!T928,
HEADER!E928,HEADER!S928,DETALLES!E928,HEADER!S928,HEADER!K928,HEADER!T928,
HEADER!F928,DETALLES!F928,HEADER!O928,HEADER!T928,
HEADER!G928,DETALLES!G928,HEADER!P928,HEADER!T928,
HEADER!H928,DETALLES!H928,HEADER!Q928,HEADER!T928,
HEADER!I928,S928,DETALLES!J928,"1",DETALLES!M928,HEADER!S928,HEADER!R928)</f>
        <v>id: ,_x000D_titulo: "",_x000D_ubicacion: "",_x000D_precio: ,_x000D_tipo: "",_x000D_habitaciones: ,_x000D_banos: ,_x000D_area: ,_x000D_imagen: "1",</v>
      </c>
    </row>
    <row r="929" spans="1:21" customFormat="1" x14ac:dyDescent="0.25">
      <c r="A929" s="2" t="s">
        <v>48</v>
      </c>
      <c r="B929" s="3" t="s">
        <v>54</v>
      </c>
      <c r="C929" s="3" t="s">
        <v>55</v>
      </c>
      <c r="D929" s="2" t="s">
        <v>49</v>
      </c>
      <c r="E929" s="3" t="s">
        <v>56</v>
      </c>
      <c r="F929" s="2" t="s">
        <v>50</v>
      </c>
      <c r="G929" s="2" t="s">
        <v>51</v>
      </c>
      <c r="H929" s="2" t="s">
        <v>52</v>
      </c>
      <c r="I929" s="3" t="s">
        <v>57</v>
      </c>
      <c r="J929" s="2" t="s">
        <v>46</v>
      </c>
      <c r="K929" s="3" t="s">
        <v>46</v>
      </c>
      <c r="L929" s="3" t="s">
        <v>46</v>
      </c>
      <c r="M929" s="2" t="s">
        <v>46</v>
      </c>
      <c r="N929" s="3" t="s">
        <v>46</v>
      </c>
      <c r="O929" s="2" t="s">
        <v>46</v>
      </c>
      <c r="P929" s="2" t="s">
        <v>46</v>
      </c>
      <c r="Q929" s="2" t="s">
        <v>46</v>
      </c>
      <c r="R929" s="3" t="s">
        <v>46</v>
      </c>
      <c r="S929" s="8" t="str">
        <f t="shared" si="28"/>
        <v>"</v>
      </c>
      <c r="T929" s="8" t="str">
        <f t="shared" si="29"/>
        <v>_x000D_</v>
      </c>
      <c r="U929" s="5" t="str">
        <f>_xlfn.CONCAT(
HEADER!A929,DETALLES!A929,HEADER!J929,HEADER!T929,
HEADER!B929,HEADER!S929,DETALLES!B929,HEADER!S929,HEADER!K929,HEADER!T929,
HEADER!C929,HEADER!S929,DETALLES!C929,HEADER!S929,HEADER!K929,HEADER!T929,
HEADER!D929,DETALLES!D929,HEADER!J929,HEADER!T929,
HEADER!E929,HEADER!S929,DETALLES!E929,HEADER!S929,HEADER!K929,HEADER!T929,
HEADER!F929,DETALLES!F929,HEADER!O929,HEADER!T929,
HEADER!G929,DETALLES!G929,HEADER!P929,HEADER!T929,
HEADER!H929,DETALLES!H929,HEADER!Q929,HEADER!T929,
HEADER!I929,S929,DETALLES!J929,"1",DETALLES!M929,HEADER!S929,HEADER!R929)</f>
        <v>id: ,_x000D_titulo: "",_x000D_ubicacion: "",_x000D_precio: ,_x000D_tipo: "",_x000D_habitaciones: ,_x000D_banos: ,_x000D_area: ,_x000D_imagen: "1",</v>
      </c>
    </row>
    <row r="930" spans="1:21" customFormat="1" x14ac:dyDescent="0.25">
      <c r="A930" s="2" t="s">
        <v>48</v>
      </c>
      <c r="B930" s="3" t="s">
        <v>54</v>
      </c>
      <c r="C930" s="3" t="s">
        <v>55</v>
      </c>
      <c r="D930" s="2" t="s">
        <v>49</v>
      </c>
      <c r="E930" s="3" t="s">
        <v>56</v>
      </c>
      <c r="F930" s="2" t="s">
        <v>50</v>
      </c>
      <c r="G930" s="2" t="s">
        <v>51</v>
      </c>
      <c r="H930" s="2" t="s">
        <v>52</v>
      </c>
      <c r="I930" s="3" t="s">
        <v>57</v>
      </c>
      <c r="J930" s="2" t="s">
        <v>46</v>
      </c>
      <c r="K930" s="3" t="s">
        <v>46</v>
      </c>
      <c r="L930" s="3" t="s">
        <v>46</v>
      </c>
      <c r="M930" s="2" t="s">
        <v>46</v>
      </c>
      <c r="N930" s="3" t="s">
        <v>46</v>
      </c>
      <c r="O930" s="2" t="s">
        <v>46</v>
      </c>
      <c r="P930" s="2" t="s">
        <v>46</v>
      </c>
      <c r="Q930" s="2" t="s">
        <v>46</v>
      </c>
      <c r="R930" s="3" t="s">
        <v>46</v>
      </c>
      <c r="S930" s="8" t="str">
        <f t="shared" si="28"/>
        <v>"</v>
      </c>
      <c r="T930" s="8" t="str">
        <f t="shared" si="29"/>
        <v>_x000D_</v>
      </c>
      <c r="U930" s="5" t="str">
        <f>_xlfn.CONCAT(
HEADER!A930,DETALLES!A930,HEADER!J930,HEADER!T930,
HEADER!B930,HEADER!S930,DETALLES!B930,HEADER!S930,HEADER!K930,HEADER!T930,
HEADER!C930,HEADER!S930,DETALLES!C930,HEADER!S930,HEADER!K930,HEADER!T930,
HEADER!D930,DETALLES!D930,HEADER!J930,HEADER!T930,
HEADER!E930,HEADER!S930,DETALLES!E930,HEADER!S930,HEADER!K930,HEADER!T930,
HEADER!F930,DETALLES!F930,HEADER!O930,HEADER!T930,
HEADER!G930,DETALLES!G930,HEADER!P930,HEADER!T930,
HEADER!H930,DETALLES!H930,HEADER!Q930,HEADER!T930,
HEADER!I930,S930,DETALLES!J930,"1",DETALLES!M930,HEADER!S930,HEADER!R930)</f>
        <v>id: ,_x000D_titulo: "",_x000D_ubicacion: "",_x000D_precio: ,_x000D_tipo: "",_x000D_habitaciones: ,_x000D_banos: ,_x000D_area: ,_x000D_imagen: "1",</v>
      </c>
    </row>
    <row r="931" spans="1:21" customFormat="1" x14ac:dyDescent="0.25">
      <c r="A931" s="2" t="s">
        <v>48</v>
      </c>
      <c r="B931" s="3" t="s">
        <v>54</v>
      </c>
      <c r="C931" s="3" t="s">
        <v>55</v>
      </c>
      <c r="D931" s="2" t="s">
        <v>49</v>
      </c>
      <c r="E931" s="3" t="s">
        <v>56</v>
      </c>
      <c r="F931" s="2" t="s">
        <v>50</v>
      </c>
      <c r="G931" s="2" t="s">
        <v>51</v>
      </c>
      <c r="H931" s="2" t="s">
        <v>52</v>
      </c>
      <c r="I931" s="3" t="s">
        <v>57</v>
      </c>
      <c r="J931" s="2" t="s">
        <v>46</v>
      </c>
      <c r="K931" s="3" t="s">
        <v>46</v>
      </c>
      <c r="L931" s="3" t="s">
        <v>46</v>
      </c>
      <c r="M931" s="2" t="s">
        <v>46</v>
      </c>
      <c r="N931" s="3" t="s">
        <v>46</v>
      </c>
      <c r="O931" s="2" t="s">
        <v>46</v>
      </c>
      <c r="P931" s="2" t="s">
        <v>46</v>
      </c>
      <c r="Q931" s="2" t="s">
        <v>46</v>
      </c>
      <c r="R931" s="3" t="s">
        <v>46</v>
      </c>
      <c r="S931" s="8" t="str">
        <f t="shared" si="28"/>
        <v>"</v>
      </c>
      <c r="T931" s="8" t="str">
        <f t="shared" si="29"/>
        <v>_x000D_</v>
      </c>
      <c r="U931" s="5" t="str">
        <f>_xlfn.CONCAT(
HEADER!A931,DETALLES!A931,HEADER!J931,HEADER!T931,
HEADER!B931,HEADER!S931,DETALLES!B931,HEADER!S931,HEADER!K931,HEADER!T931,
HEADER!C931,HEADER!S931,DETALLES!C931,HEADER!S931,HEADER!K931,HEADER!T931,
HEADER!D931,DETALLES!D931,HEADER!J931,HEADER!T931,
HEADER!E931,HEADER!S931,DETALLES!E931,HEADER!S931,HEADER!K931,HEADER!T931,
HEADER!F931,DETALLES!F931,HEADER!O931,HEADER!T931,
HEADER!G931,DETALLES!G931,HEADER!P931,HEADER!T931,
HEADER!H931,DETALLES!H931,HEADER!Q931,HEADER!T931,
HEADER!I931,S931,DETALLES!J931,"1",DETALLES!M931,HEADER!S931,HEADER!R931)</f>
        <v>id: ,_x000D_titulo: "",_x000D_ubicacion: "",_x000D_precio: ,_x000D_tipo: "",_x000D_habitaciones: ,_x000D_banos: ,_x000D_area: ,_x000D_imagen: "1",</v>
      </c>
    </row>
    <row r="932" spans="1:21" customFormat="1" x14ac:dyDescent="0.25">
      <c r="A932" s="2" t="s">
        <v>48</v>
      </c>
      <c r="B932" s="3" t="s">
        <v>54</v>
      </c>
      <c r="C932" s="3" t="s">
        <v>55</v>
      </c>
      <c r="D932" s="2" t="s">
        <v>49</v>
      </c>
      <c r="E932" s="3" t="s">
        <v>56</v>
      </c>
      <c r="F932" s="2" t="s">
        <v>50</v>
      </c>
      <c r="G932" s="2" t="s">
        <v>51</v>
      </c>
      <c r="H932" s="2" t="s">
        <v>52</v>
      </c>
      <c r="I932" s="3" t="s">
        <v>57</v>
      </c>
      <c r="J932" s="2" t="s">
        <v>46</v>
      </c>
      <c r="K932" s="3" t="s">
        <v>46</v>
      </c>
      <c r="L932" s="3" t="s">
        <v>46</v>
      </c>
      <c r="M932" s="2" t="s">
        <v>46</v>
      </c>
      <c r="N932" s="3" t="s">
        <v>46</v>
      </c>
      <c r="O932" s="2" t="s">
        <v>46</v>
      </c>
      <c r="P932" s="2" t="s">
        <v>46</v>
      </c>
      <c r="Q932" s="2" t="s">
        <v>46</v>
      </c>
      <c r="R932" s="3" t="s">
        <v>46</v>
      </c>
      <c r="S932" s="8" t="str">
        <f t="shared" si="28"/>
        <v>"</v>
      </c>
      <c r="T932" s="8" t="str">
        <f t="shared" si="29"/>
        <v>_x000D_</v>
      </c>
      <c r="U932" s="5" t="str">
        <f>_xlfn.CONCAT(
HEADER!A932,DETALLES!A932,HEADER!J932,HEADER!T932,
HEADER!B932,HEADER!S932,DETALLES!B932,HEADER!S932,HEADER!K932,HEADER!T932,
HEADER!C932,HEADER!S932,DETALLES!C932,HEADER!S932,HEADER!K932,HEADER!T932,
HEADER!D932,DETALLES!D932,HEADER!J932,HEADER!T932,
HEADER!E932,HEADER!S932,DETALLES!E932,HEADER!S932,HEADER!K932,HEADER!T932,
HEADER!F932,DETALLES!F932,HEADER!O932,HEADER!T932,
HEADER!G932,DETALLES!G932,HEADER!P932,HEADER!T932,
HEADER!H932,DETALLES!H932,HEADER!Q932,HEADER!T932,
HEADER!I932,S932,DETALLES!J932,"1",DETALLES!M932,HEADER!S932,HEADER!R932)</f>
        <v>id: ,_x000D_titulo: "",_x000D_ubicacion: "",_x000D_precio: ,_x000D_tipo: "",_x000D_habitaciones: ,_x000D_banos: ,_x000D_area: ,_x000D_imagen: "1",</v>
      </c>
    </row>
    <row r="933" spans="1:21" customFormat="1" x14ac:dyDescent="0.25">
      <c r="A933" s="2" t="s">
        <v>48</v>
      </c>
      <c r="B933" s="3" t="s">
        <v>54</v>
      </c>
      <c r="C933" s="3" t="s">
        <v>55</v>
      </c>
      <c r="D933" s="2" t="s">
        <v>49</v>
      </c>
      <c r="E933" s="3" t="s">
        <v>56</v>
      </c>
      <c r="F933" s="2" t="s">
        <v>50</v>
      </c>
      <c r="G933" s="2" t="s">
        <v>51</v>
      </c>
      <c r="H933" s="2" t="s">
        <v>52</v>
      </c>
      <c r="I933" s="3" t="s">
        <v>57</v>
      </c>
      <c r="J933" s="2" t="s">
        <v>46</v>
      </c>
      <c r="K933" s="3" t="s">
        <v>46</v>
      </c>
      <c r="L933" s="3" t="s">
        <v>46</v>
      </c>
      <c r="M933" s="2" t="s">
        <v>46</v>
      </c>
      <c r="N933" s="3" t="s">
        <v>46</v>
      </c>
      <c r="O933" s="2" t="s">
        <v>46</v>
      </c>
      <c r="P933" s="2" t="s">
        <v>46</v>
      </c>
      <c r="Q933" s="2" t="s">
        <v>46</v>
      </c>
      <c r="R933" s="3" t="s">
        <v>46</v>
      </c>
      <c r="S933" s="8" t="str">
        <f t="shared" si="28"/>
        <v>"</v>
      </c>
      <c r="T933" s="8" t="str">
        <f t="shared" si="29"/>
        <v>_x000D_</v>
      </c>
      <c r="U933" s="5" t="str">
        <f>_xlfn.CONCAT(
HEADER!A933,DETALLES!A933,HEADER!J933,HEADER!T933,
HEADER!B933,HEADER!S933,DETALLES!B933,HEADER!S933,HEADER!K933,HEADER!T933,
HEADER!C933,HEADER!S933,DETALLES!C933,HEADER!S933,HEADER!K933,HEADER!T933,
HEADER!D933,DETALLES!D933,HEADER!J933,HEADER!T933,
HEADER!E933,HEADER!S933,DETALLES!E933,HEADER!S933,HEADER!K933,HEADER!T933,
HEADER!F933,DETALLES!F933,HEADER!O933,HEADER!T933,
HEADER!G933,DETALLES!G933,HEADER!P933,HEADER!T933,
HEADER!H933,DETALLES!H933,HEADER!Q933,HEADER!T933,
HEADER!I933,S933,DETALLES!J933,"1",DETALLES!M933,HEADER!S933,HEADER!R933)</f>
        <v>id: ,_x000D_titulo: "",_x000D_ubicacion: "",_x000D_precio: ,_x000D_tipo: "",_x000D_habitaciones: ,_x000D_banos: ,_x000D_area: ,_x000D_imagen: "1",</v>
      </c>
    </row>
    <row r="934" spans="1:21" customFormat="1" x14ac:dyDescent="0.25">
      <c r="A934" s="2" t="s">
        <v>48</v>
      </c>
      <c r="B934" s="3" t="s">
        <v>54</v>
      </c>
      <c r="C934" s="3" t="s">
        <v>55</v>
      </c>
      <c r="D934" s="2" t="s">
        <v>49</v>
      </c>
      <c r="E934" s="3" t="s">
        <v>56</v>
      </c>
      <c r="F934" s="2" t="s">
        <v>50</v>
      </c>
      <c r="G934" s="2" t="s">
        <v>51</v>
      </c>
      <c r="H934" s="2" t="s">
        <v>52</v>
      </c>
      <c r="I934" s="3" t="s">
        <v>57</v>
      </c>
      <c r="J934" s="2" t="s">
        <v>46</v>
      </c>
      <c r="K934" s="3" t="s">
        <v>46</v>
      </c>
      <c r="L934" s="3" t="s">
        <v>46</v>
      </c>
      <c r="M934" s="2" t="s">
        <v>46</v>
      </c>
      <c r="N934" s="3" t="s">
        <v>46</v>
      </c>
      <c r="O934" s="2" t="s">
        <v>46</v>
      </c>
      <c r="P934" s="2" t="s">
        <v>46</v>
      </c>
      <c r="Q934" s="2" t="s">
        <v>46</v>
      </c>
      <c r="R934" s="3" t="s">
        <v>46</v>
      </c>
      <c r="S934" s="8" t="str">
        <f t="shared" si="28"/>
        <v>"</v>
      </c>
      <c r="T934" s="8" t="str">
        <f t="shared" si="29"/>
        <v>_x000D_</v>
      </c>
      <c r="U934" s="5" t="str">
        <f>_xlfn.CONCAT(
HEADER!A934,DETALLES!A934,HEADER!J934,HEADER!T934,
HEADER!B934,HEADER!S934,DETALLES!B934,HEADER!S934,HEADER!K934,HEADER!T934,
HEADER!C934,HEADER!S934,DETALLES!C934,HEADER!S934,HEADER!K934,HEADER!T934,
HEADER!D934,DETALLES!D934,HEADER!J934,HEADER!T934,
HEADER!E934,HEADER!S934,DETALLES!E934,HEADER!S934,HEADER!K934,HEADER!T934,
HEADER!F934,DETALLES!F934,HEADER!O934,HEADER!T934,
HEADER!G934,DETALLES!G934,HEADER!P934,HEADER!T934,
HEADER!H934,DETALLES!H934,HEADER!Q934,HEADER!T934,
HEADER!I934,S934,DETALLES!J934,"1",DETALLES!M934,HEADER!S934,HEADER!R934)</f>
        <v>id: ,_x000D_titulo: "",_x000D_ubicacion: "",_x000D_precio: ,_x000D_tipo: "",_x000D_habitaciones: ,_x000D_banos: ,_x000D_area: ,_x000D_imagen: "1",</v>
      </c>
    </row>
    <row r="935" spans="1:21" customFormat="1" x14ac:dyDescent="0.25">
      <c r="A935" s="2" t="s">
        <v>48</v>
      </c>
      <c r="B935" s="3" t="s">
        <v>54</v>
      </c>
      <c r="C935" s="3" t="s">
        <v>55</v>
      </c>
      <c r="D935" s="2" t="s">
        <v>49</v>
      </c>
      <c r="E935" s="3" t="s">
        <v>56</v>
      </c>
      <c r="F935" s="2" t="s">
        <v>50</v>
      </c>
      <c r="G935" s="2" t="s">
        <v>51</v>
      </c>
      <c r="H935" s="2" t="s">
        <v>52</v>
      </c>
      <c r="I935" s="3" t="s">
        <v>57</v>
      </c>
      <c r="J935" s="2" t="s">
        <v>46</v>
      </c>
      <c r="K935" s="3" t="s">
        <v>46</v>
      </c>
      <c r="L935" s="3" t="s">
        <v>46</v>
      </c>
      <c r="M935" s="2" t="s">
        <v>46</v>
      </c>
      <c r="N935" s="3" t="s">
        <v>46</v>
      </c>
      <c r="O935" s="2" t="s">
        <v>46</v>
      </c>
      <c r="P935" s="2" t="s">
        <v>46</v>
      </c>
      <c r="Q935" s="2" t="s">
        <v>46</v>
      </c>
      <c r="R935" s="3" t="s">
        <v>46</v>
      </c>
      <c r="S935" s="8" t="str">
        <f t="shared" si="28"/>
        <v>"</v>
      </c>
      <c r="T935" s="8" t="str">
        <f t="shared" si="29"/>
        <v>_x000D_</v>
      </c>
      <c r="U935" s="5" t="str">
        <f>_xlfn.CONCAT(
HEADER!A935,DETALLES!A935,HEADER!J935,HEADER!T935,
HEADER!B935,HEADER!S935,DETALLES!B935,HEADER!S935,HEADER!K935,HEADER!T935,
HEADER!C935,HEADER!S935,DETALLES!C935,HEADER!S935,HEADER!K935,HEADER!T935,
HEADER!D935,DETALLES!D935,HEADER!J935,HEADER!T935,
HEADER!E935,HEADER!S935,DETALLES!E935,HEADER!S935,HEADER!K935,HEADER!T935,
HEADER!F935,DETALLES!F935,HEADER!O935,HEADER!T935,
HEADER!G935,DETALLES!G935,HEADER!P935,HEADER!T935,
HEADER!H935,DETALLES!H935,HEADER!Q935,HEADER!T935,
HEADER!I935,S935,DETALLES!J935,"1",DETALLES!M935,HEADER!S935,HEADER!R935)</f>
        <v>id: ,_x000D_titulo: "",_x000D_ubicacion: "",_x000D_precio: ,_x000D_tipo: "",_x000D_habitaciones: ,_x000D_banos: ,_x000D_area: ,_x000D_imagen: "1",</v>
      </c>
    </row>
    <row r="936" spans="1:21" customFormat="1" x14ac:dyDescent="0.25">
      <c r="A936" s="2" t="s">
        <v>48</v>
      </c>
      <c r="B936" s="3" t="s">
        <v>54</v>
      </c>
      <c r="C936" s="3" t="s">
        <v>55</v>
      </c>
      <c r="D936" s="2" t="s">
        <v>49</v>
      </c>
      <c r="E936" s="3" t="s">
        <v>56</v>
      </c>
      <c r="F936" s="2" t="s">
        <v>50</v>
      </c>
      <c r="G936" s="2" t="s">
        <v>51</v>
      </c>
      <c r="H936" s="2" t="s">
        <v>52</v>
      </c>
      <c r="I936" s="3" t="s">
        <v>57</v>
      </c>
      <c r="J936" s="2" t="s">
        <v>46</v>
      </c>
      <c r="K936" s="3" t="s">
        <v>46</v>
      </c>
      <c r="L936" s="3" t="s">
        <v>46</v>
      </c>
      <c r="M936" s="2" t="s">
        <v>46</v>
      </c>
      <c r="N936" s="3" t="s">
        <v>46</v>
      </c>
      <c r="O936" s="2" t="s">
        <v>46</v>
      </c>
      <c r="P936" s="2" t="s">
        <v>46</v>
      </c>
      <c r="Q936" s="2" t="s">
        <v>46</v>
      </c>
      <c r="R936" s="3" t="s">
        <v>46</v>
      </c>
      <c r="S936" s="8" t="str">
        <f t="shared" si="28"/>
        <v>"</v>
      </c>
      <c r="T936" s="8" t="str">
        <f t="shared" si="29"/>
        <v>_x000D_</v>
      </c>
      <c r="U936" s="5" t="str">
        <f>_xlfn.CONCAT(
HEADER!A936,DETALLES!A936,HEADER!J936,HEADER!T936,
HEADER!B936,HEADER!S936,DETALLES!B936,HEADER!S936,HEADER!K936,HEADER!T936,
HEADER!C936,HEADER!S936,DETALLES!C936,HEADER!S936,HEADER!K936,HEADER!T936,
HEADER!D936,DETALLES!D936,HEADER!J936,HEADER!T936,
HEADER!E936,HEADER!S936,DETALLES!E936,HEADER!S936,HEADER!K936,HEADER!T936,
HEADER!F936,DETALLES!F936,HEADER!O936,HEADER!T936,
HEADER!G936,DETALLES!G936,HEADER!P936,HEADER!T936,
HEADER!H936,DETALLES!H936,HEADER!Q936,HEADER!T936,
HEADER!I936,S936,DETALLES!J936,"1",DETALLES!M936,HEADER!S936,HEADER!R936)</f>
        <v>id: ,_x000D_titulo: "",_x000D_ubicacion: "",_x000D_precio: ,_x000D_tipo: "",_x000D_habitaciones: ,_x000D_banos: ,_x000D_area: ,_x000D_imagen: "1",</v>
      </c>
    </row>
    <row r="937" spans="1:21" customFormat="1" x14ac:dyDescent="0.25">
      <c r="A937" s="2" t="s">
        <v>48</v>
      </c>
      <c r="B937" s="3" t="s">
        <v>54</v>
      </c>
      <c r="C937" s="3" t="s">
        <v>55</v>
      </c>
      <c r="D937" s="2" t="s">
        <v>49</v>
      </c>
      <c r="E937" s="3" t="s">
        <v>56</v>
      </c>
      <c r="F937" s="2" t="s">
        <v>50</v>
      </c>
      <c r="G937" s="2" t="s">
        <v>51</v>
      </c>
      <c r="H937" s="2" t="s">
        <v>52</v>
      </c>
      <c r="I937" s="3" t="s">
        <v>57</v>
      </c>
      <c r="J937" s="2" t="s">
        <v>46</v>
      </c>
      <c r="K937" s="3" t="s">
        <v>46</v>
      </c>
      <c r="L937" s="3" t="s">
        <v>46</v>
      </c>
      <c r="M937" s="2" t="s">
        <v>46</v>
      </c>
      <c r="N937" s="3" t="s">
        <v>46</v>
      </c>
      <c r="O937" s="2" t="s">
        <v>46</v>
      </c>
      <c r="P937" s="2" t="s">
        <v>46</v>
      </c>
      <c r="Q937" s="2" t="s">
        <v>46</v>
      </c>
      <c r="R937" s="3" t="s">
        <v>46</v>
      </c>
      <c r="S937" s="8" t="str">
        <f t="shared" si="28"/>
        <v>"</v>
      </c>
      <c r="T937" s="8" t="str">
        <f t="shared" si="29"/>
        <v>_x000D_</v>
      </c>
      <c r="U937" s="5" t="str">
        <f>_xlfn.CONCAT(
HEADER!A937,DETALLES!A937,HEADER!J937,HEADER!T937,
HEADER!B937,HEADER!S937,DETALLES!B937,HEADER!S937,HEADER!K937,HEADER!T937,
HEADER!C937,HEADER!S937,DETALLES!C937,HEADER!S937,HEADER!K937,HEADER!T937,
HEADER!D937,DETALLES!D937,HEADER!J937,HEADER!T937,
HEADER!E937,HEADER!S937,DETALLES!E937,HEADER!S937,HEADER!K937,HEADER!T937,
HEADER!F937,DETALLES!F937,HEADER!O937,HEADER!T937,
HEADER!G937,DETALLES!G937,HEADER!P937,HEADER!T937,
HEADER!H937,DETALLES!H937,HEADER!Q937,HEADER!T937,
HEADER!I937,S937,DETALLES!J937,"1",DETALLES!M937,HEADER!S937,HEADER!R937)</f>
        <v>id: ,_x000D_titulo: "",_x000D_ubicacion: "",_x000D_precio: ,_x000D_tipo: "",_x000D_habitaciones: ,_x000D_banos: ,_x000D_area: ,_x000D_imagen: "1",</v>
      </c>
    </row>
    <row r="938" spans="1:21" customFormat="1" x14ac:dyDescent="0.25">
      <c r="A938" s="2" t="s">
        <v>48</v>
      </c>
      <c r="B938" s="3" t="s">
        <v>54</v>
      </c>
      <c r="C938" s="3" t="s">
        <v>55</v>
      </c>
      <c r="D938" s="2" t="s">
        <v>49</v>
      </c>
      <c r="E938" s="3" t="s">
        <v>56</v>
      </c>
      <c r="F938" s="2" t="s">
        <v>50</v>
      </c>
      <c r="G938" s="2" t="s">
        <v>51</v>
      </c>
      <c r="H938" s="2" t="s">
        <v>52</v>
      </c>
      <c r="I938" s="3" t="s">
        <v>57</v>
      </c>
      <c r="J938" s="2" t="s">
        <v>46</v>
      </c>
      <c r="K938" s="3" t="s">
        <v>46</v>
      </c>
      <c r="L938" s="3" t="s">
        <v>46</v>
      </c>
      <c r="M938" s="2" t="s">
        <v>46</v>
      </c>
      <c r="N938" s="3" t="s">
        <v>46</v>
      </c>
      <c r="O938" s="2" t="s">
        <v>46</v>
      </c>
      <c r="P938" s="2" t="s">
        <v>46</v>
      </c>
      <c r="Q938" s="2" t="s">
        <v>46</v>
      </c>
      <c r="R938" s="3" t="s">
        <v>46</v>
      </c>
      <c r="S938" s="8" t="str">
        <f t="shared" si="28"/>
        <v>"</v>
      </c>
      <c r="T938" s="8" t="str">
        <f t="shared" si="29"/>
        <v>_x000D_</v>
      </c>
      <c r="U938" s="5" t="str">
        <f>_xlfn.CONCAT(
HEADER!A938,DETALLES!A938,HEADER!J938,HEADER!T938,
HEADER!B938,HEADER!S938,DETALLES!B938,HEADER!S938,HEADER!K938,HEADER!T938,
HEADER!C938,HEADER!S938,DETALLES!C938,HEADER!S938,HEADER!K938,HEADER!T938,
HEADER!D938,DETALLES!D938,HEADER!J938,HEADER!T938,
HEADER!E938,HEADER!S938,DETALLES!E938,HEADER!S938,HEADER!K938,HEADER!T938,
HEADER!F938,DETALLES!F938,HEADER!O938,HEADER!T938,
HEADER!G938,DETALLES!G938,HEADER!P938,HEADER!T938,
HEADER!H938,DETALLES!H938,HEADER!Q938,HEADER!T938,
HEADER!I938,S938,DETALLES!J938,"1",DETALLES!M938,HEADER!S938,HEADER!R938)</f>
        <v>id: ,_x000D_titulo: "",_x000D_ubicacion: "",_x000D_precio: ,_x000D_tipo: "",_x000D_habitaciones: ,_x000D_banos: ,_x000D_area: ,_x000D_imagen: "1",</v>
      </c>
    </row>
    <row r="939" spans="1:21" customFormat="1" x14ac:dyDescent="0.25">
      <c r="A939" s="2" t="s">
        <v>48</v>
      </c>
      <c r="B939" s="3" t="s">
        <v>54</v>
      </c>
      <c r="C939" s="3" t="s">
        <v>55</v>
      </c>
      <c r="D939" s="2" t="s">
        <v>49</v>
      </c>
      <c r="E939" s="3" t="s">
        <v>56</v>
      </c>
      <c r="F939" s="2" t="s">
        <v>50</v>
      </c>
      <c r="G939" s="2" t="s">
        <v>51</v>
      </c>
      <c r="H939" s="2" t="s">
        <v>52</v>
      </c>
      <c r="I939" s="3" t="s">
        <v>57</v>
      </c>
      <c r="J939" s="2" t="s">
        <v>46</v>
      </c>
      <c r="K939" s="3" t="s">
        <v>46</v>
      </c>
      <c r="L939" s="3" t="s">
        <v>46</v>
      </c>
      <c r="M939" s="2" t="s">
        <v>46</v>
      </c>
      <c r="N939" s="3" t="s">
        <v>46</v>
      </c>
      <c r="O939" s="2" t="s">
        <v>46</v>
      </c>
      <c r="P939" s="2" t="s">
        <v>46</v>
      </c>
      <c r="Q939" s="2" t="s">
        <v>46</v>
      </c>
      <c r="R939" s="3" t="s">
        <v>46</v>
      </c>
      <c r="S939" s="8" t="str">
        <f t="shared" si="28"/>
        <v>"</v>
      </c>
      <c r="T939" s="8" t="str">
        <f t="shared" si="29"/>
        <v>_x000D_</v>
      </c>
      <c r="U939" s="5" t="str">
        <f>_xlfn.CONCAT(
HEADER!A939,DETALLES!A939,HEADER!J939,HEADER!T939,
HEADER!B939,HEADER!S939,DETALLES!B939,HEADER!S939,HEADER!K939,HEADER!T939,
HEADER!C939,HEADER!S939,DETALLES!C939,HEADER!S939,HEADER!K939,HEADER!T939,
HEADER!D939,DETALLES!D939,HEADER!J939,HEADER!T939,
HEADER!E939,HEADER!S939,DETALLES!E939,HEADER!S939,HEADER!K939,HEADER!T939,
HEADER!F939,DETALLES!F939,HEADER!O939,HEADER!T939,
HEADER!G939,DETALLES!G939,HEADER!P939,HEADER!T939,
HEADER!H939,DETALLES!H939,HEADER!Q939,HEADER!T939,
HEADER!I939,S939,DETALLES!J939,"1",DETALLES!M939,HEADER!S939,HEADER!R939)</f>
        <v>id: ,_x000D_titulo: "",_x000D_ubicacion: "",_x000D_precio: ,_x000D_tipo: "",_x000D_habitaciones: ,_x000D_banos: ,_x000D_area: ,_x000D_imagen: "1",</v>
      </c>
    </row>
    <row r="940" spans="1:21" customFormat="1" x14ac:dyDescent="0.25">
      <c r="A940" s="2" t="s">
        <v>48</v>
      </c>
      <c r="B940" s="3" t="s">
        <v>54</v>
      </c>
      <c r="C940" s="3" t="s">
        <v>55</v>
      </c>
      <c r="D940" s="2" t="s">
        <v>49</v>
      </c>
      <c r="E940" s="3" t="s">
        <v>56</v>
      </c>
      <c r="F940" s="2" t="s">
        <v>50</v>
      </c>
      <c r="G940" s="2" t="s">
        <v>51</v>
      </c>
      <c r="H940" s="2" t="s">
        <v>52</v>
      </c>
      <c r="I940" s="3" t="s">
        <v>57</v>
      </c>
      <c r="J940" s="2" t="s">
        <v>46</v>
      </c>
      <c r="K940" s="3" t="s">
        <v>46</v>
      </c>
      <c r="L940" s="3" t="s">
        <v>46</v>
      </c>
      <c r="M940" s="2" t="s">
        <v>46</v>
      </c>
      <c r="N940" s="3" t="s">
        <v>46</v>
      </c>
      <c r="O940" s="2" t="s">
        <v>46</v>
      </c>
      <c r="P940" s="2" t="s">
        <v>46</v>
      </c>
      <c r="Q940" s="2" t="s">
        <v>46</v>
      </c>
      <c r="R940" s="3" t="s">
        <v>46</v>
      </c>
      <c r="S940" s="8" t="str">
        <f t="shared" si="28"/>
        <v>"</v>
      </c>
      <c r="T940" s="8" t="str">
        <f t="shared" si="29"/>
        <v>_x000D_</v>
      </c>
      <c r="U940" s="5" t="str">
        <f>_xlfn.CONCAT(
HEADER!A940,DETALLES!A940,HEADER!J940,HEADER!T940,
HEADER!B940,HEADER!S940,DETALLES!B940,HEADER!S940,HEADER!K940,HEADER!T940,
HEADER!C940,HEADER!S940,DETALLES!C940,HEADER!S940,HEADER!K940,HEADER!T940,
HEADER!D940,DETALLES!D940,HEADER!J940,HEADER!T940,
HEADER!E940,HEADER!S940,DETALLES!E940,HEADER!S940,HEADER!K940,HEADER!T940,
HEADER!F940,DETALLES!F940,HEADER!O940,HEADER!T940,
HEADER!G940,DETALLES!G940,HEADER!P940,HEADER!T940,
HEADER!H940,DETALLES!H940,HEADER!Q940,HEADER!T940,
HEADER!I940,S940,DETALLES!J940,"1",DETALLES!M940,HEADER!S940,HEADER!R940)</f>
        <v>id: ,_x000D_titulo: "",_x000D_ubicacion: "",_x000D_precio: ,_x000D_tipo: "",_x000D_habitaciones: ,_x000D_banos: ,_x000D_area: ,_x000D_imagen: "1",</v>
      </c>
    </row>
    <row r="941" spans="1:21" customFormat="1" x14ac:dyDescent="0.25">
      <c r="A941" s="2" t="s">
        <v>48</v>
      </c>
      <c r="B941" s="3" t="s">
        <v>54</v>
      </c>
      <c r="C941" s="3" t="s">
        <v>55</v>
      </c>
      <c r="D941" s="2" t="s">
        <v>49</v>
      </c>
      <c r="E941" s="3" t="s">
        <v>56</v>
      </c>
      <c r="F941" s="2" t="s">
        <v>50</v>
      </c>
      <c r="G941" s="2" t="s">
        <v>51</v>
      </c>
      <c r="H941" s="2" t="s">
        <v>52</v>
      </c>
      <c r="I941" s="3" t="s">
        <v>57</v>
      </c>
      <c r="J941" s="2" t="s">
        <v>46</v>
      </c>
      <c r="K941" s="3" t="s">
        <v>46</v>
      </c>
      <c r="L941" s="3" t="s">
        <v>46</v>
      </c>
      <c r="M941" s="2" t="s">
        <v>46</v>
      </c>
      <c r="N941" s="3" t="s">
        <v>46</v>
      </c>
      <c r="O941" s="2" t="s">
        <v>46</v>
      </c>
      <c r="P941" s="2" t="s">
        <v>46</v>
      </c>
      <c r="Q941" s="2" t="s">
        <v>46</v>
      </c>
      <c r="R941" s="3" t="s">
        <v>46</v>
      </c>
      <c r="S941" s="8" t="str">
        <f t="shared" si="28"/>
        <v>"</v>
      </c>
      <c r="T941" s="8" t="str">
        <f t="shared" si="29"/>
        <v>_x000D_</v>
      </c>
      <c r="U941" s="5" t="str">
        <f>_xlfn.CONCAT(
HEADER!A941,DETALLES!A941,HEADER!J941,HEADER!T941,
HEADER!B941,HEADER!S941,DETALLES!B941,HEADER!S941,HEADER!K941,HEADER!T941,
HEADER!C941,HEADER!S941,DETALLES!C941,HEADER!S941,HEADER!K941,HEADER!T941,
HEADER!D941,DETALLES!D941,HEADER!J941,HEADER!T941,
HEADER!E941,HEADER!S941,DETALLES!E941,HEADER!S941,HEADER!K941,HEADER!T941,
HEADER!F941,DETALLES!F941,HEADER!O941,HEADER!T941,
HEADER!G941,DETALLES!G941,HEADER!P941,HEADER!T941,
HEADER!H941,DETALLES!H941,HEADER!Q941,HEADER!T941,
HEADER!I941,S941,DETALLES!J941,"1",DETALLES!M941,HEADER!S941,HEADER!R941)</f>
        <v>id: ,_x000D_titulo: "",_x000D_ubicacion: "",_x000D_precio: ,_x000D_tipo: "",_x000D_habitaciones: ,_x000D_banos: ,_x000D_area: ,_x000D_imagen: "1",</v>
      </c>
    </row>
    <row r="942" spans="1:21" customFormat="1" x14ac:dyDescent="0.25">
      <c r="A942" s="2" t="s">
        <v>48</v>
      </c>
      <c r="B942" s="3" t="s">
        <v>54</v>
      </c>
      <c r="C942" s="3" t="s">
        <v>55</v>
      </c>
      <c r="D942" s="2" t="s">
        <v>49</v>
      </c>
      <c r="E942" s="3" t="s">
        <v>56</v>
      </c>
      <c r="F942" s="2" t="s">
        <v>50</v>
      </c>
      <c r="G942" s="2" t="s">
        <v>51</v>
      </c>
      <c r="H942" s="2" t="s">
        <v>52</v>
      </c>
      <c r="I942" s="3" t="s">
        <v>57</v>
      </c>
      <c r="J942" s="2" t="s">
        <v>46</v>
      </c>
      <c r="K942" s="3" t="s">
        <v>46</v>
      </c>
      <c r="L942" s="3" t="s">
        <v>46</v>
      </c>
      <c r="M942" s="2" t="s">
        <v>46</v>
      </c>
      <c r="N942" s="3" t="s">
        <v>46</v>
      </c>
      <c r="O942" s="2" t="s">
        <v>46</v>
      </c>
      <c r="P942" s="2" t="s">
        <v>46</v>
      </c>
      <c r="Q942" s="2" t="s">
        <v>46</v>
      </c>
      <c r="R942" s="3" t="s">
        <v>46</v>
      </c>
      <c r="S942" s="8" t="str">
        <f t="shared" si="28"/>
        <v>"</v>
      </c>
      <c r="T942" s="8" t="str">
        <f t="shared" si="29"/>
        <v>_x000D_</v>
      </c>
      <c r="U942" s="5" t="str">
        <f>_xlfn.CONCAT(
HEADER!A942,DETALLES!A942,HEADER!J942,HEADER!T942,
HEADER!B942,HEADER!S942,DETALLES!B942,HEADER!S942,HEADER!K942,HEADER!T942,
HEADER!C942,HEADER!S942,DETALLES!C942,HEADER!S942,HEADER!K942,HEADER!T942,
HEADER!D942,DETALLES!D942,HEADER!J942,HEADER!T942,
HEADER!E942,HEADER!S942,DETALLES!E942,HEADER!S942,HEADER!K942,HEADER!T942,
HEADER!F942,DETALLES!F942,HEADER!O942,HEADER!T942,
HEADER!G942,DETALLES!G942,HEADER!P942,HEADER!T942,
HEADER!H942,DETALLES!H942,HEADER!Q942,HEADER!T942,
HEADER!I942,S942,DETALLES!J942,"1",DETALLES!M942,HEADER!S942,HEADER!R942)</f>
        <v>id: ,_x000D_titulo: "",_x000D_ubicacion: "",_x000D_precio: ,_x000D_tipo: "",_x000D_habitaciones: ,_x000D_banos: ,_x000D_area: ,_x000D_imagen: "1",</v>
      </c>
    </row>
    <row r="943" spans="1:21" customFormat="1" x14ac:dyDescent="0.25">
      <c r="A943" s="2" t="s">
        <v>48</v>
      </c>
      <c r="B943" s="3" t="s">
        <v>54</v>
      </c>
      <c r="C943" s="3" t="s">
        <v>55</v>
      </c>
      <c r="D943" s="2" t="s">
        <v>49</v>
      </c>
      <c r="E943" s="3" t="s">
        <v>56</v>
      </c>
      <c r="F943" s="2" t="s">
        <v>50</v>
      </c>
      <c r="G943" s="2" t="s">
        <v>51</v>
      </c>
      <c r="H943" s="2" t="s">
        <v>52</v>
      </c>
      <c r="I943" s="3" t="s">
        <v>57</v>
      </c>
      <c r="J943" s="2" t="s">
        <v>46</v>
      </c>
      <c r="K943" s="3" t="s">
        <v>46</v>
      </c>
      <c r="L943" s="3" t="s">
        <v>46</v>
      </c>
      <c r="M943" s="2" t="s">
        <v>46</v>
      </c>
      <c r="N943" s="3" t="s">
        <v>46</v>
      </c>
      <c r="O943" s="2" t="s">
        <v>46</v>
      </c>
      <c r="P943" s="2" t="s">
        <v>46</v>
      </c>
      <c r="Q943" s="2" t="s">
        <v>46</v>
      </c>
      <c r="R943" s="3" t="s">
        <v>46</v>
      </c>
      <c r="S943" s="8" t="str">
        <f t="shared" si="28"/>
        <v>"</v>
      </c>
      <c r="T943" s="8" t="str">
        <f t="shared" si="29"/>
        <v>_x000D_</v>
      </c>
      <c r="U943" s="5" t="str">
        <f>_xlfn.CONCAT(
HEADER!A943,DETALLES!A943,HEADER!J943,HEADER!T943,
HEADER!B943,HEADER!S943,DETALLES!B943,HEADER!S943,HEADER!K943,HEADER!T943,
HEADER!C943,HEADER!S943,DETALLES!C943,HEADER!S943,HEADER!K943,HEADER!T943,
HEADER!D943,DETALLES!D943,HEADER!J943,HEADER!T943,
HEADER!E943,HEADER!S943,DETALLES!E943,HEADER!S943,HEADER!K943,HEADER!T943,
HEADER!F943,DETALLES!F943,HEADER!O943,HEADER!T943,
HEADER!G943,DETALLES!G943,HEADER!P943,HEADER!T943,
HEADER!H943,DETALLES!H943,HEADER!Q943,HEADER!T943,
HEADER!I943,S943,DETALLES!J943,"1",DETALLES!M943,HEADER!S943,HEADER!R943)</f>
        <v>id: ,_x000D_titulo: "",_x000D_ubicacion: "",_x000D_precio: ,_x000D_tipo: "",_x000D_habitaciones: ,_x000D_banos: ,_x000D_area: ,_x000D_imagen: "1",</v>
      </c>
    </row>
    <row r="944" spans="1:21" customFormat="1" x14ac:dyDescent="0.25">
      <c r="A944" s="2" t="s">
        <v>48</v>
      </c>
      <c r="B944" s="3" t="s">
        <v>54</v>
      </c>
      <c r="C944" s="3" t="s">
        <v>55</v>
      </c>
      <c r="D944" s="2" t="s">
        <v>49</v>
      </c>
      <c r="E944" s="3" t="s">
        <v>56</v>
      </c>
      <c r="F944" s="2" t="s">
        <v>50</v>
      </c>
      <c r="G944" s="2" t="s">
        <v>51</v>
      </c>
      <c r="H944" s="2" t="s">
        <v>52</v>
      </c>
      <c r="I944" s="3" t="s">
        <v>57</v>
      </c>
      <c r="J944" s="2" t="s">
        <v>46</v>
      </c>
      <c r="K944" s="3" t="s">
        <v>46</v>
      </c>
      <c r="L944" s="3" t="s">
        <v>46</v>
      </c>
      <c r="M944" s="2" t="s">
        <v>46</v>
      </c>
      <c r="N944" s="3" t="s">
        <v>46</v>
      </c>
      <c r="O944" s="2" t="s">
        <v>46</v>
      </c>
      <c r="P944" s="2" t="s">
        <v>46</v>
      </c>
      <c r="Q944" s="2" t="s">
        <v>46</v>
      </c>
      <c r="R944" s="3" t="s">
        <v>46</v>
      </c>
      <c r="S944" s="8" t="str">
        <f t="shared" si="28"/>
        <v>"</v>
      </c>
      <c r="T944" s="8" t="str">
        <f t="shared" si="29"/>
        <v>_x000D_</v>
      </c>
      <c r="U944" s="5" t="str">
        <f>_xlfn.CONCAT(
HEADER!A944,DETALLES!A944,HEADER!J944,HEADER!T944,
HEADER!B944,HEADER!S944,DETALLES!B944,HEADER!S944,HEADER!K944,HEADER!T944,
HEADER!C944,HEADER!S944,DETALLES!C944,HEADER!S944,HEADER!K944,HEADER!T944,
HEADER!D944,DETALLES!D944,HEADER!J944,HEADER!T944,
HEADER!E944,HEADER!S944,DETALLES!E944,HEADER!S944,HEADER!K944,HEADER!T944,
HEADER!F944,DETALLES!F944,HEADER!O944,HEADER!T944,
HEADER!G944,DETALLES!G944,HEADER!P944,HEADER!T944,
HEADER!H944,DETALLES!H944,HEADER!Q944,HEADER!T944,
HEADER!I944,S944,DETALLES!J944,"1",DETALLES!M944,HEADER!S944,HEADER!R944)</f>
        <v>id: ,_x000D_titulo: "",_x000D_ubicacion: "",_x000D_precio: ,_x000D_tipo: "",_x000D_habitaciones: ,_x000D_banos: ,_x000D_area: ,_x000D_imagen: "1",</v>
      </c>
    </row>
    <row r="945" spans="1:21" customFormat="1" x14ac:dyDescent="0.25">
      <c r="A945" s="2" t="s">
        <v>48</v>
      </c>
      <c r="B945" s="3" t="s">
        <v>54</v>
      </c>
      <c r="C945" s="3" t="s">
        <v>55</v>
      </c>
      <c r="D945" s="2" t="s">
        <v>49</v>
      </c>
      <c r="E945" s="3" t="s">
        <v>56</v>
      </c>
      <c r="F945" s="2" t="s">
        <v>50</v>
      </c>
      <c r="G945" s="2" t="s">
        <v>51</v>
      </c>
      <c r="H945" s="2" t="s">
        <v>52</v>
      </c>
      <c r="I945" s="3" t="s">
        <v>57</v>
      </c>
      <c r="J945" s="2" t="s">
        <v>46</v>
      </c>
      <c r="K945" s="3" t="s">
        <v>46</v>
      </c>
      <c r="L945" s="3" t="s">
        <v>46</v>
      </c>
      <c r="M945" s="2" t="s">
        <v>46</v>
      </c>
      <c r="N945" s="3" t="s">
        <v>46</v>
      </c>
      <c r="O945" s="2" t="s">
        <v>46</v>
      </c>
      <c r="P945" s="2" t="s">
        <v>46</v>
      </c>
      <c r="Q945" s="2" t="s">
        <v>46</v>
      </c>
      <c r="R945" s="3" t="s">
        <v>46</v>
      </c>
      <c r="S945" s="8" t="str">
        <f t="shared" si="28"/>
        <v>"</v>
      </c>
      <c r="T945" s="8" t="str">
        <f t="shared" si="29"/>
        <v>_x000D_</v>
      </c>
      <c r="U945" s="5" t="str">
        <f>_xlfn.CONCAT(
HEADER!A945,DETALLES!A945,HEADER!J945,HEADER!T945,
HEADER!B945,HEADER!S945,DETALLES!B945,HEADER!S945,HEADER!K945,HEADER!T945,
HEADER!C945,HEADER!S945,DETALLES!C945,HEADER!S945,HEADER!K945,HEADER!T945,
HEADER!D945,DETALLES!D945,HEADER!J945,HEADER!T945,
HEADER!E945,HEADER!S945,DETALLES!E945,HEADER!S945,HEADER!K945,HEADER!T945,
HEADER!F945,DETALLES!F945,HEADER!O945,HEADER!T945,
HEADER!G945,DETALLES!G945,HEADER!P945,HEADER!T945,
HEADER!H945,DETALLES!H945,HEADER!Q945,HEADER!T945,
HEADER!I945,S945,DETALLES!J945,"1",DETALLES!M945,HEADER!S945,HEADER!R945)</f>
        <v>id: ,_x000D_titulo: "",_x000D_ubicacion: "",_x000D_precio: ,_x000D_tipo: "",_x000D_habitaciones: ,_x000D_banos: ,_x000D_area: ,_x000D_imagen: "1",</v>
      </c>
    </row>
    <row r="946" spans="1:21" customFormat="1" x14ac:dyDescent="0.25">
      <c r="A946" s="2" t="s">
        <v>48</v>
      </c>
      <c r="B946" s="3" t="s">
        <v>54</v>
      </c>
      <c r="C946" s="3" t="s">
        <v>55</v>
      </c>
      <c r="D946" s="2" t="s">
        <v>49</v>
      </c>
      <c r="E946" s="3" t="s">
        <v>56</v>
      </c>
      <c r="F946" s="2" t="s">
        <v>50</v>
      </c>
      <c r="G946" s="2" t="s">
        <v>51</v>
      </c>
      <c r="H946" s="2" t="s">
        <v>52</v>
      </c>
      <c r="I946" s="3" t="s">
        <v>57</v>
      </c>
      <c r="J946" s="2" t="s">
        <v>46</v>
      </c>
      <c r="K946" s="3" t="s">
        <v>46</v>
      </c>
      <c r="L946" s="3" t="s">
        <v>46</v>
      </c>
      <c r="M946" s="2" t="s">
        <v>46</v>
      </c>
      <c r="N946" s="3" t="s">
        <v>46</v>
      </c>
      <c r="O946" s="2" t="s">
        <v>46</v>
      </c>
      <c r="P946" s="2" t="s">
        <v>46</v>
      </c>
      <c r="Q946" s="2" t="s">
        <v>46</v>
      </c>
      <c r="R946" s="3" t="s">
        <v>46</v>
      </c>
      <c r="S946" s="8" t="str">
        <f t="shared" si="28"/>
        <v>"</v>
      </c>
      <c r="T946" s="8" t="str">
        <f t="shared" si="29"/>
        <v>_x000D_</v>
      </c>
      <c r="U946" s="5" t="str">
        <f>_xlfn.CONCAT(
HEADER!A946,DETALLES!A946,HEADER!J946,HEADER!T946,
HEADER!B946,HEADER!S946,DETALLES!B946,HEADER!S946,HEADER!K946,HEADER!T946,
HEADER!C946,HEADER!S946,DETALLES!C946,HEADER!S946,HEADER!K946,HEADER!T946,
HEADER!D946,DETALLES!D946,HEADER!J946,HEADER!T946,
HEADER!E946,HEADER!S946,DETALLES!E946,HEADER!S946,HEADER!K946,HEADER!T946,
HEADER!F946,DETALLES!F946,HEADER!O946,HEADER!T946,
HEADER!G946,DETALLES!G946,HEADER!P946,HEADER!T946,
HEADER!H946,DETALLES!H946,HEADER!Q946,HEADER!T946,
HEADER!I946,S946,DETALLES!J946,"1",DETALLES!M946,HEADER!S946,HEADER!R946)</f>
        <v>id: ,_x000D_titulo: "",_x000D_ubicacion: "",_x000D_precio: ,_x000D_tipo: "",_x000D_habitaciones: ,_x000D_banos: ,_x000D_area: ,_x000D_imagen: "1",</v>
      </c>
    </row>
    <row r="947" spans="1:21" customFormat="1" x14ac:dyDescent="0.25">
      <c r="A947" s="2" t="s">
        <v>48</v>
      </c>
      <c r="B947" s="3" t="s">
        <v>54</v>
      </c>
      <c r="C947" s="3" t="s">
        <v>55</v>
      </c>
      <c r="D947" s="2" t="s">
        <v>49</v>
      </c>
      <c r="E947" s="3" t="s">
        <v>56</v>
      </c>
      <c r="F947" s="2" t="s">
        <v>50</v>
      </c>
      <c r="G947" s="2" t="s">
        <v>51</v>
      </c>
      <c r="H947" s="2" t="s">
        <v>52</v>
      </c>
      <c r="I947" s="3" t="s">
        <v>57</v>
      </c>
      <c r="J947" s="2" t="s">
        <v>46</v>
      </c>
      <c r="K947" s="3" t="s">
        <v>46</v>
      </c>
      <c r="L947" s="3" t="s">
        <v>46</v>
      </c>
      <c r="M947" s="2" t="s">
        <v>46</v>
      </c>
      <c r="N947" s="3" t="s">
        <v>46</v>
      </c>
      <c r="O947" s="2" t="s">
        <v>46</v>
      </c>
      <c r="P947" s="2" t="s">
        <v>46</v>
      </c>
      <c r="Q947" s="2" t="s">
        <v>46</v>
      </c>
      <c r="R947" s="3" t="s">
        <v>46</v>
      </c>
      <c r="S947" s="8" t="str">
        <f t="shared" si="28"/>
        <v>"</v>
      </c>
      <c r="T947" s="8" t="str">
        <f t="shared" si="29"/>
        <v>_x000D_</v>
      </c>
      <c r="U947" s="5" t="str">
        <f>_xlfn.CONCAT(
HEADER!A947,DETALLES!A947,HEADER!J947,HEADER!T947,
HEADER!B947,HEADER!S947,DETALLES!B947,HEADER!S947,HEADER!K947,HEADER!T947,
HEADER!C947,HEADER!S947,DETALLES!C947,HEADER!S947,HEADER!K947,HEADER!T947,
HEADER!D947,DETALLES!D947,HEADER!J947,HEADER!T947,
HEADER!E947,HEADER!S947,DETALLES!E947,HEADER!S947,HEADER!K947,HEADER!T947,
HEADER!F947,DETALLES!F947,HEADER!O947,HEADER!T947,
HEADER!G947,DETALLES!G947,HEADER!P947,HEADER!T947,
HEADER!H947,DETALLES!H947,HEADER!Q947,HEADER!T947,
HEADER!I947,S947,DETALLES!J947,"1",DETALLES!M947,HEADER!S947,HEADER!R947)</f>
        <v>id: ,_x000D_titulo: "",_x000D_ubicacion: "",_x000D_precio: ,_x000D_tipo: "",_x000D_habitaciones: ,_x000D_banos: ,_x000D_area: ,_x000D_imagen: "1",</v>
      </c>
    </row>
    <row r="948" spans="1:21" customFormat="1" x14ac:dyDescent="0.25">
      <c r="A948" s="2" t="s">
        <v>48</v>
      </c>
      <c r="B948" s="3" t="s">
        <v>54</v>
      </c>
      <c r="C948" s="3" t="s">
        <v>55</v>
      </c>
      <c r="D948" s="2" t="s">
        <v>49</v>
      </c>
      <c r="E948" s="3" t="s">
        <v>56</v>
      </c>
      <c r="F948" s="2" t="s">
        <v>50</v>
      </c>
      <c r="G948" s="2" t="s">
        <v>51</v>
      </c>
      <c r="H948" s="2" t="s">
        <v>52</v>
      </c>
      <c r="I948" s="3" t="s">
        <v>57</v>
      </c>
      <c r="J948" s="2" t="s">
        <v>46</v>
      </c>
      <c r="K948" s="3" t="s">
        <v>46</v>
      </c>
      <c r="L948" s="3" t="s">
        <v>46</v>
      </c>
      <c r="M948" s="2" t="s">
        <v>46</v>
      </c>
      <c r="N948" s="3" t="s">
        <v>46</v>
      </c>
      <c r="O948" s="2" t="s">
        <v>46</v>
      </c>
      <c r="P948" s="2" t="s">
        <v>46</v>
      </c>
      <c r="Q948" s="2" t="s">
        <v>46</v>
      </c>
      <c r="R948" s="3" t="s">
        <v>46</v>
      </c>
      <c r="S948" s="8" t="str">
        <f t="shared" si="28"/>
        <v>"</v>
      </c>
      <c r="T948" s="8" t="str">
        <f t="shared" si="29"/>
        <v>_x000D_</v>
      </c>
      <c r="U948" s="5" t="str">
        <f>_xlfn.CONCAT(
HEADER!A948,DETALLES!A948,HEADER!J948,HEADER!T948,
HEADER!B948,HEADER!S948,DETALLES!B948,HEADER!S948,HEADER!K948,HEADER!T948,
HEADER!C948,HEADER!S948,DETALLES!C948,HEADER!S948,HEADER!K948,HEADER!T948,
HEADER!D948,DETALLES!D948,HEADER!J948,HEADER!T948,
HEADER!E948,HEADER!S948,DETALLES!E948,HEADER!S948,HEADER!K948,HEADER!T948,
HEADER!F948,DETALLES!F948,HEADER!O948,HEADER!T948,
HEADER!G948,DETALLES!G948,HEADER!P948,HEADER!T948,
HEADER!H948,DETALLES!H948,HEADER!Q948,HEADER!T948,
HEADER!I948,S948,DETALLES!J948,"1",DETALLES!M948,HEADER!S948,HEADER!R948)</f>
        <v>id: ,_x000D_titulo: "",_x000D_ubicacion: "",_x000D_precio: ,_x000D_tipo: "",_x000D_habitaciones: ,_x000D_banos: ,_x000D_area: ,_x000D_imagen: "1",</v>
      </c>
    </row>
    <row r="949" spans="1:21" customFormat="1" x14ac:dyDescent="0.25">
      <c r="A949" s="2" t="s">
        <v>48</v>
      </c>
      <c r="B949" s="3" t="s">
        <v>54</v>
      </c>
      <c r="C949" s="3" t="s">
        <v>55</v>
      </c>
      <c r="D949" s="2" t="s">
        <v>49</v>
      </c>
      <c r="E949" s="3" t="s">
        <v>56</v>
      </c>
      <c r="F949" s="2" t="s">
        <v>50</v>
      </c>
      <c r="G949" s="2" t="s">
        <v>51</v>
      </c>
      <c r="H949" s="2" t="s">
        <v>52</v>
      </c>
      <c r="I949" s="3" t="s">
        <v>57</v>
      </c>
      <c r="J949" s="2" t="s">
        <v>46</v>
      </c>
      <c r="K949" s="3" t="s">
        <v>46</v>
      </c>
      <c r="L949" s="3" t="s">
        <v>46</v>
      </c>
      <c r="M949" s="2" t="s">
        <v>46</v>
      </c>
      <c r="N949" s="3" t="s">
        <v>46</v>
      </c>
      <c r="O949" s="2" t="s">
        <v>46</v>
      </c>
      <c r="P949" s="2" t="s">
        <v>46</v>
      </c>
      <c r="Q949" s="2" t="s">
        <v>46</v>
      </c>
      <c r="R949" s="3" t="s">
        <v>46</v>
      </c>
      <c r="S949" s="8" t="str">
        <f t="shared" si="28"/>
        <v>"</v>
      </c>
      <c r="T949" s="8" t="str">
        <f t="shared" si="29"/>
        <v>_x000D_</v>
      </c>
      <c r="U949" s="5" t="str">
        <f>_xlfn.CONCAT(
HEADER!A949,DETALLES!A949,HEADER!J949,HEADER!T949,
HEADER!B949,HEADER!S949,DETALLES!B949,HEADER!S949,HEADER!K949,HEADER!T949,
HEADER!C949,HEADER!S949,DETALLES!C949,HEADER!S949,HEADER!K949,HEADER!T949,
HEADER!D949,DETALLES!D949,HEADER!J949,HEADER!T949,
HEADER!E949,HEADER!S949,DETALLES!E949,HEADER!S949,HEADER!K949,HEADER!T949,
HEADER!F949,DETALLES!F949,HEADER!O949,HEADER!T949,
HEADER!G949,DETALLES!G949,HEADER!P949,HEADER!T949,
HEADER!H949,DETALLES!H949,HEADER!Q949,HEADER!T949,
HEADER!I949,S949,DETALLES!J949,"1",DETALLES!M949,HEADER!S949,HEADER!R949)</f>
        <v>id: ,_x000D_titulo: "",_x000D_ubicacion: "",_x000D_precio: ,_x000D_tipo: "",_x000D_habitaciones: ,_x000D_banos: ,_x000D_area: ,_x000D_imagen: "1",</v>
      </c>
    </row>
    <row r="950" spans="1:21" customFormat="1" x14ac:dyDescent="0.25">
      <c r="A950" s="2" t="s">
        <v>48</v>
      </c>
      <c r="B950" s="3" t="s">
        <v>54</v>
      </c>
      <c r="C950" s="3" t="s">
        <v>55</v>
      </c>
      <c r="D950" s="2" t="s">
        <v>49</v>
      </c>
      <c r="E950" s="3" t="s">
        <v>56</v>
      </c>
      <c r="F950" s="2" t="s">
        <v>50</v>
      </c>
      <c r="G950" s="2" t="s">
        <v>51</v>
      </c>
      <c r="H950" s="2" t="s">
        <v>52</v>
      </c>
      <c r="I950" s="3" t="s">
        <v>57</v>
      </c>
      <c r="J950" s="2" t="s">
        <v>46</v>
      </c>
      <c r="K950" s="3" t="s">
        <v>46</v>
      </c>
      <c r="L950" s="3" t="s">
        <v>46</v>
      </c>
      <c r="M950" s="2" t="s">
        <v>46</v>
      </c>
      <c r="N950" s="3" t="s">
        <v>46</v>
      </c>
      <c r="O950" s="2" t="s">
        <v>46</v>
      </c>
      <c r="P950" s="2" t="s">
        <v>46</v>
      </c>
      <c r="Q950" s="2" t="s">
        <v>46</v>
      </c>
      <c r="R950" s="3" t="s">
        <v>46</v>
      </c>
      <c r="S950" s="8" t="str">
        <f t="shared" si="28"/>
        <v>"</v>
      </c>
      <c r="T950" s="8" t="str">
        <f t="shared" si="29"/>
        <v>_x000D_</v>
      </c>
      <c r="U950" s="5" t="str">
        <f>_xlfn.CONCAT(
HEADER!A950,DETALLES!A950,HEADER!J950,HEADER!T950,
HEADER!B950,HEADER!S950,DETALLES!B950,HEADER!S950,HEADER!K950,HEADER!T950,
HEADER!C950,HEADER!S950,DETALLES!C950,HEADER!S950,HEADER!K950,HEADER!T950,
HEADER!D950,DETALLES!D950,HEADER!J950,HEADER!T950,
HEADER!E950,HEADER!S950,DETALLES!E950,HEADER!S950,HEADER!K950,HEADER!T950,
HEADER!F950,DETALLES!F950,HEADER!O950,HEADER!T950,
HEADER!G950,DETALLES!G950,HEADER!P950,HEADER!T950,
HEADER!H950,DETALLES!H950,HEADER!Q950,HEADER!T950,
HEADER!I950,S950,DETALLES!J950,"1",DETALLES!M950,HEADER!S950,HEADER!R950)</f>
        <v>id: ,_x000D_titulo: "",_x000D_ubicacion: "",_x000D_precio: ,_x000D_tipo: "",_x000D_habitaciones: ,_x000D_banos: ,_x000D_area: ,_x000D_imagen: "1",</v>
      </c>
    </row>
    <row r="951" spans="1:21" customFormat="1" x14ac:dyDescent="0.25">
      <c r="A951" s="2" t="s">
        <v>48</v>
      </c>
      <c r="B951" s="3" t="s">
        <v>54</v>
      </c>
      <c r="C951" s="3" t="s">
        <v>55</v>
      </c>
      <c r="D951" s="2" t="s">
        <v>49</v>
      </c>
      <c r="E951" s="3" t="s">
        <v>56</v>
      </c>
      <c r="F951" s="2" t="s">
        <v>50</v>
      </c>
      <c r="G951" s="2" t="s">
        <v>51</v>
      </c>
      <c r="H951" s="2" t="s">
        <v>52</v>
      </c>
      <c r="I951" s="3" t="s">
        <v>57</v>
      </c>
      <c r="J951" s="2" t="s">
        <v>46</v>
      </c>
      <c r="K951" s="3" t="s">
        <v>46</v>
      </c>
      <c r="L951" s="3" t="s">
        <v>46</v>
      </c>
      <c r="M951" s="2" t="s">
        <v>46</v>
      </c>
      <c r="N951" s="3" t="s">
        <v>46</v>
      </c>
      <c r="O951" s="2" t="s">
        <v>46</v>
      </c>
      <c r="P951" s="2" t="s">
        <v>46</v>
      </c>
      <c r="Q951" s="2" t="s">
        <v>46</v>
      </c>
      <c r="R951" s="3" t="s">
        <v>46</v>
      </c>
      <c r="S951" s="8" t="str">
        <f t="shared" si="28"/>
        <v>"</v>
      </c>
      <c r="T951" s="8" t="str">
        <f t="shared" si="29"/>
        <v>_x000D_</v>
      </c>
      <c r="U951" s="5" t="str">
        <f>_xlfn.CONCAT(
HEADER!A951,DETALLES!A951,HEADER!J951,HEADER!T951,
HEADER!B951,HEADER!S951,DETALLES!B951,HEADER!S951,HEADER!K951,HEADER!T951,
HEADER!C951,HEADER!S951,DETALLES!C951,HEADER!S951,HEADER!K951,HEADER!T951,
HEADER!D951,DETALLES!D951,HEADER!J951,HEADER!T951,
HEADER!E951,HEADER!S951,DETALLES!E951,HEADER!S951,HEADER!K951,HEADER!T951,
HEADER!F951,DETALLES!F951,HEADER!O951,HEADER!T951,
HEADER!G951,DETALLES!G951,HEADER!P951,HEADER!T951,
HEADER!H951,DETALLES!H951,HEADER!Q951,HEADER!T951,
HEADER!I951,S951,DETALLES!J951,"1",DETALLES!M951,HEADER!S951,HEADER!R951)</f>
        <v>id: ,_x000D_titulo: "",_x000D_ubicacion: "",_x000D_precio: ,_x000D_tipo: "",_x000D_habitaciones: ,_x000D_banos: ,_x000D_area: ,_x000D_imagen: "1",</v>
      </c>
    </row>
    <row r="952" spans="1:21" customFormat="1" x14ac:dyDescent="0.25">
      <c r="A952" s="2" t="s">
        <v>48</v>
      </c>
      <c r="B952" s="3" t="s">
        <v>54</v>
      </c>
      <c r="C952" s="3" t="s">
        <v>55</v>
      </c>
      <c r="D952" s="2" t="s">
        <v>49</v>
      </c>
      <c r="E952" s="3" t="s">
        <v>56</v>
      </c>
      <c r="F952" s="2" t="s">
        <v>50</v>
      </c>
      <c r="G952" s="2" t="s">
        <v>51</v>
      </c>
      <c r="H952" s="2" t="s">
        <v>52</v>
      </c>
      <c r="I952" s="3" t="s">
        <v>57</v>
      </c>
      <c r="J952" s="2" t="s">
        <v>46</v>
      </c>
      <c r="K952" s="3" t="s">
        <v>46</v>
      </c>
      <c r="L952" s="3" t="s">
        <v>46</v>
      </c>
      <c r="M952" s="2" t="s">
        <v>46</v>
      </c>
      <c r="N952" s="3" t="s">
        <v>46</v>
      </c>
      <c r="O952" s="2" t="s">
        <v>46</v>
      </c>
      <c r="P952" s="2" t="s">
        <v>46</v>
      </c>
      <c r="Q952" s="2" t="s">
        <v>46</v>
      </c>
      <c r="R952" s="3" t="s">
        <v>46</v>
      </c>
      <c r="S952" s="8" t="str">
        <f t="shared" si="28"/>
        <v>"</v>
      </c>
      <c r="T952" s="8" t="str">
        <f t="shared" si="29"/>
        <v>_x000D_</v>
      </c>
      <c r="U952" s="5" t="str">
        <f>_xlfn.CONCAT(
HEADER!A952,DETALLES!A952,HEADER!J952,HEADER!T952,
HEADER!B952,HEADER!S952,DETALLES!B952,HEADER!S952,HEADER!K952,HEADER!T952,
HEADER!C952,HEADER!S952,DETALLES!C952,HEADER!S952,HEADER!K952,HEADER!T952,
HEADER!D952,DETALLES!D952,HEADER!J952,HEADER!T952,
HEADER!E952,HEADER!S952,DETALLES!E952,HEADER!S952,HEADER!K952,HEADER!T952,
HEADER!F952,DETALLES!F952,HEADER!O952,HEADER!T952,
HEADER!G952,DETALLES!G952,HEADER!P952,HEADER!T952,
HEADER!H952,DETALLES!H952,HEADER!Q952,HEADER!T952,
HEADER!I952,S952,DETALLES!J952,"1",DETALLES!M952,HEADER!S952,HEADER!R952)</f>
        <v>id: ,_x000D_titulo: "",_x000D_ubicacion: "",_x000D_precio: ,_x000D_tipo: "",_x000D_habitaciones: ,_x000D_banos: ,_x000D_area: ,_x000D_imagen: "1",</v>
      </c>
    </row>
    <row r="953" spans="1:21" customFormat="1" x14ac:dyDescent="0.25">
      <c r="A953" s="2" t="s">
        <v>48</v>
      </c>
      <c r="B953" s="3" t="s">
        <v>54</v>
      </c>
      <c r="C953" s="3" t="s">
        <v>55</v>
      </c>
      <c r="D953" s="2" t="s">
        <v>49</v>
      </c>
      <c r="E953" s="3" t="s">
        <v>56</v>
      </c>
      <c r="F953" s="2" t="s">
        <v>50</v>
      </c>
      <c r="G953" s="2" t="s">
        <v>51</v>
      </c>
      <c r="H953" s="2" t="s">
        <v>52</v>
      </c>
      <c r="I953" s="3" t="s">
        <v>57</v>
      </c>
      <c r="J953" s="2" t="s">
        <v>46</v>
      </c>
      <c r="K953" s="3" t="s">
        <v>46</v>
      </c>
      <c r="L953" s="3" t="s">
        <v>46</v>
      </c>
      <c r="M953" s="2" t="s">
        <v>46</v>
      </c>
      <c r="N953" s="3" t="s">
        <v>46</v>
      </c>
      <c r="O953" s="2" t="s">
        <v>46</v>
      </c>
      <c r="P953" s="2" t="s">
        <v>46</v>
      </c>
      <c r="Q953" s="2" t="s">
        <v>46</v>
      </c>
      <c r="R953" s="3" t="s">
        <v>46</v>
      </c>
      <c r="S953" s="8" t="str">
        <f t="shared" si="28"/>
        <v>"</v>
      </c>
      <c r="T953" s="8" t="str">
        <f t="shared" si="29"/>
        <v>_x000D_</v>
      </c>
      <c r="U953" s="5" t="str">
        <f>_xlfn.CONCAT(
HEADER!A953,DETALLES!A953,HEADER!J953,HEADER!T953,
HEADER!B953,HEADER!S953,DETALLES!B953,HEADER!S953,HEADER!K953,HEADER!T953,
HEADER!C953,HEADER!S953,DETALLES!C953,HEADER!S953,HEADER!K953,HEADER!T953,
HEADER!D953,DETALLES!D953,HEADER!J953,HEADER!T953,
HEADER!E953,HEADER!S953,DETALLES!E953,HEADER!S953,HEADER!K953,HEADER!T953,
HEADER!F953,DETALLES!F953,HEADER!O953,HEADER!T953,
HEADER!G953,DETALLES!G953,HEADER!P953,HEADER!T953,
HEADER!H953,DETALLES!H953,HEADER!Q953,HEADER!T953,
HEADER!I953,S953,DETALLES!J953,"1",DETALLES!M953,HEADER!S953,HEADER!R953)</f>
        <v>id: ,_x000D_titulo: "",_x000D_ubicacion: "",_x000D_precio: ,_x000D_tipo: "",_x000D_habitaciones: ,_x000D_banos: ,_x000D_area: ,_x000D_imagen: "1",</v>
      </c>
    </row>
    <row r="954" spans="1:21" customFormat="1" x14ac:dyDescent="0.25">
      <c r="A954" s="2" t="s">
        <v>48</v>
      </c>
      <c r="B954" s="3" t="s">
        <v>54</v>
      </c>
      <c r="C954" s="3" t="s">
        <v>55</v>
      </c>
      <c r="D954" s="2" t="s">
        <v>49</v>
      </c>
      <c r="E954" s="3" t="s">
        <v>56</v>
      </c>
      <c r="F954" s="2" t="s">
        <v>50</v>
      </c>
      <c r="G954" s="2" t="s">
        <v>51</v>
      </c>
      <c r="H954" s="2" t="s">
        <v>52</v>
      </c>
      <c r="I954" s="3" t="s">
        <v>57</v>
      </c>
      <c r="J954" s="2" t="s">
        <v>46</v>
      </c>
      <c r="K954" s="3" t="s">
        <v>46</v>
      </c>
      <c r="L954" s="3" t="s">
        <v>46</v>
      </c>
      <c r="M954" s="2" t="s">
        <v>46</v>
      </c>
      <c r="N954" s="3" t="s">
        <v>46</v>
      </c>
      <c r="O954" s="2" t="s">
        <v>46</v>
      </c>
      <c r="P954" s="2" t="s">
        <v>46</v>
      </c>
      <c r="Q954" s="2" t="s">
        <v>46</v>
      </c>
      <c r="R954" s="3" t="s">
        <v>46</v>
      </c>
      <c r="S954" s="8" t="str">
        <f t="shared" si="28"/>
        <v>"</v>
      </c>
      <c r="T954" s="8" t="str">
        <f t="shared" si="29"/>
        <v>_x000D_</v>
      </c>
      <c r="U954" s="5" t="str">
        <f>_xlfn.CONCAT(
HEADER!A954,DETALLES!A954,HEADER!J954,HEADER!T954,
HEADER!B954,HEADER!S954,DETALLES!B954,HEADER!S954,HEADER!K954,HEADER!T954,
HEADER!C954,HEADER!S954,DETALLES!C954,HEADER!S954,HEADER!K954,HEADER!T954,
HEADER!D954,DETALLES!D954,HEADER!J954,HEADER!T954,
HEADER!E954,HEADER!S954,DETALLES!E954,HEADER!S954,HEADER!K954,HEADER!T954,
HEADER!F954,DETALLES!F954,HEADER!O954,HEADER!T954,
HEADER!G954,DETALLES!G954,HEADER!P954,HEADER!T954,
HEADER!H954,DETALLES!H954,HEADER!Q954,HEADER!T954,
HEADER!I954,S954,DETALLES!J954,"1",DETALLES!M954,HEADER!S954,HEADER!R954)</f>
        <v>id: ,_x000D_titulo: "",_x000D_ubicacion: "",_x000D_precio: ,_x000D_tipo: "",_x000D_habitaciones: ,_x000D_banos: ,_x000D_area: ,_x000D_imagen: "1",</v>
      </c>
    </row>
    <row r="955" spans="1:21" customFormat="1" x14ac:dyDescent="0.25">
      <c r="A955" s="2" t="s">
        <v>48</v>
      </c>
      <c r="B955" s="3" t="s">
        <v>54</v>
      </c>
      <c r="C955" s="3" t="s">
        <v>55</v>
      </c>
      <c r="D955" s="2" t="s">
        <v>49</v>
      </c>
      <c r="E955" s="3" t="s">
        <v>56</v>
      </c>
      <c r="F955" s="2" t="s">
        <v>50</v>
      </c>
      <c r="G955" s="2" t="s">
        <v>51</v>
      </c>
      <c r="H955" s="2" t="s">
        <v>52</v>
      </c>
      <c r="I955" s="3" t="s">
        <v>57</v>
      </c>
      <c r="J955" s="2" t="s">
        <v>46</v>
      </c>
      <c r="K955" s="3" t="s">
        <v>46</v>
      </c>
      <c r="L955" s="3" t="s">
        <v>46</v>
      </c>
      <c r="M955" s="2" t="s">
        <v>46</v>
      </c>
      <c r="N955" s="3" t="s">
        <v>46</v>
      </c>
      <c r="O955" s="2" t="s">
        <v>46</v>
      </c>
      <c r="P955" s="2" t="s">
        <v>46</v>
      </c>
      <c r="Q955" s="2" t="s">
        <v>46</v>
      </c>
      <c r="R955" s="3" t="s">
        <v>46</v>
      </c>
      <c r="S955" s="8" t="str">
        <f t="shared" si="28"/>
        <v>"</v>
      </c>
      <c r="T955" s="8" t="str">
        <f t="shared" si="29"/>
        <v>_x000D_</v>
      </c>
      <c r="U955" s="5" t="str">
        <f>_xlfn.CONCAT(
HEADER!A955,DETALLES!A955,HEADER!J955,HEADER!T955,
HEADER!B955,HEADER!S955,DETALLES!B955,HEADER!S955,HEADER!K955,HEADER!T955,
HEADER!C955,HEADER!S955,DETALLES!C955,HEADER!S955,HEADER!K955,HEADER!T955,
HEADER!D955,DETALLES!D955,HEADER!J955,HEADER!T955,
HEADER!E955,HEADER!S955,DETALLES!E955,HEADER!S955,HEADER!K955,HEADER!T955,
HEADER!F955,DETALLES!F955,HEADER!O955,HEADER!T955,
HEADER!G955,DETALLES!G955,HEADER!P955,HEADER!T955,
HEADER!H955,DETALLES!H955,HEADER!Q955,HEADER!T955,
HEADER!I955,S955,DETALLES!J955,"1",DETALLES!M955,HEADER!S955,HEADER!R955)</f>
        <v>id: ,_x000D_titulo: "",_x000D_ubicacion: "",_x000D_precio: ,_x000D_tipo: "",_x000D_habitaciones: ,_x000D_banos: ,_x000D_area: ,_x000D_imagen: "1",</v>
      </c>
    </row>
    <row r="956" spans="1:21" customFormat="1" x14ac:dyDescent="0.25">
      <c r="A956" s="2" t="s">
        <v>48</v>
      </c>
      <c r="B956" s="3" t="s">
        <v>54</v>
      </c>
      <c r="C956" s="3" t="s">
        <v>55</v>
      </c>
      <c r="D956" s="2" t="s">
        <v>49</v>
      </c>
      <c r="E956" s="3" t="s">
        <v>56</v>
      </c>
      <c r="F956" s="2" t="s">
        <v>50</v>
      </c>
      <c r="G956" s="2" t="s">
        <v>51</v>
      </c>
      <c r="H956" s="2" t="s">
        <v>52</v>
      </c>
      <c r="I956" s="3" t="s">
        <v>57</v>
      </c>
      <c r="J956" s="2" t="s">
        <v>46</v>
      </c>
      <c r="K956" s="3" t="s">
        <v>46</v>
      </c>
      <c r="L956" s="3" t="s">
        <v>46</v>
      </c>
      <c r="M956" s="2" t="s">
        <v>46</v>
      </c>
      <c r="N956" s="3" t="s">
        <v>46</v>
      </c>
      <c r="O956" s="2" t="s">
        <v>46</v>
      </c>
      <c r="P956" s="2" t="s">
        <v>46</v>
      </c>
      <c r="Q956" s="2" t="s">
        <v>46</v>
      </c>
      <c r="R956" s="3" t="s">
        <v>46</v>
      </c>
      <c r="S956" s="8" t="str">
        <f t="shared" si="28"/>
        <v>"</v>
      </c>
      <c r="T956" s="8" t="str">
        <f t="shared" si="29"/>
        <v>_x000D_</v>
      </c>
      <c r="U956" s="5" t="str">
        <f>_xlfn.CONCAT(
HEADER!A956,DETALLES!A956,HEADER!J956,HEADER!T956,
HEADER!B956,HEADER!S956,DETALLES!B956,HEADER!S956,HEADER!K956,HEADER!T956,
HEADER!C956,HEADER!S956,DETALLES!C956,HEADER!S956,HEADER!K956,HEADER!T956,
HEADER!D956,DETALLES!D956,HEADER!J956,HEADER!T956,
HEADER!E956,HEADER!S956,DETALLES!E956,HEADER!S956,HEADER!K956,HEADER!T956,
HEADER!F956,DETALLES!F956,HEADER!O956,HEADER!T956,
HEADER!G956,DETALLES!G956,HEADER!P956,HEADER!T956,
HEADER!H956,DETALLES!H956,HEADER!Q956,HEADER!T956,
HEADER!I956,S956,DETALLES!J956,"1",DETALLES!M956,HEADER!S956,HEADER!R956)</f>
        <v>id: ,_x000D_titulo: "",_x000D_ubicacion: "",_x000D_precio: ,_x000D_tipo: "",_x000D_habitaciones: ,_x000D_banos: ,_x000D_area: ,_x000D_imagen: "1",</v>
      </c>
    </row>
    <row r="957" spans="1:21" customFormat="1" x14ac:dyDescent="0.25">
      <c r="A957" s="2" t="s">
        <v>48</v>
      </c>
      <c r="B957" s="3" t="s">
        <v>54</v>
      </c>
      <c r="C957" s="3" t="s">
        <v>55</v>
      </c>
      <c r="D957" s="2" t="s">
        <v>49</v>
      </c>
      <c r="E957" s="3" t="s">
        <v>56</v>
      </c>
      <c r="F957" s="2" t="s">
        <v>50</v>
      </c>
      <c r="G957" s="2" t="s">
        <v>51</v>
      </c>
      <c r="H957" s="2" t="s">
        <v>52</v>
      </c>
      <c r="I957" s="3" t="s">
        <v>57</v>
      </c>
      <c r="J957" s="2" t="s">
        <v>46</v>
      </c>
      <c r="K957" s="3" t="s">
        <v>46</v>
      </c>
      <c r="L957" s="3" t="s">
        <v>46</v>
      </c>
      <c r="M957" s="2" t="s">
        <v>46</v>
      </c>
      <c r="N957" s="3" t="s">
        <v>46</v>
      </c>
      <c r="O957" s="2" t="s">
        <v>46</v>
      </c>
      <c r="P957" s="2" t="s">
        <v>46</v>
      </c>
      <c r="Q957" s="2" t="s">
        <v>46</v>
      </c>
      <c r="R957" s="3" t="s">
        <v>46</v>
      </c>
      <c r="S957" s="8" t="str">
        <f t="shared" si="28"/>
        <v>"</v>
      </c>
      <c r="T957" s="8" t="str">
        <f t="shared" si="29"/>
        <v>_x000D_</v>
      </c>
      <c r="U957" s="5" t="str">
        <f>_xlfn.CONCAT(
HEADER!A957,DETALLES!A957,HEADER!J957,HEADER!T957,
HEADER!B957,HEADER!S957,DETALLES!B957,HEADER!S957,HEADER!K957,HEADER!T957,
HEADER!C957,HEADER!S957,DETALLES!C957,HEADER!S957,HEADER!K957,HEADER!T957,
HEADER!D957,DETALLES!D957,HEADER!J957,HEADER!T957,
HEADER!E957,HEADER!S957,DETALLES!E957,HEADER!S957,HEADER!K957,HEADER!T957,
HEADER!F957,DETALLES!F957,HEADER!O957,HEADER!T957,
HEADER!G957,DETALLES!G957,HEADER!P957,HEADER!T957,
HEADER!H957,DETALLES!H957,HEADER!Q957,HEADER!T957,
HEADER!I957,S957,DETALLES!J957,"1",DETALLES!M957,HEADER!S957,HEADER!R957)</f>
        <v>id: ,_x000D_titulo: "",_x000D_ubicacion: "",_x000D_precio: ,_x000D_tipo: "",_x000D_habitaciones: ,_x000D_banos: ,_x000D_area: ,_x000D_imagen: "1",</v>
      </c>
    </row>
    <row r="958" spans="1:21" customFormat="1" x14ac:dyDescent="0.25">
      <c r="A958" s="2" t="s">
        <v>48</v>
      </c>
      <c r="B958" s="3" t="s">
        <v>54</v>
      </c>
      <c r="C958" s="3" t="s">
        <v>55</v>
      </c>
      <c r="D958" s="2" t="s">
        <v>49</v>
      </c>
      <c r="E958" s="3" t="s">
        <v>56</v>
      </c>
      <c r="F958" s="2" t="s">
        <v>50</v>
      </c>
      <c r="G958" s="2" t="s">
        <v>51</v>
      </c>
      <c r="H958" s="2" t="s">
        <v>52</v>
      </c>
      <c r="I958" s="3" t="s">
        <v>57</v>
      </c>
      <c r="J958" s="2" t="s">
        <v>46</v>
      </c>
      <c r="K958" s="3" t="s">
        <v>46</v>
      </c>
      <c r="L958" s="3" t="s">
        <v>46</v>
      </c>
      <c r="M958" s="2" t="s">
        <v>46</v>
      </c>
      <c r="N958" s="3" t="s">
        <v>46</v>
      </c>
      <c r="O958" s="2" t="s">
        <v>46</v>
      </c>
      <c r="P958" s="2" t="s">
        <v>46</v>
      </c>
      <c r="Q958" s="2" t="s">
        <v>46</v>
      </c>
      <c r="R958" s="3" t="s">
        <v>46</v>
      </c>
      <c r="S958" s="8" t="str">
        <f t="shared" si="28"/>
        <v>"</v>
      </c>
      <c r="T958" s="8" t="str">
        <f t="shared" si="29"/>
        <v>_x000D_</v>
      </c>
      <c r="U958" s="5" t="str">
        <f>_xlfn.CONCAT(
HEADER!A958,DETALLES!A958,HEADER!J958,HEADER!T958,
HEADER!B958,HEADER!S958,DETALLES!B958,HEADER!S958,HEADER!K958,HEADER!T958,
HEADER!C958,HEADER!S958,DETALLES!C958,HEADER!S958,HEADER!K958,HEADER!T958,
HEADER!D958,DETALLES!D958,HEADER!J958,HEADER!T958,
HEADER!E958,HEADER!S958,DETALLES!E958,HEADER!S958,HEADER!K958,HEADER!T958,
HEADER!F958,DETALLES!F958,HEADER!O958,HEADER!T958,
HEADER!G958,DETALLES!G958,HEADER!P958,HEADER!T958,
HEADER!H958,DETALLES!H958,HEADER!Q958,HEADER!T958,
HEADER!I958,S958,DETALLES!J958,"1",DETALLES!M958,HEADER!S958,HEADER!R958)</f>
        <v>id: ,_x000D_titulo: "",_x000D_ubicacion: "",_x000D_precio: ,_x000D_tipo: "",_x000D_habitaciones: ,_x000D_banos: ,_x000D_area: ,_x000D_imagen: "1",</v>
      </c>
    </row>
    <row r="959" spans="1:21" customFormat="1" x14ac:dyDescent="0.25">
      <c r="A959" s="2" t="s">
        <v>48</v>
      </c>
      <c r="B959" s="3" t="s">
        <v>54</v>
      </c>
      <c r="C959" s="3" t="s">
        <v>55</v>
      </c>
      <c r="D959" s="2" t="s">
        <v>49</v>
      </c>
      <c r="E959" s="3" t="s">
        <v>56</v>
      </c>
      <c r="F959" s="2" t="s">
        <v>50</v>
      </c>
      <c r="G959" s="2" t="s">
        <v>51</v>
      </c>
      <c r="H959" s="2" t="s">
        <v>52</v>
      </c>
      <c r="I959" s="3" t="s">
        <v>57</v>
      </c>
      <c r="J959" s="2" t="s">
        <v>46</v>
      </c>
      <c r="K959" s="3" t="s">
        <v>46</v>
      </c>
      <c r="L959" s="3" t="s">
        <v>46</v>
      </c>
      <c r="M959" s="2" t="s">
        <v>46</v>
      </c>
      <c r="N959" s="3" t="s">
        <v>46</v>
      </c>
      <c r="O959" s="2" t="s">
        <v>46</v>
      </c>
      <c r="P959" s="2" t="s">
        <v>46</v>
      </c>
      <c r="Q959" s="2" t="s">
        <v>46</v>
      </c>
      <c r="R959" s="3" t="s">
        <v>46</v>
      </c>
      <c r="S959" s="8" t="str">
        <f t="shared" si="28"/>
        <v>"</v>
      </c>
      <c r="T959" s="8" t="str">
        <f t="shared" si="29"/>
        <v>_x000D_</v>
      </c>
      <c r="U959" s="5" t="str">
        <f>_xlfn.CONCAT(
HEADER!A959,DETALLES!A959,HEADER!J959,HEADER!T959,
HEADER!B959,HEADER!S959,DETALLES!B959,HEADER!S959,HEADER!K959,HEADER!T959,
HEADER!C959,HEADER!S959,DETALLES!C959,HEADER!S959,HEADER!K959,HEADER!T959,
HEADER!D959,DETALLES!D959,HEADER!J959,HEADER!T959,
HEADER!E959,HEADER!S959,DETALLES!E959,HEADER!S959,HEADER!K959,HEADER!T959,
HEADER!F959,DETALLES!F959,HEADER!O959,HEADER!T959,
HEADER!G959,DETALLES!G959,HEADER!P959,HEADER!T959,
HEADER!H959,DETALLES!H959,HEADER!Q959,HEADER!T959,
HEADER!I959,S959,DETALLES!J959,"1",DETALLES!M959,HEADER!S959,HEADER!R959)</f>
        <v>id: ,_x000D_titulo: "",_x000D_ubicacion: "",_x000D_precio: ,_x000D_tipo: "",_x000D_habitaciones: ,_x000D_banos: ,_x000D_area: ,_x000D_imagen: "1",</v>
      </c>
    </row>
    <row r="960" spans="1:21" customFormat="1" x14ac:dyDescent="0.25">
      <c r="A960" s="2" t="s">
        <v>48</v>
      </c>
      <c r="B960" s="3" t="s">
        <v>54</v>
      </c>
      <c r="C960" s="3" t="s">
        <v>55</v>
      </c>
      <c r="D960" s="2" t="s">
        <v>49</v>
      </c>
      <c r="E960" s="3" t="s">
        <v>56</v>
      </c>
      <c r="F960" s="2" t="s">
        <v>50</v>
      </c>
      <c r="G960" s="2" t="s">
        <v>51</v>
      </c>
      <c r="H960" s="2" t="s">
        <v>52</v>
      </c>
      <c r="I960" s="3" t="s">
        <v>57</v>
      </c>
      <c r="J960" s="2" t="s">
        <v>46</v>
      </c>
      <c r="K960" s="3" t="s">
        <v>46</v>
      </c>
      <c r="L960" s="3" t="s">
        <v>46</v>
      </c>
      <c r="M960" s="2" t="s">
        <v>46</v>
      </c>
      <c r="N960" s="3" t="s">
        <v>46</v>
      </c>
      <c r="O960" s="2" t="s">
        <v>46</v>
      </c>
      <c r="P960" s="2" t="s">
        <v>46</v>
      </c>
      <c r="Q960" s="2" t="s">
        <v>46</v>
      </c>
      <c r="R960" s="3" t="s">
        <v>46</v>
      </c>
      <c r="S960" s="8" t="str">
        <f t="shared" si="28"/>
        <v>"</v>
      </c>
      <c r="T960" s="8" t="str">
        <f t="shared" si="29"/>
        <v>_x000D_</v>
      </c>
      <c r="U960" s="5" t="str">
        <f>_xlfn.CONCAT(
HEADER!A960,DETALLES!A960,HEADER!J960,HEADER!T960,
HEADER!B960,HEADER!S960,DETALLES!B960,HEADER!S960,HEADER!K960,HEADER!T960,
HEADER!C960,HEADER!S960,DETALLES!C960,HEADER!S960,HEADER!K960,HEADER!T960,
HEADER!D960,DETALLES!D960,HEADER!J960,HEADER!T960,
HEADER!E960,HEADER!S960,DETALLES!E960,HEADER!S960,HEADER!K960,HEADER!T960,
HEADER!F960,DETALLES!F960,HEADER!O960,HEADER!T960,
HEADER!G960,DETALLES!G960,HEADER!P960,HEADER!T960,
HEADER!H960,DETALLES!H960,HEADER!Q960,HEADER!T960,
HEADER!I960,S960,DETALLES!J960,"1",DETALLES!M960,HEADER!S960,HEADER!R960)</f>
        <v>id: ,_x000D_titulo: "",_x000D_ubicacion: "",_x000D_precio: ,_x000D_tipo: "",_x000D_habitaciones: ,_x000D_banos: ,_x000D_area: ,_x000D_imagen: "1",</v>
      </c>
    </row>
    <row r="961" spans="1:21" customFormat="1" x14ac:dyDescent="0.25">
      <c r="A961" s="2" t="s">
        <v>48</v>
      </c>
      <c r="B961" s="3" t="s">
        <v>54</v>
      </c>
      <c r="C961" s="3" t="s">
        <v>55</v>
      </c>
      <c r="D961" s="2" t="s">
        <v>49</v>
      </c>
      <c r="E961" s="3" t="s">
        <v>56</v>
      </c>
      <c r="F961" s="2" t="s">
        <v>50</v>
      </c>
      <c r="G961" s="2" t="s">
        <v>51</v>
      </c>
      <c r="H961" s="2" t="s">
        <v>52</v>
      </c>
      <c r="I961" s="3" t="s">
        <v>57</v>
      </c>
      <c r="J961" s="2" t="s">
        <v>46</v>
      </c>
      <c r="K961" s="3" t="s">
        <v>46</v>
      </c>
      <c r="L961" s="3" t="s">
        <v>46</v>
      </c>
      <c r="M961" s="2" t="s">
        <v>46</v>
      </c>
      <c r="N961" s="3" t="s">
        <v>46</v>
      </c>
      <c r="O961" s="2" t="s">
        <v>46</v>
      </c>
      <c r="P961" s="2" t="s">
        <v>46</v>
      </c>
      <c r="Q961" s="2" t="s">
        <v>46</v>
      </c>
      <c r="R961" s="3" t="s">
        <v>46</v>
      </c>
      <c r="S961" s="8" t="str">
        <f t="shared" si="28"/>
        <v>"</v>
      </c>
      <c r="T961" s="8" t="str">
        <f t="shared" si="29"/>
        <v>_x000D_</v>
      </c>
      <c r="U961" s="5" t="str">
        <f>_xlfn.CONCAT(
HEADER!A961,DETALLES!A961,HEADER!J961,HEADER!T961,
HEADER!B961,HEADER!S961,DETALLES!B961,HEADER!S961,HEADER!K961,HEADER!T961,
HEADER!C961,HEADER!S961,DETALLES!C961,HEADER!S961,HEADER!K961,HEADER!T961,
HEADER!D961,DETALLES!D961,HEADER!J961,HEADER!T961,
HEADER!E961,HEADER!S961,DETALLES!E961,HEADER!S961,HEADER!K961,HEADER!T961,
HEADER!F961,DETALLES!F961,HEADER!O961,HEADER!T961,
HEADER!G961,DETALLES!G961,HEADER!P961,HEADER!T961,
HEADER!H961,DETALLES!H961,HEADER!Q961,HEADER!T961,
HEADER!I961,S961,DETALLES!J961,"1",DETALLES!M961,HEADER!S961,HEADER!R961)</f>
        <v>id: ,_x000D_titulo: "",_x000D_ubicacion: "",_x000D_precio: ,_x000D_tipo: "",_x000D_habitaciones: ,_x000D_banos: ,_x000D_area: ,_x000D_imagen: "1",</v>
      </c>
    </row>
    <row r="962" spans="1:21" customFormat="1" x14ac:dyDescent="0.25">
      <c r="A962" s="2" t="s">
        <v>48</v>
      </c>
      <c r="B962" s="3" t="s">
        <v>54</v>
      </c>
      <c r="C962" s="3" t="s">
        <v>55</v>
      </c>
      <c r="D962" s="2" t="s">
        <v>49</v>
      </c>
      <c r="E962" s="3" t="s">
        <v>56</v>
      </c>
      <c r="F962" s="2" t="s">
        <v>50</v>
      </c>
      <c r="G962" s="2" t="s">
        <v>51</v>
      </c>
      <c r="H962" s="2" t="s">
        <v>52</v>
      </c>
      <c r="I962" s="3" t="s">
        <v>57</v>
      </c>
      <c r="J962" s="2" t="s">
        <v>46</v>
      </c>
      <c r="K962" s="3" t="s">
        <v>46</v>
      </c>
      <c r="L962" s="3" t="s">
        <v>46</v>
      </c>
      <c r="M962" s="2" t="s">
        <v>46</v>
      </c>
      <c r="N962" s="3" t="s">
        <v>46</v>
      </c>
      <c r="O962" s="2" t="s">
        <v>46</v>
      </c>
      <c r="P962" s="2" t="s">
        <v>46</v>
      </c>
      <c r="Q962" s="2" t="s">
        <v>46</v>
      </c>
      <c r="R962" s="3" t="s">
        <v>46</v>
      </c>
      <c r="S962" s="8" t="str">
        <f t="shared" si="28"/>
        <v>"</v>
      </c>
      <c r="T962" s="8" t="str">
        <f t="shared" si="29"/>
        <v>_x000D_</v>
      </c>
      <c r="U962" s="5" t="str">
        <f>_xlfn.CONCAT(
HEADER!A962,DETALLES!A962,HEADER!J962,HEADER!T962,
HEADER!B962,HEADER!S962,DETALLES!B962,HEADER!S962,HEADER!K962,HEADER!T962,
HEADER!C962,HEADER!S962,DETALLES!C962,HEADER!S962,HEADER!K962,HEADER!T962,
HEADER!D962,DETALLES!D962,HEADER!J962,HEADER!T962,
HEADER!E962,HEADER!S962,DETALLES!E962,HEADER!S962,HEADER!K962,HEADER!T962,
HEADER!F962,DETALLES!F962,HEADER!O962,HEADER!T962,
HEADER!G962,DETALLES!G962,HEADER!P962,HEADER!T962,
HEADER!H962,DETALLES!H962,HEADER!Q962,HEADER!T962,
HEADER!I962,S962,DETALLES!J962,"1",DETALLES!M962,HEADER!S962,HEADER!R962)</f>
        <v>id: ,_x000D_titulo: "",_x000D_ubicacion: "",_x000D_precio: ,_x000D_tipo: "",_x000D_habitaciones: ,_x000D_banos: ,_x000D_area: ,_x000D_imagen: "1",</v>
      </c>
    </row>
    <row r="963" spans="1:21" customFormat="1" x14ac:dyDescent="0.25">
      <c r="A963" s="2" t="s">
        <v>48</v>
      </c>
      <c r="B963" s="3" t="s">
        <v>54</v>
      </c>
      <c r="C963" s="3" t="s">
        <v>55</v>
      </c>
      <c r="D963" s="2" t="s">
        <v>49</v>
      </c>
      <c r="E963" s="3" t="s">
        <v>56</v>
      </c>
      <c r="F963" s="2" t="s">
        <v>50</v>
      </c>
      <c r="G963" s="2" t="s">
        <v>51</v>
      </c>
      <c r="H963" s="2" t="s">
        <v>52</v>
      </c>
      <c r="I963" s="3" t="s">
        <v>57</v>
      </c>
      <c r="J963" s="2" t="s">
        <v>46</v>
      </c>
      <c r="K963" s="3" t="s">
        <v>46</v>
      </c>
      <c r="L963" s="3" t="s">
        <v>46</v>
      </c>
      <c r="M963" s="2" t="s">
        <v>46</v>
      </c>
      <c r="N963" s="3" t="s">
        <v>46</v>
      </c>
      <c r="O963" s="2" t="s">
        <v>46</v>
      </c>
      <c r="P963" s="2" t="s">
        <v>46</v>
      </c>
      <c r="Q963" s="2" t="s">
        <v>46</v>
      </c>
      <c r="R963" s="3" t="s">
        <v>46</v>
      </c>
      <c r="S963" s="8" t="str">
        <f t="shared" ref="S963:S1026" si="30">CHAR(34)</f>
        <v>"</v>
      </c>
      <c r="T963" s="8" t="str">
        <f t="shared" ref="T963:T1026" si="31">CHAR(13)</f>
        <v>_x000D_</v>
      </c>
      <c r="U963" s="5" t="str">
        <f>_xlfn.CONCAT(
HEADER!A963,DETALLES!A963,HEADER!J963,HEADER!T963,
HEADER!B963,HEADER!S963,DETALLES!B963,HEADER!S963,HEADER!K963,HEADER!T963,
HEADER!C963,HEADER!S963,DETALLES!C963,HEADER!S963,HEADER!K963,HEADER!T963,
HEADER!D963,DETALLES!D963,HEADER!J963,HEADER!T963,
HEADER!E963,HEADER!S963,DETALLES!E963,HEADER!S963,HEADER!K963,HEADER!T963,
HEADER!F963,DETALLES!F963,HEADER!O963,HEADER!T963,
HEADER!G963,DETALLES!G963,HEADER!P963,HEADER!T963,
HEADER!H963,DETALLES!H963,HEADER!Q963,HEADER!T963,
HEADER!I963,S963,DETALLES!J963,"1",DETALLES!M963,HEADER!S963,HEADER!R963)</f>
        <v>id: ,_x000D_titulo: "",_x000D_ubicacion: "",_x000D_precio: ,_x000D_tipo: "",_x000D_habitaciones: ,_x000D_banos: ,_x000D_area: ,_x000D_imagen: "1",</v>
      </c>
    </row>
    <row r="964" spans="1:21" customFormat="1" x14ac:dyDescent="0.25">
      <c r="A964" s="2" t="s">
        <v>48</v>
      </c>
      <c r="B964" s="3" t="s">
        <v>54</v>
      </c>
      <c r="C964" s="3" t="s">
        <v>55</v>
      </c>
      <c r="D964" s="2" t="s">
        <v>49</v>
      </c>
      <c r="E964" s="3" t="s">
        <v>56</v>
      </c>
      <c r="F964" s="2" t="s">
        <v>50</v>
      </c>
      <c r="G964" s="2" t="s">
        <v>51</v>
      </c>
      <c r="H964" s="2" t="s">
        <v>52</v>
      </c>
      <c r="I964" s="3" t="s">
        <v>57</v>
      </c>
      <c r="J964" s="2" t="s">
        <v>46</v>
      </c>
      <c r="K964" s="3" t="s">
        <v>46</v>
      </c>
      <c r="L964" s="3" t="s">
        <v>46</v>
      </c>
      <c r="M964" s="2" t="s">
        <v>46</v>
      </c>
      <c r="N964" s="3" t="s">
        <v>46</v>
      </c>
      <c r="O964" s="2" t="s">
        <v>46</v>
      </c>
      <c r="P964" s="2" t="s">
        <v>46</v>
      </c>
      <c r="Q964" s="2" t="s">
        <v>46</v>
      </c>
      <c r="R964" s="3" t="s">
        <v>46</v>
      </c>
      <c r="S964" s="8" t="str">
        <f t="shared" si="30"/>
        <v>"</v>
      </c>
      <c r="T964" s="8" t="str">
        <f t="shared" si="31"/>
        <v>_x000D_</v>
      </c>
      <c r="U964" s="5" t="str">
        <f>_xlfn.CONCAT(
HEADER!A964,DETALLES!A964,HEADER!J964,HEADER!T964,
HEADER!B964,HEADER!S964,DETALLES!B964,HEADER!S964,HEADER!K964,HEADER!T964,
HEADER!C964,HEADER!S964,DETALLES!C964,HEADER!S964,HEADER!K964,HEADER!T964,
HEADER!D964,DETALLES!D964,HEADER!J964,HEADER!T964,
HEADER!E964,HEADER!S964,DETALLES!E964,HEADER!S964,HEADER!K964,HEADER!T964,
HEADER!F964,DETALLES!F964,HEADER!O964,HEADER!T964,
HEADER!G964,DETALLES!G964,HEADER!P964,HEADER!T964,
HEADER!H964,DETALLES!H964,HEADER!Q964,HEADER!T964,
HEADER!I964,S964,DETALLES!J964,"1",DETALLES!M964,HEADER!S964,HEADER!R964)</f>
        <v>id: ,_x000D_titulo: "",_x000D_ubicacion: "",_x000D_precio: ,_x000D_tipo: "",_x000D_habitaciones: ,_x000D_banos: ,_x000D_area: ,_x000D_imagen: "1",</v>
      </c>
    </row>
    <row r="965" spans="1:21" customFormat="1" x14ac:dyDescent="0.25">
      <c r="A965" s="2" t="s">
        <v>48</v>
      </c>
      <c r="B965" s="3" t="s">
        <v>54</v>
      </c>
      <c r="C965" s="3" t="s">
        <v>55</v>
      </c>
      <c r="D965" s="2" t="s">
        <v>49</v>
      </c>
      <c r="E965" s="3" t="s">
        <v>56</v>
      </c>
      <c r="F965" s="2" t="s">
        <v>50</v>
      </c>
      <c r="G965" s="2" t="s">
        <v>51</v>
      </c>
      <c r="H965" s="2" t="s">
        <v>52</v>
      </c>
      <c r="I965" s="3" t="s">
        <v>57</v>
      </c>
      <c r="J965" s="2" t="s">
        <v>46</v>
      </c>
      <c r="K965" s="3" t="s">
        <v>46</v>
      </c>
      <c r="L965" s="3" t="s">
        <v>46</v>
      </c>
      <c r="M965" s="2" t="s">
        <v>46</v>
      </c>
      <c r="N965" s="3" t="s">
        <v>46</v>
      </c>
      <c r="O965" s="2" t="s">
        <v>46</v>
      </c>
      <c r="P965" s="2" t="s">
        <v>46</v>
      </c>
      <c r="Q965" s="2" t="s">
        <v>46</v>
      </c>
      <c r="R965" s="3" t="s">
        <v>46</v>
      </c>
      <c r="S965" s="8" t="str">
        <f t="shared" si="30"/>
        <v>"</v>
      </c>
      <c r="T965" s="8" t="str">
        <f t="shared" si="31"/>
        <v>_x000D_</v>
      </c>
      <c r="U965" s="5" t="str">
        <f>_xlfn.CONCAT(
HEADER!A965,DETALLES!A965,HEADER!J965,HEADER!T965,
HEADER!B965,HEADER!S965,DETALLES!B965,HEADER!S965,HEADER!K965,HEADER!T965,
HEADER!C965,HEADER!S965,DETALLES!C965,HEADER!S965,HEADER!K965,HEADER!T965,
HEADER!D965,DETALLES!D965,HEADER!J965,HEADER!T965,
HEADER!E965,HEADER!S965,DETALLES!E965,HEADER!S965,HEADER!K965,HEADER!T965,
HEADER!F965,DETALLES!F965,HEADER!O965,HEADER!T965,
HEADER!G965,DETALLES!G965,HEADER!P965,HEADER!T965,
HEADER!H965,DETALLES!H965,HEADER!Q965,HEADER!T965,
HEADER!I965,S965,DETALLES!J965,"1",DETALLES!M965,HEADER!S965,HEADER!R965)</f>
        <v>id: ,_x000D_titulo: "",_x000D_ubicacion: "",_x000D_precio: ,_x000D_tipo: "",_x000D_habitaciones: ,_x000D_banos: ,_x000D_area: ,_x000D_imagen: "1",</v>
      </c>
    </row>
    <row r="966" spans="1:21" customFormat="1" x14ac:dyDescent="0.25">
      <c r="A966" s="2" t="s">
        <v>48</v>
      </c>
      <c r="B966" s="3" t="s">
        <v>54</v>
      </c>
      <c r="C966" s="3" t="s">
        <v>55</v>
      </c>
      <c r="D966" s="2" t="s">
        <v>49</v>
      </c>
      <c r="E966" s="3" t="s">
        <v>56</v>
      </c>
      <c r="F966" s="2" t="s">
        <v>50</v>
      </c>
      <c r="G966" s="2" t="s">
        <v>51</v>
      </c>
      <c r="H966" s="2" t="s">
        <v>52</v>
      </c>
      <c r="I966" s="3" t="s">
        <v>57</v>
      </c>
      <c r="J966" s="2" t="s">
        <v>46</v>
      </c>
      <c r="K966" s="3" t="s">
        <v>46</v>
      </c>
      <c r="L966" s="3" t="s">
        <v>46</v>
      </c>
      <c r="M966" s="2" t="s">
        <v>46</v>
      </c>
      <c r="N966" s="3" t="s">
        <v>46</v>
      </c>
      <c r="O966" s="2" t="s">
        <v>46</v>
      </c>
      <c r="P966" s="2" t="s">
        <v>46</v>
      </c>
      <c r="Q966" s="2" t="s">
        <v>46</v>
      </c>
      <c r="R966" s="3" t="s">
        <v>46</v>
      </c>
      <c r="S966" s="8" t="str">
        <f t="shared" si="30"/>
        <v>"</v>
      </c>
      <c r="T966" s="8" t="str">
        <f t="shared" si="31"/>
        <v>_x000D_</v>
      </c>
      <c r="U966" s="5" t="str">
        <f>_xlfn.CONCAT(
HEADER!A966,DETALLES!A966,HEADER!J966,HEADER!T966,
HEADER!B966,HEADER!S966,DETALLES!B966,HEADER!S966,HEADER!K966,HEADER!T966,
HEADER!C966,HEADER!S966,DETALLES!C966,HEADER!S966,HEADER!K966,HEADER!T966,
HEADER!D966,DETALLES!D966,HEADER!J966,HEADER!T966,
HEADER!E966,HEADER!S966,DETALLES!E966,HEADER!S966,HEADER!K966,HEADER!T966,
HEADER!F966,DETALLES!F966,HEADER!O966,HEADER!T966,
HEADER!G966,DETALLES!G966,HEADER!P966,HEADER!T966,
HEADER!H966,DETALLES!H966,HEADER!Q966,HEADER!T966,
HEADER!I966,S966,DETALLES!J966,"1",DETALLES!M966,HEADER!S966,HEADER!R966)</f>
        <v>id: ,_x000D_titulo: "",_x000D_ubicacion: "",_x000D_precio: ,_x000D_tipo: "",_x000D_habitaciones: ,_x000D_banos: ,_x000D_area: ,_x000D_imagen: "1",</v>
      </c>
    </row>
    <row r="967" spans="1:21" customFormat="1" x14ac:dyDescent="0.25">
      <c r="A967" s="2" t="s">
        <v>48</v>
      </c>
      <c r="B967" s="3" t="s">
        <v>54</v>
      </c>
      <c r="C967" s="3" t="s">
        <v>55</v>
      </c>
      <c r="D967" s="2" t="s">
        <v>49</v>
      </c>
      <c r="E967" s="3" t="s">
        <v>56</v>
      </c>
      <c r="F967" s="2" t="s">
        <v>50</v>
      </c>
      <c r="G967" s="2" t="s">
        <v>51</v>
      </c>
      <c r="H967" s="2" t="s">
        <v>52</v>
      </c>
      <c r="I967" s="3" t="s">
        <v>57</v>
      </c>
      <c r="J967" s="2" t="s">
        <v>46</v>
      </c>
      <c r="K967" s="3" t="s">
        <v>46</v>
      </c>
      <c r="L967" s="3" t="s">
        <v>46</v>
      </c>
      <c r="M967" s="2" t="s">
        <v>46</v>
      </c>
      <c r="N967" s="3" t="s">
        <v>46</v>
      </c>
      <c r="O967" s="2" t="s">
        <v>46</v>
      </c>
      <c r="P967" s="2" t="s">
        <v>46</v>
      </c>
      <c r="Q967" s="2" t="s">
        <v>46</v>
      </c>
      <c r="R967" s="3" t="s">
        <v>46</v>
      </c>
      <c r="S967" s="8" t="str">
        <f t="shared" si="30"/>
        <v>"</v>
      </c>
      <c r="T967" s="8" t="str">
        <f t="shared" si="31"/>
        <v>_x000D_</v>
      </c>
      <c r="U967" s="5" t="str">
        <f>_xlfn.CONCAT(
HEADER!A967,DETALLES!A967,HEADER!J967,HEADER!T967,
HEADER!B967,HEADER!S967,DETALLES!B967,HEADER!S967,HEADER!K967,HEADER!T967,
HEADER!C967,HEADER!S967,DETALLES!C967,HEADER!S967,HEADER!K967,HEADER!T967,
HEADER!D967,DETALLES!D967,HEADER!J967,HEADER!T967,
HEADER!E967,HEADER!S967,DETALLES!E967,HEADER!S967,HEADER!K967,HEADER!T967,
HEADER!F967,DETALLES!F967,HEADER!O967,HEADER!T967,
HEADER!G967,DETALLES!G967,HEADER!P967,HEADER!T967,
HEADER!H967,DETALLES!H967,HEADER!Q967,HEADER!T967,
HEADER!I967,S967,DETALLES!J967,"1",DETALLES!M967,HEADER!S967,HEADER!R967)</f>
        <v>id: ,_x000D_titulo: "",_x000D_ubicacion: "",_x000D_precio: ,_x000D_tipo: "",_x000D_habitaciones: ,_x000D_banos: ,_x000D_area: ,_x000D_imagen: "1",</v>
      </c>
    </row>
    <row r="968" spans="1:21" customFormat="1" x14ac:dyDescent="0.25">
      <c r="A968" s="2" t="s">
        <v>48</v>
      </c>
      <c r="B968" s="3" t="s">
        <v>54</v>
      </c>
      <c r="C968" s="3" t="s">
        <v>55</v>
      </c>
      <c r="D968" s="2" t="s">
        <v>49</v>
      </c>
      <c r="E968" s="3" t="s">
        <v>56</v>
      </c>
      <c r="F968" s="2" t="s">
        <v>50</v>
      </c>
      <c r="G968" s="2" t="s">
        <v>51</v>
      </c>
      <c r="H968" s="2" t="s">
        <v>52</v>
      </c>
      <c r="I968" s="3" t="s">
        <v>57</v>
      </c>
      <c r="J968" s="2" t="s">
        <v>46</v>
      </c>
      <c r="K968" s="3" t="s">
        <v>46</v>
      </c>
      <c r="L968" s="3" t="s">
        <v>46</v>
      </c>
      <c r="M968" s="2" t="s">
        <v>46</v>
      </c>
      <c r="N968" s="3" t="s">
        <v>46</v>
      </c>
      <c r="O968" s="2" t="s">
        <v>46</v>
      </c>
      <c r="P968" s="2" t="s">
        <v>46</v>
      </c>
      <c r="Q968" s="2" t="s">
        <v>46</v>
      </c>
      <c r="R968" s="3" t="s">
        <v>46</v>
      </c>
      <c r="S968" s="8" t="str">
        <f t="shared" si="30"/>
        <v>"</v>
      </c>
      <c r="T968" s="8" t="str">
        <f t="shared" si="31"/>
        <v>_x000D_</v>
      </c>
      <c r="U968" s="5" t="str">
        <f>_xlfn.CONCAT(
HEADER!A968,DETALLES!A968,HEADER!J968,HEADER!T968,
HEADER!B968,HEADER!S968,DETALLES!B968,HEADER!S968,HEADER!K968,HEADER!T968,
HEADER!C968,HEADER!S968,DETALLES!C968,HEADER!S968,HEADER!K968,HEADER!T968,
HEADER!D968,DETALLES!D968,HEADER!J968,HEADER!T968,
HEADER!E968,HEADER!S968,DETALLES!E968,HEADER!S968,HEADER!K968,HEADER!T968,
HEADER!F968,DETALLES!F968,HEADER!O968,HEADER!T968,
HEADER!G968,DETALLES!G968,HEADER!P968,HEADER!T968,
HEADER!H968,DETALLES!H968,HEADER!Q968,HEADER!T968,
HEADER!I968,S968,DETALLES!J968,"1",DETALLES!M968,HEADER!S968,HEADER!R968)</f>
        <v>id: ,_x000D_titulo: "",_x000D_ubicacion: "",_x000D_precio: ,_x000D_tipo: "",_x000D_habitaciones: ,_x000D_banos: ,_x000D_area: ,_x000D_imagen: "1",</v>
      </c>
    </row>
    <row r="969" spans="1:21" customFormat="1" x14ac:dyDescent="0.25">
      <c r="A969" s="2" t="s">
        <v>48</v>
      </c>
      <c r="B969" s="3" t="s">
        <v>54</v>
      </c>
      <c r="C969" s="3" t="s">
        <v>55</v>
      </c>
      <c r="D969" s="2" t="s">
        <v>49</v>
      </c>
      <c r="E969" s="3" t="s">
        <v>56</v>
      </c>
      <c r="F969" s="2" t="s">
        <v>50</v>
      </c>
      <c r="G969" s="2" t="s">
        <v>51</v>
      </c>
      <c r="H969" s="2" t="s">
        <v>52</v>
      </c>
      <c r="I969" s="3" t="s">
        <v>57</v>
      </c>
      <c r="J969" s="2" t="s">
        <v>46</v>
      </c>
      <c r="K969" s="3" t="s">
        <v>46</v>
      </c>
      <c r="L969" s="3" t="s">
        <v>46</v>
      </c>
      <c r="M969" s="2" t="s">
        <v>46</v>
      </c>
      <c r="N969" s="3" t="s">
        <v>46</v>
      </c>
      <c r="O969" s="2" t="s">
        <v>46</v>
      </c>
      <c r="P969" s="2" t="s">
        <v>46</v>
      </c>
      <c r="Q969" s="2" t="s">
        <v>46</v>
      </c>
      <c r="R969" s="3" t="s">
        <v>46</v>
      </c>
      <c r="S969" s="8" t="str">
        <f t="shared" si="30"/>
        <v>"</v>
      </c>
      <c r="T969" s="8" t="str">
        <f t="shared" si="31"/>
        <v>_x000D_</v>
      </c>
      <c r="U969" s="5" t="str">
        <f>_xlfn.CONCAT(
HEADER!A969,DETALLES!A969,HEADER!J969,HEADER!T969,
HEADER!B969,HEADER!S969,DETALLES!B969,HEADER!S969,HEADER!K969,HEADER!T969,
HEADER!C969,HEADER!S969,DETALLES!C969,HEADER!S969,HEADER!K969,HEADER!T969,
HEADER!D969,DETALLES!D969,HEADER!J969,HEADER!T969,
HEADER!E969,HEADER!S969,DETALLES!E969,HEADER!S969,HEADER!K969,HEADER!T969,
HEADER!F969,DETALLES!F969,HEADER!O969,HEADER!T969,
HEADER!G969,DETALLES!G969,HEADER!P969,HEADER!T969,
HEADER!H969,DETALLES!H969,HEADER!Q969,HEADER!T969,
HEADER!I969,S969,DETALLES!J969,"1",DETALLES!M969,HEADER!S969,HEADER!R969)</f>
        <v>id: ,_x000D_titulo: "",_x000D_ubicacion: "",_x000D_precio: ,_x000D_tipo: "",_x000D_habitaciones: ,_x000D_banos: ,_x000D_area: ,_x000D_imagen: "1",</v>
      </c>
    </row>
    <row r="970" spans="1:21" customFormat="1" x14ac:dyDescent="0.25">
      <c r="A970" s="2" t="s">
        <v>48</v>
      </c>
      <c r="B970" s="3" t="s">
        <v>54</v>
      </c>
      <c r="C970" s="3" t="s">
        <v>55</v>
      </c>
      <c r="D970" s="2" t="s">
        <v>49</v>
      </c>
      <c r="E970" s="3" t="s">
        <v>56</v>
      </c>
      <c r="F970" s="2" t="s">
        <v>50</v>
      </c>
      <c r="G970" s="2" t="s">
        <v>51</v>
      </c>
      <c r="H970" s="2" t="s">
        <v>52</v>
      </c>
      <c r="I970" s="3" t="s">
        <v>57</v>
      </c>
      <c r="J970" s="2" t="s">
        <v>46</v>
      </c>
      <c r="K970" s="3" t="s">
        <v>46</v>
      </c>
      <c r="L970" s="3" t="s">
        <v>46</v>
      </c>
      <c r="M970" s="2" t="s">
        <v>46</v>
      </c>
      <c r="N970" s="3" t="s">
        <v>46</v>
      </c>
      <c r="O970" s="2" t="s">
        <v>46</v>
      </c>
      <c r="P970" s="2" t="s">
        <v>46</v>
      </c>
      <c r="Q970" s="2" t="s">
        <v>46</v>
      </c>
      <c r="R970" s="3" t="s">
        <v>46</v>
      </c>
      <c r="S970" s="8" t="str">
        <f t="shared" si="30"/>
        <v>"</v>
      </c>
      <c r="T970" s="8" t="str">
        <f t="shared" si="31"/>
        <v>_x000D_</v>
      </c>
      <c r="U970" s="5" t="str">
        <f>_xlfn.CONCAT(
HEADER!A970,DETALLES!A970,HEADER!J970,HEADER!T970,
HEADER!B970,HEADER!S970,DETALLES!B970,HEADER!S970,HEADER!K970,HEADER!T970,
HEADER!C970,HEADER!S970,DETALLES!C970,HEADER!S970,HEADER!K970,HEADER!T970,
HEADER!D970,DETALLES!D970,HEADER!J970,HEADER!T970,
HEADER!E970,HEADER!S970,DETALLES!E970,HEADER!S970,HEADER!K970,HEADER!T970,
HEADER!F970,DETALLES!F970,HEADER!O970,HEADER!T970,
HEADER!G970,DETALLES!G970,HEADER!P970,HEADER!T970,
HEADER!H970,DETALLES!H970,HEADER!Q970,HEADER!T970,
HEADER!I970,S970,DETALLES!J970,"1",DETALLES!M970,HEADER!S970,HEADER!R970)</f>
        <v>id: ,_x000D_titulo: "",_x000D_ubicacion: "",_x000D_precio: ,_x000D_tipo: "",_x000D_habitaciones: ,_x000D_banos: ,_x000D_area: ,_x000D_imagen: "1",</v>
      </c>
    </row>
    <row r="971" spans="1:21" customFormat="1" x14ac:dyDescent="0.25">
      <c r="A971" s="2" t="s">
        <v>48</v>
      </c>
      <c r="B971" s="3" t="s">
        <v>54</v>
      </c>
      <c r="C971" s="3" t="s">
        <v>55</v>
      </c>
      <c r="D971" s="2" t="s">
        <v>49</v>
      </c>
      <c r="E971" s="3" t="s">
        <v>56</v>
      </c>
      <c r="F971" s="2" t="s">
        <v>50</v>
      </c>
      <c r="G971" s="2" t="s">
        <v>51</v>
      </c>
      <c r="H971" s="2" t="s">
        <v>52</v>
      </c>
      <c r="I971" s="3" t="s">
        <v>57</v>
      </c>
      <c r="J971" s="2" t="s">
        <v>46</v>
      </c>
      <c r="K971" s="3" t="s">
        <v>46</v>
      </c>
      <c r="L971" s="3" t="s">
        <v>46</v>
      </c>
      <c r="M971" s="2" t="s">
        <v>46</v>
      </c>
      <c r="N971" s="3" t="s">
        <v>46</v>
      </c>
      <c r="O971" s="2" t="s">
        <v>46</v>
      </c>
      <c r="P971" s="2" t="s">
        <v>46</v>
      </c>
      <c r="Q971" s="2" t="s">
        <v>46</v>
      </c>
      <c r="R971" s="3" t="s">
        <v>46</v>
      </c>
      <c r="S971" s="8" t="str">
        <f t="shared" si="30"/>
        <v>"</v>
      </c>
      <c r="T971" s="8" t="str">
        <f t="shared" si="31"/>
        <v>_x000D_</v>
      </c>
      <c r="U971" s="5" t="str">
        <f>_xlfn.CONCAT(
HEADER!A971,DETALLES!A971,HEADER!J971,HEADER!T971,
HEADER!B971,HEADER!S971,DETALLES!B971,HEADER!S971,HEADER!K971,HEADER!T971,
HEADER!C971,HEADER!S971,DETALLES!C971,HEADER!S971,HEADER!K971,HEADER!T971,
HEADER!D971,DETALLES!D971,HEADER!J971,HEADER!T971,
HEADER!E971,HEADER!S971,DETALLES!E971,HEADER!S971,HEADER!K971,HEADER!T971,
HEADER!F971,DETALLES!F971,HEADER!O971,HEADER!T971,
HEADER!G971,DETALLES!G971,HEADER!P971,HEADER!T971,
HEADER!H971,DETALLES!H971,HEADER!Q971,HEADER!T971,
HEADER!I971,S971,DETALLES!J971,"1",DETALLES!M971,HEADER!S971,HEADER!R971)</f>
        <v>id: ,_x000D_titulo: "",_x000D_ubicacion: "",_x000D_precio: ,_x000D_tipo: "",_x000D_habitaciones: ,_x000D_banos: ,_x000D_area: ,_x000D_imagen: "1",</v>
      </c>
    </row>
    <row r="972" spans="1:21" customFormat="1" x14ac:dyDescent="0.25">
      <c r="A972" s="2" t="s">
        <v>48</v>
      </c>
      <c r="B972" s="3" t="s">
        <v>54</v>
      </c>
      <c r="C972" s="3" t="s">
        <v>55</v>
      </c>
      <c r="D972" s="2" t="s">
        <v>49</v>
      </c>
      <c r="E972" s="3" t="s">
        <v>56</v>
      </c>
      <c r="F972" s="2" t="s">
        <v>50</v>
      </c>
      <c r="G972" s="2" t="s">
        <v>51</v>
      </c>
      <c r="H972" s="2" t="s">
        <v>52</v>
      </c>
      <c r="I972" s="3" t="s">
        <v>57</v>
      </c>
      <c r="J972" s="2" t="s">
        <v>46</v>
      </c>
      <c r="K972" s="3" t="s">
        <v>46</v>
      </c>
      <c r="L972" s="3" t="s">
        <v>46</v>
      </c>
      <c r="M972" s="2" t="s">
        <v>46</v>
      </c>
      <c r="N972" s="3" t="s">
        <v>46</v>
      </c>
      <c r="O972" s="2" t="s">
        <v>46</v>
      </c>
      <c r="P972" s="2" t="s">
        <v>46</v>
      </c>
      <c r="Q972" s="2" t="s">
        <v>46</v>
      </c>
      <c r="R972" s="3" t="s">
        <v>46</v>
      </c>
      <c r="S972" s="8" t="str">
        <f t="shared" si="30"/>
        <v>"</v>
      </c>
      <c r="T972" s="8" t="str">
        <f t="shared" si="31"/>
        <v>_x000D_</v>
      </c>
      <c r="U972" s="5" t="str">
        <f>_xlfn.CONCAT(
HEADER!A972,DETALLES!A972,HEADER!J972,HEADER!T972,
HEADER!B972,HEADER!S972,DETALLES!B972,HEADER!S972,HEADER!K972,HEADER!T972,
HEADER!C972,HEADER!S972,DETALLES!C972,HEADER!S972,HEADER!K972,HEADER!T972,
HEADER!D972,DETALLES!D972,HEADER!J972,HEADER!T972,
HEADER!E972,HEADER!S972,DETALLES!E972,HEADER!S972,HEADER!K972,HEADER!T972,
HEADER!F972,DETALLES!F972,HEADER!O972,HEADER!T972,
HEADER!G972,DETALLES!G972,HEADER!P972,HEADER!T972,
HEADER!H972,DETALLES!H972,HEADER!Q972,HEADER!T972,
HEADER!I972,S972,DETALLES!J972,"1",DETALLES!M972,HEADER!S972,HEADER!R972)</f>
        <v>id: ,_x000D_titulo: "",_x000D_ubicacion: "",_x000D_precio: ,_x000D_tipo: "",_x000D_habitaciones: ,_x000D_banos: ,_x000D_area: ,_x000D_imagen: "1",</v>
      </c>
    </row>
    <row r="973" spans="1:21" customFormat="1" x14ac:dyDescent="0.25">
      <c r="A973" s="2" t="s">
        <v>48</v>
      </c>
      <c r="B973" s="3" t="s">
        <v>54</v>
      </c>
      <c r="C973" s="3" t="s">
        <v>55</v>
      </c>
      <c r="D973" s="2" t="s">
        <v>49</v>
      </c>
      <c r="E973" s="3" t="s">
        <v>56</v>
      </c>
      <c r="F973" s="2" t="s">
        <v>50</v>
      </c>
      <c r="G973" s="2" t="s">
        <v>51</v>
      </c>
      <c r="H973" s="2" t="s">
        <v>52</v>
      </c>
      <c r="I973" s="3" t="s">
        <v>57</v>
      </c>
      <c r="J973" s="2" t="s">
        <v>46</v>
      </c>
      <c r="K973" s="3" t="s">
        <v>46</v>
      </c>
      <c r="L973" s="3" t="s">
        <v>46</v>
      </c>
      <c r="M973" s="2" t="s">
        <v>46</v>
      </c>
      <c r="N973" s="3" t="s">
        <v>46</v>
      </c>
      <c r="O973" s="2" t="s">
        <v>46</v>
      </c>
      <c r="P973" s="2" t="s">
        <v>46</v>
      </c>
      <c r="Q973" s="2" t="s">
        <v>46</v>
      </c>
      <c r="R973" s="3" t="s">
        <v>46</v>
      </c>
      <c r="S973" s="8" t="str">
        <f t="shared" si="30"/>
        <v>"</v>
      </c>
      <c r="T973" s="8" t="str">
        <f t="shared" si="31"/>
        <v>_x000D_</v>
      </c>
      <c r="U973" s="5" t="str">
        <f>_xlfn.CONCAT(
HEADER!A973,DETALLES!A973,HEADER!J973,HEADER!T973,
HEADER!B973,HEADER!S973,DETALLES!B973,HEADER!S973,HEADER!K973,HEADER!T973,
HEADER!C973,HEADER!S973,DETALLES!C973,HEADER!S973,HEADER!K973,HEADER!T973,
HEADER!D973,DETALLES!D973,HEADER!J973,HEADER!T973,
HEADER!E973,HEADER!S973,DETALLES!E973,HEADER!S973,HEADER!K973,HEADER!T973,
HEADER!F973,DETALLES!F973,HEADER!O973,HEADER!T973,
HEADER!G973,DETALLES!G973,HEADER!P973,HEADER!T973,
HEADER!H973,DETALLES!H973,HEADER!Q973,HEADER!T973,
HEADER!I973,S973,DETALLES!J973,"1",DETALLES!M973,HEADER!S973,HEADER!R973)</f>
        <v>id: ,_x000D_titulo: "",_x000D_ubicacion: "",_x000D_precio: ,_x000D_tipo: "",_x000D_habitaciones: ,_x000D_banos: ,_x000D_area: ,_x000D_imagen: "1",</v>
      </c>
    </row>
    <row r="974" spans="1:21" customFormat="1" x14ac:dyDescent="0.25">
      <c r="A974" s="2" t="s">
        <v>48</v>
      </c>
      <c r="B974" s="3" t="s">
        <v>54</v>
      </c>
      <c r="C974" s="3" t="s">
        <v>55</v>
      </c>
      <c r="D974" s="2" t="s">
        <v>49</v>
      </c>
      <c r="E974" s="3" t="s">
        <v>56</v>
      </c>
      <c r="F974" s="2" t="s">
        <v>50</v>
      </c>
      <c r="G974" s="2" t="s">
        <v>51</v>
      </c>
      <c r="H974" s="2" t="s">
        <v>52</v>
      </c>
      <c r="I974" s="3" t="s">
        <v>57</v>
      </c>
      <c r="J974" s="2" t="s">
        <v>46</v>
      </c>
      <c r="K974" s="3" t="s">
        <v>46</v>
      </c>
      <c r="L974" s="3" t="s">
        <v>46</v>
      </c>
      <c r="M974" s="2" t="s">
        <v>46</v>
      </c>
      <c r="N974" s="3" t="s">
        <v>46</v>
      </c>
      <c r="O974" s="2" t="s">
        <v>46</v>
      </c>
      <c r="P974" s="2" t="s">
        <v>46</v>
      </c>
      <c r="Q974" s="2" t="s">
        <v>46</v>
      </c>
      <c r="R974" s="3" t="s">
        <v>46</v>
      </c>
      <c r="S974" s="8" t="str">
        <f t="shared" si="30"/>
        <v>"</v>
      </c>
      <c r="T974" s="8" t="str">
        <f t="shared" si="31"/>
        <v>_x000D_</v>
      </c>
      <c r="U974" s="5" t="str">
        <f>_xlfn.CONCAT(
HEADER!A974,DETALLES!A974,HEADER!J974,HEADER!T974,
HEADER!B974,HEADER!S974,DETALLES!B974,HEADER!S974,HEADER!K974,HEADER!T974,
HEADER!C974,HEADER!S974,DETALLES!C974,HEADER!S974,HEADER!K974,HEADER!T974,
HEADER!D974,DETALLES!D974,HEADER!J974,HEADER!T974,
HEADER!E974,HEADER!S974,DETALLES!E974,HEADER!S974,HEADER!K974,HEADER!T974,
HEADER!F974,DETALLES!F974,HEADER!O974,HEADER!T974,
HEADER!G974,DETALLES!G974,HEADER!P974,HEADER!T974,
HEADER!H974,DETALLES!H974,HEADER!Q974,HEADER!T974,
HEADER!I974,S974,DETALLES!J974,"1",DETALLES!M974,HEADER!S974,HEADER!R974)</f>
        <v>id: ,_x000D_titulo: "",_x000D_ubicacion: "",_x000D_precio: ,_x000D_tipo: "",_x000D_habitaciones: ,_x000D_banos: ,_x000D_area: ,_x000D_imagen: "1",</v>
      </c>
    </row>
    <row r="975" spans="1:21" customFormat="1" x14ac:dyDescent="0.25">
      <c r="A975" s="2" t="s">
        <v>48</v>
      </c>
      <c r="B975" s="3" t="s">
        <v>54</v>
      </c>
      <c r="C975" s="3" t="s">
        <v>55</v>
      </c>
      <c r="D975" s="2" t="s">
        <v>49</v>
      </c>
      <c r="E975" s="3" t="s">
        <v>56</v>
      </c>
      <c r="F975" s="2" t="s">
        <v>50</v>
      </c>
      <c r="G975" s="2" t="s">
        <v>51</v>
      </c>
      <c r="H975" s="2" t="s">
        <v>52</v>
      </c>
      <c r="I975" s="3" t="s">
        <v>57</v>
      </c>
      <c r="J975" s="2" t="s">
        <v>46</v>
      </c>
      <c r="K975" s="3" t="s">
        <v>46</v>
      </c>
      <c r="L975" s="3" t="s">
        <v>46</v>
      </c>
      <c r="M975" s="2" t="s">
        <v>46</v>
      </c>
      <c r="N975" s="3" t="s">
        <v>46</v>
      </c>
      <c r="O975" s="2" t="s">
        <v>46</v>
      </c>
      <c r="P975" s="2" t="s">
        <v>46</v>
      </c>
      <c r="Q975" s="2" t="s">
        <v>46</v>
      </c>
      <c r="R975" s="3" t="s">
        <v>46</v>
      </c>
      <c r="S975" s="8" t="str">
        <f t="shared" si="30"/>
        <v>"</v>
      </c>
      <c r="T975" s="8" t="str">
        <f t="shared" si="31"/>
        <v>_x000D_</v>
      </c>
      <c r="U975" s="5" t="str">
        <f>_xlfn.CONCAT(
HEADER!A975,DETALLES!A975,HEADER!J975,HEADER!T975,
HEADER!B975,HEADER!S975,DETALLES!B975,HEADER!S975,HEADER!K975,HEADER!T975,
HEADER!C975,HEADER!S975,DETALLES!C975,HEADER!S975,HEADER!K975,HEADER!T975,
HEADER!D975,DETALLES!D975,HEADER!J975,HEADER!T975,
HEADER!E975,HEADER!S975,DETALLES!E975,HEADER!S975,HEADER!K975,HEADER!T975,
HEADER!F975,DETALLES!F975,HEADER!O975,HEADER!T975,
HEADER!G975,DETALLES!G975,HEADER!P975,HEADER!T975,
HEADER!H975,DETALLES!H975,HEADER!Q975,HEADER!T975,
HEADER!I975,S975,DETALLES!J975,"1",DETALLES!M975,HEADER!S975,HEADER!R975)</f>
        <v>id: ,_x000D_titulo: "",_x000D_ubicacion: "",_x000D_precio: ,_x000D_tipo: "",_x000D_habitaciones: ,_x000D_banos: ,_x000D_area: ,_x000D_imagen: "1",</v>
      </c>
    </row>
    <row r="976" spans="1:21" customFormat="1" x14ac:dyDescent="0.25">
      <c r="A976" s="2" t="s">
        <v>48</v>
      </c>
      <c r="B976" s="3" t="s">
        <v>54</v>
      </c>
      <c r="C976" s="3" t="s">
        <v>55</v>
      </c>
      <c r="D976" s="2" t="s">
        <v>49</v>
      </c>
      <c r="E976" s="3" t="s">
        <v>56</v>
      </c>
      <c r="F976" s="2" t="s">
        <v>50</v>
      </c>
      <c r="G976" s="2" t="s">
        <v>51</v>
      </c>
      <c r="H976" s="2" t="s">
        <v>52</v>
      </c>
      <c r="I976" s="3" t="s">
        <v>57</v>
      </c>
      <c r="J976" s="2" t="s">
        <v>46</v>
      </c>
      <c r="K976" s="3" t="s">
        <v>46</v>
      </c>
      <c r="L976" s="3" t="s">
        <v>46</v>
      </c>
      <c r="M976" s="2" t="s">
        <v>46</v>
      </c>
      <c r="N976" s="3" t="s">
        <v>46</v>
      </c>
      <c r="O976" s="2" t="s">
        <v>46</v>
      </c>
      <c r="P976" s="2" t="s">
        <v>46</v>
      </c>
      <c r="Q976" s="2" t="s">
        <v>46</v>
      </c>
      <c r="R976" s="3" t="s">
        <v>46</v>
      </c>
      <c r="S976" s="8" t="str">
        <f t="shared" si="30"/>
        <v>"</v>
      </c>
      <c r="T976" s="8" t="str">
        <f t="shared" si="31"/>
        <v>_x000D_</v>
      </c>
      <c r="U976" s="5" t="str">
        <f>_xlfn.CONCAT(
HEADER!A976,DETALLES!A976,HEADER!J976,HEADER!T976,
HEADER!B976,HEADER!S976,DETALLES!B976,HEADER!S976,HEADER!K976,HEADER!T976,
HEADER!C976,HEADER!S976,DETALLES!C976,HEADER!S976,HEADER!K976,HEADER!T976,
HEADER!D976,DETALLES!D976,HEADER!J976,HEADER!T976,
HEADER!E976,HEADER!S976,DETALLES!E976,HEADER!S976,HEADER!K976,HEADER!T976,
HEADER!F976,DETALLES!F976,HEADER!O976,HEADER!T976,
HEADER!G976,DETALLES!G976,HEADER!P976,HEADER!T976,
HEADER!H976,DETALLES!H976,HEADER!Q976,HEADER!T976,
HEADER!I976,S976,DETALLES!J976,"1",DETALLES!M976,HEADER!S976,HEADER!R976)</f>
        <v>id: ,_x000D_titulo: "",_x000D_ubicacion: "",_x000D_precio: ,_x000D_tipo: "",_x000D_habitaciones: ,_x000D_banos: ,_x000D_area: ,_x000D_imagen: "1",</v>
      </c>
    </row>
    <row r="977" spans="1:21" customFormat="1" x14ac:dyDescent="0.25">
      <c r="A977" s="2" t="s">
        <v>48</v>
      </c>
      <c r="B977" s="3" t="s">
        <v>54</v>
      </c>
      <c r="C977" s="3" t="s">
        <v>55</v>
      </c>
      <c r="D977" s="2" t="s">
        <v>49</v>
      </c>
      <c r="E977" s="3" t="s">
        <v>56</v>
      </c>
      <c r="F977" s="2" t="s">
        <v>50</v>
      </c>
      <c r="G977" s="2" t="s">
        <v>51</v>
      </c>
      <c r="H977" s="2" t="s">
        <v>52</v>
      </c>
      <c r="I977" s="3" t="s">
        <v>57</v>
      </c>
      <c r="J977" s="2" t="s">
        <v>46</v>
      </c>
      <c r="K977" s="3" t="s">
        <v>46</v>
      </c>
      <c r="L977" s="3" t="s">
        <v>46</v>
      </c>
      <c r="M977" s="2" t="s">
        <v>46</v>
      </c>
      <c r="N977" s="3" t="s">
        <v>46</v>
      </c>
      <c r="O977" s="2" t="s">
        <v>46</v>
      </c>
      <c r="P977" s="2" t="s">
        <v>46</v>
      </c>
      <c r="Q977" s="2" t="s">
        <v>46</v>
      </c>
      <c r="R977" s="3" t="s">
        <v>46</v>
      </c>
      <c r="S977" s="8" t="str">
        <f t="shared" si="30"/>
        <v>"</v>
      </c>
      <c r="T977" s="8" t="str">
        <f t="shared" si="31"/>
        <v>_x000D_</v>
      </c>
      <c r="U977" s="5" t="str">
        <f>_xlfn.CONCAT(
HEADER!A977,DETALLES!A977,HEADER!J977,HEADER!T977,
HEADER!B977,HEADER!S977,DETALLES!B977,HEADER!S977,HEADER!K977,HEADER!T977,
HEADER!C977,HEADER!S977,DETALLES!C977,HEADER!S977,HEADER!K977,HEADER!T977,
HEADER!D977,DETALLES!D977,HEADER!J977,HEADER!T977,
HEADER!E977,HEADER!S977,DETALLES!E977,HEADER!S977,HEADER!K977,HEADER!T977,
HEADER!F977,DETALLES!F977,HEADER!O977,HEADER!T977,
HEADER!G977,DETALLES!G977,HEADER!P977,HEADER!T977,
HEADER!H977,DETALLES!H977,HEADER!Q977,HEADER!T977,
HEADER!I977,S977,DETALLES!J977,"1",DETALLES!M977,HEADER!S977,HEADER!R977)</f>
        <v>id: ,_x000D_titulo: "",_x000D_ubicacion: "",_x000D_precio: ,_x000D_tipo: "",_x000D_habitaciones: ,_x000D_banos: ,_x000D_area: ,_x000D_imagen: "1",</v>
      </c>
    </row>
    <row r="978" spans="1:21" customFormat="1" x14ac:dyDescent="0.25">
      <c r="A978" s="2" t="s">
        <v>48</v>
      </c>
      <c r="B978" s="3" t="s">
        <v>54</v>
      </c>
      <c r="C978" s="3" t="s">
        <v>55</v>
      </c>
      <c r="D978" s="2" t="s">
        <v>49</v>
      </c>
      <c r="E978" s="3" t="s">
        <v>56</v>
      </c>
      <c r="F978" s="2" t="s">
        <v>50</v>
      </c>
      <c r="G978" s="2" t="s">
        <v>51</v>
      </c>
      <c r="H978" s="2" t="s">
        <v>52</v>
      </c>
      <c r="I978" s="3" t="s">
        <v>57</v>
      </c>
      <c r="J978" s="2" t="s">
        <v>46</v>
      </c>
      <c r="K978" s="3" t="s">
        <v>46</v>
      </c>
      <c r="L978" s="3" t="s">
        <v>46</v>
      </c>
      <c r="M978" s="2" t="s">
        <v>46</v>
      </c>
      <c r="N978" s="3" t="s">
        <v>46</v>
      </c>
      <c r="O978" s="2" t="s">
        <v>46</v>
      </c>
      <c r="P978" s="2" t="s">
        <v>46</v>
      </c>
      <c r="Q978" s="2" t="s">
        <v>46</v>
      </c>
      <c r="R978" s="3" t="s">
        <v>46</v>
      </c>
      <c r="S978" s="8" t="str">
        <f t="shared" si="30"/>
        <v>"</v>
      </c>
      <c r="T978" s="8" t="str">
        <f t="shared" si="31"/>
        <v>_x000D_</v>
      </c>
      <c r="U978" s="5" t="str">
        <f>_xlfn.CONCAT(
HEADER!A978,DETALLES!A978,HEADER!J978,HEADER!T978,
HEADER!B978,HEADER!S978,DETALLES!B978,HEADER!S978,HEADER!K978,HEADER!T978,
HEADER!C978,HEADER!S978,DETALLES!C978,HEADER!S978,HEADER!K978,HEADER!T978,
HEADER!D978,DETALLES!D978,HEADER!J978,HEADER!T978,
HEADER!E978,HEADER!S978,DETALLES!E978,HEADER!S978,HEADER!K978,HEADER!T978,
HEADER!F978,DETALLES!F978,HEADER!O978,HEADER!T978,
HEADER!G978,DETALLES!G978,HEADER!P978,HEADER!T978,
HEADER!H978,DETALLES!H978,HEADER!Q978,HEADER!T978,
HEADER!I978,S978,DETALLES!J978,"1",DETALLES!M978,HEADER!S978,HEADER!R978)</f>
        <v>id: ,_x000D_titulo: "",_x000D_ubicacion: "",_x000D_precio: ,_x000D_tipo: "",_x000D_habitaciones: ,_x000D_banos: ,_x000D_area: ,_x000D_imagen: "1",</v>
      </c>
    </row>
    <row r="979" spans="1:21" customFormat="1" x14ac:dyDescent="0.25">
      <c r="A979" s="2" t="s">
        <v>48</v>
      </c>
      <c r="B979" s="3" t="s">
        <v>54</v>
      </c>
      <c r="C979" s="3" t="s">
        <v>55</v>
      </c>
      <c r="D979" s="2" t="s">
        <v>49</v>
      </c>
      <c r="E979" s="3" t="s">
        <v>56</v>
      </c>
      <c r="F979" s="2" t="s">
        <v>50</v>
      </c>
      <c r="G979" s="2" t="s">
        <v>51</v>
      </c>
      <c r="H979" s="2" t="s">
        <v>52</v>
      </c>
      <c r="I979" s="3" t="s">
        <v>57</v>
      </c>
      <c r="J979" s="2" t="s">
        <v>46</v>
      </c>
      <c r="K979" s="3" t="s">
        <v>46</v>
      </c>
      <c r="L979" s="3" t="s">
        <v>46</v>
      </c>
      <c r="M979" s="2" t="s">
        <v>46</v>
      </c>
      <c r="N979" s="3" t="s">
        <v>46</v>
      </c>
      <c r="O979" s="2" t="s">
        <v>46</v>
      </c>
      <c r="P979" s="2" t="s">
        <v>46</v>
      </c>
      <c r="Q979" s="2" t="s">
        <v>46</v>
      </c>
      <c r="R979" s="3" t="s">
        <v>46</v>
      </c>
      <c r="S979" s="8" t="str">
        <f t="shared" si="30"/>
        <v>"</v>
      </c>
      <c r="T979" s="8" t="str">
        <f t="shared" si="31"/>
        <v>_x000D_</v>
      </c>
      <c r="U979" s="5" t="str">
        <f>_xlfn.CONCAT(
HEADER!A979,DETALLES!A979,HEADER!J979,HEADER!T979,
HEADER!B979,HEADER!S979,DETALLES!B979,HEADER!S979,HEADER!K979,HEADER!T979,
HEADER!C979,HEADER!S979,DETALLES!C979,HEADER!S979,HEADER!K979,HEADER!T979,
HEADER!D979,DETALLES!D979,HEADER!J979,HEADER!T979,
HEADER!E979,HEADER!S979,DETALLES!E979,HEADER!S979,HEADER!K979,HEADER!T979,
HEADER!F979,DETALLES!F979,HEADER!O979,HEADER!T979,
HEADER!G979,DETALLES!G979,HEADER!P979,HEADER!T979,
HEADER!H979,DETALLES!H979,HEADER!Q979,HEADER!T979,
HEADER!I979,S979,DETALLES!J979,"1",DETALLES!M979,HEADER!S979,HEADER!R979)</f>
        <v>id: ,_x000D_titulo: "",_x000D_ubicacion: "",_x000D_precio: ,_x000D_tipo: "",_x000D_habitaciones: ,_x000D_banos: ,_x000D_area: ,_x000D_imagen: "1",</v>
      </c>
    </row>
    <row r="980" spans="1:21" customFormat="1" x14ac:dyDescent="0.25">
      <c r="A980" s="2" t="s">
        <v>48</v>
      </c>
      <c r="B980" s="3" t="s">
        <v>54</v>
      </c>
      <c r="C980" s="3" t="s">
        <v>55</v>
      </c>
      <c r="D980" s="2" t="s">
        <v>49</v>
      </c>
      <c r="E980" s="3" t="s">
        <v>56</v>
      </c>
      <c r="F980" s="2" t="s">
        <v>50</v>
      </c>
      <c r="G980" s="2" t="s">
        <v>51</v>
      </c>
      <c r="H980" s="2" t="s">
        <v>52</v>
      </c>
      <c r="I980" s="3" t="s">
        <v>57</v>
      </c>
      <c r="J980" s="2" t="s">
        <v>46</v>
      </c>
      <c r="K980" s="3" t="s">
        <v>46</v>
      </c>
      <c r="L980" s="3" t="s">
        <v>46</v>
      </c>
      <c r="M980" s="2" t="s">
        <v>46</v>
      </c>
      <c r="N980" s="3" t="s">
        <v>46</v>
      </c>
      <c r="O980" s="2" t="s">
        <v>46</v>
      </c>
      <c r="P980" s="2" t="s">
        <v>46</v>
      </c>
      <c r="Q980" s="2" t="s">
        <v>46</v>
      </c>
      <c r="R980" s="3" t="s">
        <v>46</v>
      </c>
      <c r="S980" s="8" t="str">
        <f t="shared" si="30"/>
        <v>"</v>
      </c>
      <c r="T980" s="8" t="str">
        <f t="shared" si="31"/>
        <v>_x000D_</v>
      </c>
      <c r="U980" s="5" t="str">
        <f>_xlfn.CONCAT(
HEADER!A980,DETALLES!A980,HEADER!J980,HEADER!T980,
HEADER!B980,HEADER!S980,DETALLES!B980,HEADER!S980,HEADER!K980,HEADER!T980,
HEADER!C980,HEADER!S980,DETALLES!C980,HEADER!S980,HEADER!K980,HEADER!T980,
HEADER!D980,DETALLES!D980,HEADER!J980,HEADER!T980,
HEADER!E980,HEADER!S980,DETALLES!E980,HEADER!S980,HEADER!K980,HEADER!T980,
HEADER!F980,DETALLES!F980,HEADER!O980,HEADER!T980,
HEADER!G980,DETALLES!G980,HEADER!P980,HEADER!T980,
HEADER!H980,DETALLES!H980,HEADER!Q980,HEADER!T980,
HEADER!I980,S980,DETALLES!J980,"1",DETALLES!M980,HEADER!S980,HEADER!R980)</f>
        <v>id: ,_x000D_titulo: "",_x000D_ubicacion: "",_x000D_precio: ,_x000D_tipo: "",_x000D_habitaciones: ,_x000D_banos: ,_x000D_area: ,_x000D_imagen: "1",</v>
      </c>
    </row>
    <row r="981" spans="1:21" customFormat="1" x14ac:dyDescent="0.25">
      <c r="A981" s="2" t="s">
        <v>48</v>
      </c>
      <c r="B981" s="3" t="s">
        <v>54</v>
      </c>
      <c r="C981" s="3" t="s">
        <v>55</v>
      </c>
      <c r="D981" s="2" t="s">
        <v>49</v>
      </c>
      <c r="E981" s="3" t="s">
        <v>56</v>
      </c>
      <c r="F981" s="2" t="s">
        <v>50</v>
      </c>
      <c r="G981" s="2" t="s">
        <v>51</v>
      </c>
      <c r="H981" s="2" t="s">
        <v>52</v>
      </c>
      <c r="I981" s="3" t="s">
        <v>57</v>
      </c>
      <c r="J981" s="2" t="s">
        <v>46</v>
      </c>
      <c r="K981" s="3" t="s">
        <v>46</v>
      </c>
      <c r="L981" s="3" t="s">
        <v>46</v>
      </c>
      <c r="M981" s="2" t="s">
        <v>46</v>
      </c>
      <c r="N981" s="3" t="s">
        <v>46</v>
      </c>
      <c r="O981" s="2" t="s">
        <v>46</v>
      </c>
      <c r="P981" s="2" t="s">
        <v>46</v>
      </c>
      <c r="Q981" s="2" t="s">
        <v>46</v>
      </c>
      <c r="R981" s="3" t="s">
        <v>46</v>
      </c>
      <c r="S981" s="8" t="str">
        <f t="shared" si="30"/>
        <v>"</v>
      </c>
      <c r="T981" s="8" t="str">
        <f t="shared" si="31"/>
        <v>_x000D_</v>
      </c>
      <c r="U981" s="5" t="str">
        <f>_xlfn.CONCAT(
HEADER!A981,DETALLES!A981,HEADER!J981,HEADER!T981,
HEADER!B981,HEADER!S981,DETALLES!B981,HEADER!S981,HEADER!K981,HEADER!T981,
HEADER!C981,HEADER!S981,DETALLES!C981,HEADER!S981,HEADER!K981,HEADER!T981,
HEADER!D981,DETALLES!D981,HEADER!J981,HEADER!T981,
HEADER!E981,HEADER!S981,DETALLES!E981,HEADER!S981,HEADER!K981,HEADER!T981,
HEADER!F981,DETALLES!F981,HEADER!O981,HEADER!T981,
HEADER!G981,DETALLES!G981,HEADER!P981,HEADER!T981,
HEADER!H981,DETALLES!H981,HEADER!Q981,HEADER!T981,
HEADER!I981,S981,DETALLES!J981,"1",DETALLES!M981,HEADER!S981,HEADER!R981)</f>
        <v>id: ,_x000D_titulo: "",_x000D_ubicacion: "",_x000D_precio: ,_x000D_tipo: "",_x000D_habitaciones: ,_x000D_banos: ,_x000D_area: ,_x000D_imagen: "1",</v>
      </c>
    </row>
    <row r="982" spans="1:21" customFormat="1" x14ac:dyDescent="0.25">
      <c r="A982" s="2" t="s">
        <v>48</v>
      </c>
      <c r="B982" s="3" t="s">
        <v>54</v>
      </c>
      <c r="C982" s="3" t="s">
        <v>55</v>
      </c>
      <c r="D982" s="2" t="s">
        <v>49</v>
      </c>
      <c r="E982" s="3" t="s">
        <v>56</v>
      </c>
      <c r="F982" s="2" t="s">
        <v>50</v>
      </c>
      <c r="G982" s="2" t="s">
        <v>51</v>
      </c>
      <c r="H982" s="2" t="s">
        <v>52</v>
      </c>
      <c r="I982" s="3" t="s">
        <v>57</v>
      </c>
      <c r="J982" s="2" t="s">
        <v>46</v>
      </c>
      <c r="K982" s="3" t="s">
        <v>46</v>
      </c>
      <c r="L982" s="3" t="s">
        <v>46</v>
      </c>
      <c r="M982" s="2" t="s">
        <v>46</v>
      </c>
      <c r="N982" s="3" t="s">
        <v>46</v>
      </c>
      <c r="O982" s="2" t="s">
        <v>46</v>
      </c>
      <c r="P982" s="2" t="s">
        <v>46</v>
      </c>
      <c r="Q982" s="2" t="s">
        <v>46</v>
      </c>
      <c r="R982" s="3" t="s">
        <v>46</v>
      </c>
      <c r="S982" s="8" t="str">
        <f t="shared" si="30"/>
        <v>"</v>
      </c>
      <c r="T982" s="8" t="str">
        <f t="shared" si="31"/>
        <v>_x000D_</v>
      </c>
      <c r="U982" s="5" t="str">
        <f>_xlfn.CONCAT(
HEADER!A982,DETALLES!A982,HEADER!J982,HEADER!T982,
HEADER!B982,HEADER!S982,DETALLES!B982,HEADER!S982,HEADER!K982,HEADER!T982,
HEADER!C982,HEADER!S982,DETALLES!C982,HEADER!S982,HEADER!K982,HEADER!T982,
HEADER!D982,DETALLES!D982,HEADER!J982,HEADER!T982,
HEADER!E982,HEADER!S982,DETALLES!E982,HEADER!S982,HEADER!K982,HEADER!T982,
HEADER!F982,DETALLES!F982,HEADER!O982,HEADER!T982,
HEADER!G982,DETALLES!G982,HEADER!P982,HEADER!T982,
HEADER!H982,DETALLES!H982,HEADER!Q982,HEADER!T982,
HEADER!I982,S982,DETALLES!J982,"1",DETALLES!M982,HEADER!S982,HEADER!R982)</f>
        <v>id: ,_x000D_titulo: "",_x000D_ubicacion: "",_x000D_precio: ,_x000D_tipo: "",_x000D_habitaciones: ,_x000D_banos: ,_x000D_area: ,_x000D_imagen: "1",</v>
      </c>
    </row>
    <row r="983" spans="1:21" customFormat="1" x14ac:dyDescent="0.25">
      <c r="A983" s="2" t="s">
        <v>48</v>
      </c>
      <c r="B983" s="3" t="s">
        <v>54</v>
      </c>
      <c r="C983" s="3" t="s">
        <v>55</v>
      </c>
      <c r="D983" s="2" t="s">
        <v>49</v>
      </c>
      <c r="E983" s="3" t="s">
        <v>56</v>
      </c>
      <c r="F983" s="2" t="s">
        <v>50</v>
      </c>
      <c r="G983" s="2" t="s">
        <v>51</v>
      </c>
      <c r="H983" s="2" t="s">
        <v>52</v>
      </c>
      <c r="I983" s="3" t="s">
        <v>57</v>
      </c>
      <c r="J983" s="2" t="s">
        <v>46</v>
      </c>
      <c r="K983" s="3" t="s">
        <v>46</v>
      </c>
      <c r="L983" s="3" t="s">
        <v>46</v>
      </c>
      <c r="M983" s="2" t="s">
        <v>46</v>
      </c>
      <c r="N983" s="3" t="s">
        <v>46</v>
      </c>
      <c r="O983" s="2" t="s">
        <v>46</v>
      </c>
      <c r="P983" s="2" t="s">
        <v>46</v>
      </c>
      <c r="Q983" s="2" t="s">
        <v>46</v>
      </c>
      <c r="R983" s="3" t="s">
        <v>46</v>
      </c>
      <c r="S983" s="8" t="str">
        <f t="shared" si="30"/>
        <v>"</v>
      </c>
      <c r="T983" s="8" t="str">
        <f t="shared" si="31"/>
        <v>_x000D_</v>
      </c>
      <c r="U983" s="5" t="str">
        <f>_xlfn.CONCAT(
HEADER!A983,DETALLES!A983,HEADER!J983,HEADER!T983,
HEADER!B983,HEADER!S983,DETALLES!B983,HEADER!S983,HEADER!K983,HEADER!T983,
HEADER!C983,HEADER!S983,DETALLES!C983,HEADER!S983,HEADER!K983,HEADER!T983,
HEADER!D983,DETALLES!D983,HEADER!J983,HEADER!T983,
HEADER!E983,HEADER!S983,DETALLES!E983,HEADER!S983,HEADER!K983,HEADER!T983,
HEADER!F983,DETALLES!F983,HEADER!O983,HEADER!T983,
HEADER!G983,DETALLES!G983,HEADER!P983,HEADER!T983,
HEADER!H983,DETALLES!H983,HEADER!Q983,HEADER!T983,
HEADER!I983,S983,DETALLES!J983,"1",DETALLES!M983,HEADER!S983,HEADER!R983)</f>
        <v>id: ,_x000D_titulo: "",_x000D_ubicacion: "",_x000D_precio: ,_x000D_tipo: "",_x000D_habitaciones: ,_x000D_banos: ,_x000D_area: ,_x000D_imagen: "1",</v>
      </c>
    </row>
    <row r="984" spans="1:21" customFormat="1" x14ac:dyDescent="0.25">
      <c r="A984" s="2" t="s">
        <v>48</v>
      </c>
      <c r="B984" s="3" t="s">
        <v>54</v>
      </c>
      <c r="C984" s="3" t="s">
        <v>55</v>
      </c>
      <c r="D984" s="2" t="s">
        <v>49</v>
      </c>
      <c r="E984" s="3" t="s">
        <v>56</v>
      </c>
      <c r="F984" s="2" t="s">
        <v>50</v>
      </c>
      <c r="G984" s="2" t="s">
        <v>51</v>
      </c>
      <c r="H984" s="2" t="s">
        <v>52</v>
      </c>
      <c r="I984" s="3" t="s">
        <v>57</v>
      </c>
      <c r="J984" s="2" t="s">
        <v>46</v>
      </c>
      <c r="K984" s="3" t="s">
        <v>46</v>
      </c>
      <c r="L984" s="3" t="s">
        <v>46</v>
      </c>
      <c r="M984" s="2" t="s">
        <v>46</v>
      </c>
      <c r="N984" s="3" t="s">
        <v>46</v>
      </c>
      <c r="O984" s="2" t="s">
        <v>46</v>
      </c>
      <c r="P984" s="2" t="s">
        <v>46</v>
      </c>
      <c r="Q984" s="2" t="s">
        <v>46</v>
      </c>
      <c r="R984" s="3" t="s">
        <v>46</v>
      </c>
      <c r="S984" s="8" t="str">
        <f t="shared" si="30"/>
        <v>"</v>
      </c>
      <c r="T984" s="8" t="str">
        <f t="shared" si="31"/>
        <v>_x000D_</v>
      </c>
      <c r="U984" s="5" t="str">
        <f>_xlfn.CONCAT(
HEADER!A984,DETALLES!A984,HEADER!J984,HEADER!T984,
HEADER!B984,HEADER!S984,DETALLES!B984,HEADER!S984,HEADER!K984,HEADER!T984,
HEADER!C984,HEADER!S984,DETALLES!C984,HEADER!S984,HEADER!K984,HEADER!T984,
HEADER!D984,DETALLES!D984,HEADER!J984,HEADER!T984,
HEADER!E984,HEADER!S984,DETALLES!E984,HEADER!S984,HEADER!K984,HEADER!T984,
HEADER!F984,DETALLES!F984,HEADER!O984,HEADER!T984,
HEADER!G984,DETALLES!G984,HEADER!P984,HEADER!T984,
HEADER!H984,DETALLES!H984,HEADER!Q984,HEADER!T984,
HEADER!I984,S984,DETALLES!J984,"1",DETALLES!M984,HEADER!S984,HEADER!R984)</f>
        <v>id: ,_x000D_titulo: "",_x000D_ubicacion: "",_x000D_precio: ,_x000D_tipo: "",_x000D_habitaciones: ,_x000D_banos: ,_x000D_area: ,_x000D_imagen: "1",</v>
      </c>
    </row>
    <row r="985" spans="1:21" customFormat="1" x14ac:dyDescent="0.25">
      <c r="A985" s="2" t="s">
        <v>48</v>
      </c>
      <c r="B985" s="3" t="s">
        <v>54</v>
      </c>
      <c r="C985" s="3" t="s">
        <v>55</v>
      </c>
      <c r="D985" s="2" t="s">
        <v>49</v>
      </c>
      <c r="E985" s="3" t="s">
        <v>56</v>
      </c>
      <c r="F985" s="2" t="s">
        <v>50</v>
      </c>
      <c r="G985" s="2" t="s">
        <v>51</v>
      </c>
      <c r="H985" s="2" t="s">
        <v>52</v>
      </c>
      <c r="I985" s="3" t="s">
        <v>57</v>
      </c>
      <c r="J985" s="2" t="s">
        <v>46</v>
      </c>
      <c r="K985" s="3" t="s">
        <v>46</v>
      </c>
      <c r="L985" s="3" t="s">
        <v>46</v>
      </c>
      <c r="M985" s="2" t="s">
        <v>46</v>
      </c>
      <c r="N985" s="3" t="s">
        <v>46</v>
      </c>
      <c r="O985" s="2" t="s">
        <v>46</v>
      </c>
      <c r="P985" s="2" t="s">
        <v>46</v>
      </c>
      <c r="Q985" s="2" t="s">
        <v>46</v>
      </c>
      <c r="R985" s="3" t="s">
        <v>46</v>
      </c>
      <c r="S985" s="8" t="str">
        <f t="shared" si="30"/>
        <v>"</v>
      </c>
      <c r="T985" s="8" t="str">
        <f t="shared" si="31"/>
        <v>_x000D_</v>
      </c>
      <c r="U985" s="5" t="str">
        <f>_xlfn.CONCAT(
HEADER!A985,DETALLES!A985,HEADER!J985,HEADER!T985,
HEADER!B985,HEADER!S985,DETALLES!B985,HEADER!S985,HEADER!K985,HEADER!T985,
HEADER!C985,HEADER!S985,DETALLES!C985,HEADER!S985,HEADER!K985,HEADER!T985,
HEADER!D985,DETALLES!D985,HEADER!J985,HEADER!T985,
HEADER!E985,HEADER!S985,DETALLES!E985,HEADER!S985,HEADER!K985,HEADER!T985,
HEADER!F985,DETALLES!F985,HEADER!O985,HEADER!T985,
HEADER!G985,DETALLES!G985,HEADER!P985,HEADER!T985,
HEADER!H985,DETALLES!H985,HEADER!Q985,HEADER!T985,
HEADER!I985,S985,DETALLES!J985,"1",DETALLES!M985,HEADER!S985,HEADER!R985)</f>
        <v>id: ,_x000D_titulo: "",_x000D_ubicacion: "",_x000D_precio: ,_x000D_tipo: "",_x000D_habitaciones: ,_x000D_banos: ,_x000D_area: ,_x000D_imagen: "1",</v>
      </c>
    </row>
    <row r="986" spans="1:21" customFormat="1" x14ac:dyDescent="0.25">
      <c r="A986" s="2" t="s">
        <v>48</v>
      </c>
      <c r="B986" s="3" t="s">
        <v>54</v>
      </c>
      <c r="C986" s="3" t="s">
        <v>55</v>
      </c>
      <c r="D986" s="2" t="s">
        <v>49</v>
      </c>
      <c r="E986" s="3" t="s">
        <v>56</v>
      </c>
      <c r="F986" s="2" t="s">
        <v>50</v>
      </c>
      <c r="G986" s="2" t="s">
        <v>51</v>
      </c>
      <c r="H986" s="2" t="s">
        <v>52</v>
      </c>
      <c r="I986" s="3" t="s">
        <v>57</v>
      </c>
      <c r="J986" s="2" t="s">
        <v>46</v>
      </c>
      <c r="K986" s="3" t="s">
        <v>46</v>
      </c>
      <c r="L986" s="3" t="s">
        <v>46</v>
      </c>
      <c r="M986" s="2" t="s">
        <v>46</v>
      </c>
      <c r="N986" s="3" t="s">
        <v>46</v>
      </c>
      <c r="O986" s="2" t="s">
        <v>46</v>
      </c>
      <c r="P986" s="2" t="s">
        <v>46</v>
      </c>
      <c r="Q986" s="2" t="s">
        <v>46</v>
      </c>
      <c r="R986" s="3" t="s">
        <v>46</v>
      </c>
      <c r="S986" s="8" t="str">
        <f t="shared" si="30"/>
        <v>"</v>
      </c>
      <c r="T986" s="8" t="str">
        <f t="shared" si="31"/>
        <v>_x000D_</v>
      </c>
      <c r="U986" s="5" t="str">
        <f>_xlfn.CONCAT(
HEADER!A986,DETALLES!A986,HEADER!J986,HEADER!T986,
HEADER!B986,HEADER!S986,DETALLES!B986,HEADER!S986,HEADER!K986,HEADER!T986,
HEADER!C986,HEADER!S986,DETALLES!C986,HEADER!S986,HEADER!K986,HEADER!T986,
HEADER!D986,DETALLES!D986,HEADER!J986,HEADER!T986,
HEADER!E986,HEADER!S986,DETALLES!E986,HEADER!S986,HEADER!K986,HEADER!T986,
HEADER!F986,DETALLES!F986,HEADER!O986,HEADER!T986,
HEADER!G986,DETALLES!G986,HEADER!P986,HEADER!T986,
HEADER!H986,DETALLES!H986,HEADER!Q986,HEADER!T986,
HEADER!I986,S986,DETALLES!J986,"1",DETALLES!M986,HEADER!S986,HEADER!R986)</f>
        <v>id: ,_x000D_titulo: "",_x000D_ubicacion: "",_x000D_precio: ,_x000D_tipo: "",_x000D_habitaciones: ,_x000D_banos: ,_x000D_area: ,_x000D_imagen: "1",</v>
      </c>
    </row>
    <row r="987" spans="1:21" customFormat="1" x14ac:dyDescent="0.25">
      <c r="A987" s="2" t="s">
        <v>48</v>
      </c>
      <c r="B987" s="3" t="s">
        <v>54</v>
      </c>
      <c r="C987" s="3" t="s">
        <v>55</v>
      </c>
      <c r="D987" s="2" t="s">
        <v>49</v>
      </c>
      <c r="E987" s="3" t="s">
        <v>56</v>
      </c>
      <c r="F987" s="2" t="s">
        <v>50</v>
      </c>
      <c r="G987" s="2" t="s">
        <v>51</v>
      </c>
      <c r="H987" s="2" t="s">
        <v>52</v>
      </c>
      <c r="I987" s="3" t="s">
        <v>57</v>
      </c>
      <c r="J987" s="2" t="s">
        <v>46</v>
      </c>
      <c r="K987" s="3" t="s">
        <v>46</v>
      </c>
      <c r="L987" s="3" t="s">
        <v>46</v>
      </c>
      <c r="M987" s="2" t="s">
        <v>46</v>
      </c>
      <c r="N987" s="3" t="s">
        <v>46</v>
      </c>
      <c r="O987" s="2" t="s">
        <v>46</v>
      </c>
      <c r="P987" s="2" t="s">
        <v>46</v>
      </c>
      <c r="Q987" s="2" t="s">
        <v>46</v>
      </c>
      <c r="R987" s="3" t="s">
        <v>46</v>
      </c>
      <c r="S987" s="8" t="str">
        <f t="shared" si="30"/>
        <v>"</v>
      </c>
      <c r="T987" s="8" t="str">
        <f t="shared" si="31"/>
        <v>_x000D_</v>
      </c>
      <c r="U987" s="5" t="str">
        <f>_xlfn.CONCAT(
HEADER!A987,DETALLES!A987,HEADER!J987,HEADER!T987,
HEADER!B987,HEADER!S987,DETALLES!B987,HEADER!S987,HEADER!K987,HEADER!T987,
HEADER!C987,HEADER!S987,DETALLES!C987,HEADER!S987,HEADER!K987,HEADER!T987,
HEADER!D987,DETALLES!D987,HEADER!J987,HEADER!T987,
HEADER!E987,HEADER!S987,DETALLES!E987,HEADER!S987,HEADER!K987,HEADER!T987,
HEADER!F987,DETALLES!F987,HEADER!O987,HEADER!T987,
HEADER!G987,DETALLES!G987,HEADER!P987,HEADER!T987,
HEADER!H987,DETALLES!H987,HEADER!Q987,HEADER!T987,
HEADER!I987,S987,DETALLES!J987,"1",DETALLES!M987,HEADER!S987,HEADER!R987)</f>
        <v>id: ,_x000D_titulo: "",_x000D_ubicacion: "",_x000D_precio: ,_x000D_tipo: "",_x000D_habitaciones: ,_x000D_banos: ,_x000D_area: ,_x000D_imagen: "1",</v>
      </c>
    </row>
    <row r="988" spans="1:21" customFormat="1" x14ac:dyDescent="0.25">
      <c r="A988" s="2" t="s">
        <v>48</v>
      </c>
      <c r="B988" s="3" t="s">
        <v>54</v>
      </c>
      <c r="C988" s="3" t="s">
        <v>55</v>
      </c>
      <c r="D988" s="2" t="s">
        <v>49</v>
      </c>
      <c r="E988" s="3" t="s">
        <v>56</v>
      </c>
      <c r="F988" s="2" t="s">
        <v>50</v>
      </c>
      <c r="G988" s="2" t="s">
        <v>51</v>
      </c>
      <c r="H988" s="2" t="s">
        <v>52</v>
      </c>
      <c r="I988" s="3" t="s">
        <v>57</v>
      </c>
      <c r="J988" s="2" t="s">
        <v>46</v>
      </c>
      <c r="K988" s="3" t="s">
        <v>46</v>
      </c>
      <c r="L988" s="3" t="s">
        <v>46</v>
      </c>
      <c r="M988" s="2" t="s">
        <v>46</v>
      </c>
      <c r="N988" s="3" t="s">
        <v>46</v>
      </c>
      <c r="O988" s="2" t="s">
        <v>46</v>
      </c>
      <c r="P988" s="2" t="s">
        <v>46</v>
      </c>
      <c r="Q988" s="2" t="s">
        <v>46</v>
      </c>
      <c r="R988" s="3" t="s">
        <v>46</v>
      </c>
      <c r="S988" s="8" t="str">
        <f t="shared" si="30"/>
        <v>"</v>
      </c>
      <c r="T988" s="8" t="str">
        <f t="shared" si="31"/>
        <v>_x000D_</v>
      </c>
      <c r="U988" s="5" t="str">
        <f>_xlfn.CONCAT(
HEADER!A988,DETALLES!A988,HEADER!J988,HEADER!T988,
HEADER!B988,HEADER!S988,DETALLES!B988,HEADER!S988,HEADER!K988,HEADER!T988,
HEADER!C988,HEADER!S988,DETALLES!C988,HEADER!S988,HEADER!K988,HEADER!T988,
HEADER!D988,DETALLES!D988,HEADER!J988,HEADER!T988,
HEADER!E988,HEADER!S988,DETALLES!E988,HEADER!S988,HEADER!K988,HEADER!T988,
HEADER!F988,DETALLES!F988,HEADER!O988,HEADER!T988,
HEADER!G988,DETALLES!G988,HEADER!P988,HEADER!T988,
HEADER!H988,DETALLES!H988,HEADER!Q988,HEADER!T988,
HEADER!I988,S988,DETALLES!J988,"1",DETALLES!M988,HEADER!S988,HEADER!R988)</f>
        <v>id: ,_x000D_titulo: "",_x000D_ubicacion: "",_x000D_precio: ,_x000D_tipo: "",_x000D_habitaciones: ,_x000D_banos: ,_x000D_area: ,_x000D_imagen: "1",</v>
      </c>
    </row>
    <row r="989" spans="1:21" customFormat="1" x14ac:dyDescent="0.25">
      <c r="A989" s="2" t="s">
        <v>48</v>
      </c>
      <c r="B989" s="3" t="s">
        <v>54</v>
      </c>
      <c r="C989" s="3" t="s">
        <v>55</v>
      </c>
      <c r="D989" s="2" t="s">
        <v>49</v>
      </c>
      <c r="E989" s="3" t="s">
        <v>56</v>
      </c>
      <c r="F989" s="2" t="s">
        <v>50</v>
      </c>
      <c r="G989" s="2" t="s">
        <v>51</v>
      </c>
      <c r="H989" s="2" t="s">
        <v>52</v>
      </c>
      <c r="I989" s="3" t="s">
        <v>57</v>
      </c>
      <c r="J989" s="2" t="s">
        <v>46</v>
      </c>
      <c r="K989" s="3" t="s">
        <v>46</v>
      </c>
      <c r="L989" s="3" t="s">
        <v>46</v>
      </c>
      <c r="M989" s="2" t="s">
        <v>46</v>
      </c>
      <c r="N989" s="3" t="s">
        <v>46</v>
      </c>
      <c r="O989" s="2" t="s">
        <v>46</v>
      </c>
      <c r="P989" s="2" t="s">
        <v>46</v>
      </c>
      <c r="Q989" s="2" t="s">
        <v>46</v>
      </c>
      <c r="R989" s="3" t="s">
        <v>46</v>
      </c>
      <c r="S989" s="8" t="str">
        <f t="shared" si="30"/>
        <v>"</v>
      </c>
      <c r="T989" s="8" t="str">
        <f t="shared" si="31"/>
        <v>_x000D_</v>
      </c>
      <c r="U989" s="5" t="str">
        <f>_xlfn.CONCAT(
HEADER!A989,DETALLES!A989,HEADER!J989,HEADER!T989,
HEADER!B989,HEADER!S989,DETALLES!B989,HEADER!S989,HEADER!K989,HEADER!T989,
HEADER!C989,HEADER!S989,DETALLES!C989,HEADER!S989,HEADER!K989,HEADER!T989,
HEADER!D989,DETALLES!D989,HEADER!J989,HEADER!T989,
HEADER!E989,HEADER!S989,DETALLES!E989,HEADER!S989,HEADER!K989,HEADER!T989,
HEADER!F989,DETALLES!F989,HEADER!O989,HEADER!T989,
HEADER!G989,DETALLES!G989,HEADER!P989,HEADER!T989,
HEADER!H989,DETALLES!H989,HEADER!Q989,HEADER!T989,
HEADER!I989,S989,DETALLES!J989,"1",DETALLES!M989,HEADER!S989,HEADER!R989)</f>
        <v>id: ,_x000D_titulo: "",_x000D_ubicacion: "",_x000D_precio: ,_x000D_tipo: "",_x000D_habitaciones: ,_x000D_banos: ,_x000D_area: ,_x000D_imagen: "1",</v>
      </c>
    </row>
    <row r="990" spans="1:21" customFormat="1" x14ac:dyDescent="0.25">
      <c r="A990" s="2" t="s">
        <v>48</v>
      </c>
      <c r="B990" s="3" t="s">
        <v>54</v>
      </c>
      <c r="C990" s="3" t="s">
        <v>55</v>
      </c>
      <c r="D990" s="2" t="s">
        <v>49</v>
      </c>
      <c r="E990" s="3" t="s">
        <v>56</v>
      </c>
      <c r="F990" s="2" t="s">
        <v>50</v>
      </c>
      <c r="G990" s="2" t="s">
        <v>51</v>
      </c>
      <c r="H990" s="2" t="s">
        <v>52</v>
      </c>
      <c r="I990" s="3" t="s">
        <v>57</v>
      </c>
      <c r="J990" s="2" t="s">
        <v>46</v>
      </c>
      <c r="K990" s="3" t="s">
        <v>46</v>
      </c>
      <c r="L990" s="3" t="s">
        <v>46</v>
      </c>
      <c r="M990" s="2" t="s">
        <v>46</v>
      </c>
      <c r="N990" s="3" t="s">
        <v>46</v>
      </c>
      <c r="O990" s="2" t="s">
        <v>46</v>
      </c>
      <c r="P990" s="2" t="s">
        <v>46</v>
      </c>
      <c r="Q990" s="2" t="s">
        <v>46</v>
      </c>
      <c r="R990" s="3" t="s">
        <v>46</v>
      </c>
      <c r="S990" s="8" t="str">
        <f t="shared" si="30"/>
        <v>"</v>
      </c>
      <c r="T990" s="8" t="str">
        <f t="shared" si="31"/>
        <v>_x000D_</v>
      </c>
      <c r="U990" s="5" t="str">
        <f>_xlfn.CONCAT(
HEADER!A990,DETALLES!A990,HEADER!J990,HEADER!T990,
HEADER!B990,HEADER!S990,DETALLES!B990,HEADER!S990,HEADER!K990,HEADER!T990,
HEADER!C990,HEADER!S990,DETALLES!C990,HEADER!S990,HEADER!K990,HEADER!T990,
HEADER!D990,DETALLES!D990,HEADER!J990,HEADER!T990,
HEADER!E990,HEADER!S990,DETALLES!E990,HEADER!S990,HEADER!K990,HEADER!T990,
HEADER!F990,DETALLES!F990,HEADER!O990,HEADER!T990,
HEADER!G990,DETALLES!G990,HEADER!P990,HEADER!T990,
HEADER!H990,DETALLES!H990,HEADER!Q990,HEADER!T990,
HEADER!I990,S990,DETALLES!J990,"1",DETALLES!M990,HEADER!S990,HEADER!R990)</f>
        <v>id: ,_x000D_titulo: "",_x000D_ubicacion: "",_x000D_precio: ,_x000D_tipo: "",_x000D_habitaciones: ,_x000D_banos: ,_x000D_area: ,_x000D_imagen: "1",</v>
      </c>
    </row>
    <row r="991" spans="1:21" customFormat="1" x14ac:dyDescent="0.25">
      <c r="A991" s="2" t="s">
        <v>48</v>
      </c>
      <c r="B991" s="3" t="s">
        <v>54</v>
      </c>
      <c r="C991" s="3" t="s">
        <v>55</v>
      </c>
      <c r="D991" s="2" t="s">
        <v>49</v>
      </c>
      <c r="E991" s="3" t="s">
        <v>56</v>
      </c>
      <c r="F991" s="2" t="s">
        <v>50</v>
      </c>
      <c r="G991" s="2" t="s">
        <v>51</v>
      </c>
      <c r="H991" s="2" t="s">
        <v>52</v>
      </c>
      <c r="I991" s="3" t="s">
        <v>57</v>
      </c>
      <c r="J991" s="2" t="s">
        <v>46</v>
      </c>
      <c r="K991" s="3" t="s">
        <v>46</v>
      </c>
      <c r="L991" s="3" t="s">
        <v>46</v>
      </c>
      <c r="M991" s="2" t="s">
        <v>46</v>
      </c>
      <c r="N991" s="3" t="s">
        <v>46</v>
      </c>
      <c r="O991" s="2" t="s">
        <v>46</v>
      </c>
      <c r="P991" s="2" t="s">
        <v>46</v>
      </c>
      <c r="Q991" s="2" t="s">
        <v>46</v>
      </c>
      <c r="R991" s="3" t="s">
        <v>46</v>
      </c>
      <c r="S991" s="8" t="str">
        <f t="shared" si="30"/>
        <v>"</v>
      </c>
      <c r="T991" s="8" t="str">
        <f t="shared" si="31"/>
        <v>_x000D_</v>
      </c>
      <c r="U991" s="5" t="str">
        <f>_xlfn.CONCAT(
HEADER!A991,DETALLES!A991,HEADER!J991,HEADER!T991,
HEADER!B991,HEADER!S991,DETALLES!B991,HEADER!S991,HEADER!K991,HEADER!T991,
HEADER!C991,HEADER!S991,DETALLES!C991,HEADER!S991,HEADER!K991,HEADER!T991,
HEADER!D991,DETALLES!D991,HEADER!J991,HEADER!T991,
HEADER!E991,HEADER!S991,DETALLES!E991,HEADER!S991,HEADER!K991,HEADER!T991,
HEADER!F991,DETALLES!F991,HEADER!O991,HEADER!T991,
HEADER!G991,DETALLES!G991,HEADER!P991,HEADER!T991,
HEADER!H991,DETALLES!H991,HEADER!Q991,HEADER!T991,
HEADER!I991,S991,DETALLES!J991,"1",DETALLES!M991,HEADER!S991,HEADER!R991)</f>
        <v>id: ,_x000D_titulo: "",_x000D_ubicacion: "",_x000D_precio: ,_x000D_tipo: "",_x000D_habitaciones: ,_x000D_banos: ,_x000D_area: ,_x000D_imagen: "1",</v>
      </c>
    </row>
    <row r="992" spans="1:21" customFormat="1" x14ac:dyDescent="0.25">
      <c r="A992" s="2" t="s">
        <v>48</v>
      </c>
      <c r="B992" s="3" t="s">
        <v>54</v>
      </c>
      <c r="C992" s="3" t="s">
        <v>55</v>
      </c>
      <c r="D992" s="2" t="s">
        <v>49</v>
      </c>
      <c r="E992" s="3" t="s">
        <v>56</v>
      </c>
      <c r="F992" s="2" t="s">
        <v>50</v>
      </c>
      <c r="G992" s="2" t="s">
        <v>51</v>
      </c>
      <c r="H992" s="2" t="s">
        <v>52</v>
      </c>
      <c r="I992" s="3" t="s">
        <v>57</v>
      </c>
      <c r="J992" s="2" t="s">
        <v>46</v>
      </c>
      <c r="K992" s="3" t="s">
        <v>46</v>
      </c>
      <c r="L992" s="3" t="s">
        <v>46</v>
      </c>
      <c r="M992" s="2" t="s">
        <v>46</v>
      </c>
      <c r="N992" s="3" t="s">
        <v>46</v>
      </c>
      <c r="O992" s="2" t="s">
        <v>46</v>
      </c>
      <c r="P992" s="2" t="s">
        <v>46</v>
      </c>
      <c r="Q992" s="2" t="s">
        <v>46</v>
      </c>
      <c r="R992" s="3" t="s">
        <v>46</v>
      </c>
      <c r="S992" s="8" t="str">
        <f t="shared" si="30"/>
        <v>"</v>
      </c>
      <c r="T992" s="8" t="str">
        <f t="shared" si="31"/>
        <v>_x000D_</v>
      </c>
      <c r="U992" s="5" t="str">
        <f>_xlfn.CONCAT(
HEADER!A992,DETALLES!A992,HEADER!J992,HEADER!T992,
HEADER!B992,HEADER!S992,DETALLES!B992,HEADER!S992,HEADER!K992,HEADER!T992,
HEADER!C992,HEADER!S992,DETALLES!C992,HEADER!S992,HEADER!K992,HEADER!T992,
HEADER!D992,DETALLES!D992,HEADER!J992,HEADER!T992,
HEADER!E992,HEADER!S992,DETALLES!E992,HEADER!S992,HEADER!K992,HEADER!T992,
HEADER!F992,DETALLES!F992,HEADER!O992,HEADER!T992,
HEADER!G992,DETALLES!G992,HEADER!P992,HEADER!T992,
HEADER!H992,DETALLES!H992,HEADER!Q992,HEADER!T992,
HEADER!I992,S992,DETALLES!J992,"1",DETALLES!M992,HEADER!S992,HEADER!R992)</f>
        <v>id: ,_x000D_titulo: "",_x000D_ubicacion: "",_x000D_precio: ,_x000D_tipo: "",_x000D_habitaciones: ,_x000D_banos: ,_x000D_area: ,_x000D_imagen: "1",</v>
      </c>
    </row>
    <row r="993" spans="1:21" customFormat="1" x14ac:dyDescent="0.25">
      <c r="A993" s="2" t="s">
        <v>48</v>
      </c>
      <c r="B993" s="3" t="s">
        <v>54</v>
      </c>
      <c r="C993" s="3" t="s">
        <v>55</v>
      </c>
      <c r="D993" s="2" t="s">
        <v>49</v>
      </c>
      <c r="E993" s="3" t="s">
        <v>56</v>
      </c>
      <c r="F993" s="2" t="s">
        <v>50</v>
      </c>
      <c r="G993" s="2" t="s">
        <v>51</v>
      </c>
      <c r="H993" s="2" t="s">
        <v>52</v>
      </c>
      <c r="I993" s="3" t="s">
        <v>57</v>
      </c>
      <c r="J993" s="2" t="s">
        <v>46</v>
      </c>
      <c r="K993" s="3" t="s">
        <v>46</v>
      </c>
      <c r="L993" s="3" t="s">
        <v>46</v>
      </c>
      <c r="M993" s="2" t="s">
        <v>46</v>
      </c>
      <c r="N993" s="3" t="s">
        <v>46</v>
      </c>
      <c r="O993" s="2" t="s">
        <v>46</v>
      </c>
      <c r="P993" s="2" t="s">
        <v>46</v>
      </c>
      <c r="Q993" s="2" t="s">
        <v>46</v>
      </c>
      <c r="R993" s="3" t="s">
        <v>46</v>
      </c>
      <c r="S993" s="8" t="str">
        <f t="shared" si="30"/>
        <v>"</v>
      </c>
      <c r="T993" s="8" t="str">
        <f t="shared" si="31"/>
        <v>_x000D_</v>
      </c>
      <c r="U993" s="5" t="str">
        <f>_xlfn.CONCAT(
HEADER!A993,DETALLES!A993,HEADER!J993,HEADER!T993,
HEADER!B993,HEADER!S993,DETALLES!B993,HEADER!S993,HEADER!K993,HEADER!T993,
HEADER!C993,HEADER!S993,DETALLES!C993,HEADER!S993,HEADER!K993,HEADER!T993,
HEADER!D993,DETALLES!D993,HEADER!J993,HEADER!T993,
HEADER!E993,HEADER!S993,DETALLES!E993,HEADER!S993,HEADER!K993,HEADER!T993,
HEADER!F993,DETALLES!F993,HEADER!O993,HEADER!T993,
HEADER!G993,DETALLES!G993,HEADER!P993,HEADER!T993,
HEADER!H993,DETALLES!H993,HEADER!Q993,HEADER!T993,
HEADER!I993,S993,DETALLES!J993,"1",DETALLES!M993,HEADER!S993,HEADER!R993)</f>
        <v>id: ,_x000D_titulo: "",_x000D_ubicacion: "",_x000D_precio: ,_x000D_tipo: "",_x000D_habitaciones: ,_x000D_banos: ,_x000D_area: ,_x000D_imagen: "1",</v>
      </c>
    </row>
    <row r="994" spans="1:21" customFormat="1" x14ac:dyDescent="0.25">
      <c r="A994" s="2" t="s">
        <v>48</v>
      </c>
      <c r="B994" s="3" t="s">
        <v>54</v>
      </c>
      <c r="C994" s="3" t="s">
        <v>55</v>
      </c>
      <c r="D994" s="2" t="s">
        <v>49</v>
      </c>
      <c r="E994" s="3" t="s">
        <v>56</v>
      </c>
      <c r="F994" s="2" t="s">
        <v>50</v>
      </c>
      <c r="G994" s="2" t="s">
        <v>51</v>
      </c>
      <c r="H994" s="2" t="s">
        <v>52</v>
      </c>
      <c r="I994" s="3" t="s">
        <v>57</v>
      </c>
      <c r="J994" s="2" t="s">
        <v>46</v>
      </c>
      <c r="K994" s="3" t="s">
        <v>46</v>
      </c>
      <c r="L994" s="3" t="s">
        <v>46</v>
      </c>
      <c r="M994" s="2" t="s">
        <v>46</v>
      </c>
      <c r="N994" s="3" t="s">
        <v>46</v>
      </c>
      <c r="O994" s="2" t="s">
        <v>46</v>
      </c>
      <c r="P994" s="2" t="s">
        <v>46</v>
      </c>
      <c r="Q994" s="2" t="s">
        <v>46</v>
      </c>
      <c r="R994" s="3" t="s">
        <v>46</v>
      </c>
      <c r="S994" s="8" t="str">
        <f t="shared" si="30"/>
        <v>"</v>
      </c>
      <c r="T994" s="8" t="str">
        <f t="shared" si="31"/>
        <v>_x000D_</v>
      </c>
      <c r="U994" s="5" t="str">
        <f>_xlfn.CONCAT(
HEADER!A994,DETALLES!A994,HEADER!J994,HEADER!T994,
HEADER!B994,HEADER!S994,DETALLES!B994,HEADER!S994,HEADER!K994,HEADER!T994,
HEADER!C994,HEADER!S994,DETALLES!C994,HEADER!S994,HEADER!K994,HEADER!T994,
HEADER!D994,DETALLES!D994,HEADER!J994,HEADER!T994,
HEADER!E994,HEADER!S994,DETALLES!E994,HEADER!S994,HEADER!K994,HEADER!T994,
HEADER!F994,DETALLES!F994,HEADER!O994,HEADER!T994,
HEADER!G994,DETALLES!G994,HEADER!P994,HEADER!T994,
HEADER!H994,DETALLES!H994,HEADER!Q994,HEADER!T994,
HEADER!I994,S994,DETALLES!J994,"1",DETALLES!M994,HEADER!S994,HEADER!R994)</f>
        <v>id: ,_x000D_titulo: "",_x000D_ubicacion: "",_x000D_precio: ,_x000D_tipo: "",_x000D_habitaciones: ,_x000D_banos: ,_x000D_area: ,_x000D_imagen: "1",</v>
      </c>
    </row>
    <row r="995" spans="1:21" customFormat="1" x14ac:dyDescent="0.25">
      <c r="A995" s="2" t="s">
        <v>48</v>
      </c>
      <c r="B995" s="3" t="s">
        <v>54</v>
      </c>
      <c r="C995" s="3" t="s">
        <v>55</v>
      </c>
      <c r="D995" s="2" t="s">
        <v>49</v>
      </c>
      <c r="E995" s="3" t="s">
        <v>56</v>
      </c>
      <c r="F995" s="2" t="s">
        <v>50</v>
      </c>
      <c r="G995" s="2" t="s">
        <v>51</v>
      </c>
      <c r="H995" s="2" t="s">
        <v>52</v>
      </c>
      <c r="I995" s="3" t="s">
        <v>57</v>
      </c>
      <c r="J995" s="2" t="s">
        <v>46</v>
      </c>
      <c r="K995" s="3" t="s">
        <v>46</v>
      </c>
      <c r="L995" s="3" t="s">
        <v>46</v>
      </c>
      <c r="M995" s="2" t="s">
        <v>46</v>
      </c>
      <c r="N995" s="3" t="s">
        <v>46</v>
      </c>
      <c r="O995" s="2" t="s">
        <v>46</v>
      </c>
      <c r="P995" s="2" t="s">
        <v>46</v>
      </c>
      <c r="Q995" s="2" t="s">
        <v>46</v>
      </c>
      <c r="R995" s="3" t="s">
        <v>46</v>
      </c>
      <c r="S995" s="8" t="str">
        <f t="shared" si="30"/>
        <v>"</v>
      </c>
      <c r="T995" s="8" t="str">
        <f t="shared" si="31"/>
        <v>_x000D_</v>
      </c>
      <c r="U995" s="5" t="str">
        <f>_xlfn.CONCAT(
HEADER!A995,DETALLES!A995,HEADER!J995,HEADER!T995,
HEADER!B995,HEADER!S995,DETALLES!B995,HEADER!S995,HEADER!K995,HEADER!T995,
HEADER!C995,HEADER!S995,DETALLES!C995,HEADER!S995,HEADER!K995,HEADER!T995,
HEADER!D995,DETALLES!D995,HEADER!J995,HEADER!T995,
HEADER!E995,HEADER!S995,DETALLES!E995,HEADER!S995,HEADER!K995,HEADER!T995,
HEADER!F995,DETALLES!F995,HEADER!O995,HEADER!T995,
HEADER!G995,DETALLES!G995,HEADER!P995,HEADER!T995,
HEADER!H995,DETALLES!H995,HEADER!Q995,HEADER!T995,
HEADER!I995,S995,DETALLES!J995,"1",DETALLES!M995,HEADER!S995,HEADER!R995)</f>
        <v>id: ,_x000D_titulo: "",_x000D_ubicacion: "",_x000D_precio: ,_x000D_tipo: "",_x000D_habitaciones: ,_x000D_banos: ,_x000D_area: ,_x000D_imagen: "1",</v>
      </c>
    </row>
    <row r="996" spans="1:21" customFormat="1" x14ac:dyDescent="0.25">
      <c r="A996" s="2" t="s">
        <v>48</v>
      </c>
      <c r="B996" s="3" t="s">
        <v>54</v>
      </c>
      <c r="C996" s="3" t="s">
        <v>55</v>
      </c>
      <c r="D996" s="2" t="s">
        <v>49</v>
      </c>
      <c r="E996" s="3" t="s">
        <v>56</v>
      </c>
      <c r="F996" s="2" t="s">
        <v>50</v>
      </c>
      <c r="G996" s="2" t="s">
        <v>51</v>
      </c>
      <c r="H996" s="2" t="s">
        <v>52</v>
      </c>
      <c r="I996" s="3" t="s">
        <v>57</v>
      </c>
      <c r="J996" s="2" t="s">
        <v>46</v>
      </c>
      <c r="K996" s="3" t="s">
        <v>46</v>
      </c>
      <c r="L996" s="3" t="s">
        <v>46</v>
      </c>
      <c r="M996" s="2" t="s">
        <v>46</v>
      </c>
      <c r="N996" s="3" t="s">
        <v>46</v>
      </c>
      <c r="O996" s="2" t="s">
        <v>46</v>
      </c>
      <c r="P996" s="2" t="s">
        <v>46</v>
      </c>
      <c r="Q996" s="2" t="s">
        <v>46</v>
      </c>
      <c r="R996" s="3" t="s">
        <v>46</v>
      </c>
      <c r="S996" s="8" t="str">
        <f t="shared" si="30"/>
        <v>"</v>
      </c>
      <c r="T996" s="8" t="str">
        <f t="shared" si="31"/>
        <v>_x000D_</v>
      </c>
      <c r="U996" s="5" t="str">
        <f>_xlfn.CONCAT(
HEADER!A996,DETALLES!A996,HEADER!J996,HEADER!T996,
HEADER!B996,HEADER!S996,DETALLES!B996,HEADER!S996,HEADER!K996,HEADER!T996,
HEADER!C996,HEADER!S996,DETALLES!C996,HEADER!S996,HEADER!K996,HEADER!T996,
HEADER!D996,DETALLES!D996,HEADER!J996,HEADER!T996,
HEADER!E996,HEADER!S996,DETALLES!E996,HEADER!S996,HEADER!K996,HEADER!T996,
HEADER!F996,DETALLES!F996,HEADER!O996,HEADER!T996,
HEADER!G996,DETALLES!G996,HEADER!P996,HEADER!T996,
HEADER!H996,DETALLES!H996,HEADER!Q996,HEADER!T996,
HEADER!I996,S996,DETALLES!J996,"1",DETALLES!M996,HEADER!S996,HEADER!R996)</f>
        <v>id: ,_x000D_titulo: "",_x000D_ubicacion: "",_x000D_precio: ,_x000D_tipo: "",_x000D_habitaciones: ,_x000D_banos: ,_x000D_area: ,_x000D_imagen: "1",</v>
      </c>
    </row>
    <row r="997" spans="1:21" customFormat="1" x14ac:dyDescent="0.25">
      <c r="A997" s="2" t="s">
        <v>48</v>
      </c>
      <c r="B997" s="3" t="s">
        <v>54</v>
      </c>
      <c r="C997" s="3" t="s">
        <v>55</v>
      </c>
      <c r="D997" s="2" t="s">
        <v>49</v>
      </c>
      <c r="E997" s="3" t="s">
        <v>56</v>
      </c>
      <c r="F997" s="2" t="s">
        <v>50</v>
      </c>
      <c r="G997" s="2" t="s">
        <v>51</v>
      </c>
      <c r="H997" s="2" t="s">
        <v>52</v>
      </c>
      <c r="I997" s="3" t="s">
        <v>57</v>
      </c>
      <c r="J997" s="2" t="s">
        <v>46</v>
      </c>
      <c r="K997" s="3" t="s">
        <v>46</v>
      </c>
      <c r="L997" s="3" t="s">
        <v>46</v>
      </c>
      <c r="M997" s="2" t="s">
        <v>46</v>
      </c>
      <c r="N997" s="3" t="s">
        <v>46</v>
      </c>
      <c r="O997" s="2" t="s">
        <v>46</v>
      </c>
      <c r="P997" s="2" t="s">
        <v>46</v>
      </c>
      <c r="Q997" s="2" t="s">
        <v>46</v>
      </c>
      <c r="R997" s="3" t="s">
        <v>46</v>
      </c>
      <c r="S997" s="8" t="str">
        <f t="shared" si="30"/>
        <v>"</v>
      </c>
      <c r="T997" s="8" t="str">
        <f t="shared" si="31"/>
        <v>_x000D_</v>
      </c>
      <c r="U997" s="5" t="str">
        <f>_xlfn.CONCAT(
HEADER!A997,DETALLES!A997,HEADER!J997,HEADER!T997,
HEADER!B997,HEADER!S997,DETALLES!B997,HEADER!S997,HEADER!K997,HEADER!T997,
HEADER!C997,HEADER!S997,DETALLES!C997,HEADER!S997,HEADER!K997,HEADER!T997,
HEADER!D997,DETALLES!D997,HEADER!J997,HEADER!T997,
HEADER!E997,HEADER!S997,DETALLES!E997,HEADER!S997,HEADER!K997,HEADER!T997,
HEADER!F997,DETALLES!F997,HEADER!O997,HEADER!T997,
HEADER!G997,DETALLES!G997,HEADER!P997,HEADER!T997,
HEADER!H997,DETALLES!H997,HEADER!Q997,HEADER!T997,
HEADER!I997,S997,DETALLES!J997,"1",DETALLES!M997,HEADER!S997,HEADER!R997)</f>
        <v>id: ,_x000D_titulo: "",_x000D_ubicacion: "",_x000D_precio: ,_x000D_tipo: "",_x000D_habitaciones: ,_x000D_banos: ,_x000D_area: ,_x000D_imagen: "1",</v>
      </c>
    </row>
    <row r="998" spans="1:21" customFormat="1" x14ac:dyDescent="0.25">
      <c r="A998" s="2" t="s">
        <v>48</v>
      </c>
      <c r="B998" s="3" t="s">
        <v>54</v>
      </c>
      <c r="C998" s="3" t="s">
        <v>55</v>
      </c>
      <c r="D998" s="2" t="s">
        <v>49</v>
      </c>
      <c r="E998" s="3" t="s">
        <v>56</v>
      </c>
      <c r="F998" s="2" t="s">
        <v>50</v>
      </c>
      <c r="G998" s="2" t="s">
        <v>51</v>
      </c>
      <c r="H998" s="2" t="s">
        <v>52</v>
      </c>
      <c r="I998" s="3" t="s">
        <v>57</v>
      </c>
      <c r="J998" s="2" t="s">
        <v>46</v>
      </c>
      <c r="K998" s="3" t="s">
        <v>46</v>
      </c>
      <c r="L998" s="3" t="s">
        <v>46</v>
      </c>
      <c r="M998" s="2" t="s">
        <v>46</v>
      </c>
      <c r="N998" s="3" t="s">
        <v>46</v>
      </c>
      <c r="O998" s="2" t="s">
        <v>46</v>
      </c>
      <c r="P998" s="2" t="s">
        <v>46</v>
      </c>
      <c r="Q998" s="2" t="s">
        <v>46</v>
      </c>
      <c r="R998" s="3" t="s">
        <v>46</v>
      </c>
      <c r="S998" s="8" t="str">
        <f t="shared" si="30"/>
        <v>"</v>
      </c>
      <c r="T998" s="8" t="str">
        <f t="shared" si="31"/>
        <v>_x000D_</v>
      </c>
      <c r="U998" s="5" t="str">
        <f>_xlfn.CONCAT(
HEADER!A998,DETALLES!A998,HEADER!J998,HEADER!T998,
HEADER!B998,HEADER!S998,DETALLES!B998,HEADER!S998,HEADER!K998,HEADER!T998,
HEADER!C998,HEADER!S998,DETALLES!C998,HEADER!S998,HEADER!K998,HEADER!T998,
HEADER!D998,DETALLES!D998,HEADER!J998,HEADER!T998,
HEADER!E998,HEADER!S998,DETALLES!E998,HEADER!S998,HEADER!K998,HEADER!T998,
HEADER!F998,DETALLES!F998,HEADER!O998,HEADER!T998,
HEADER!G998,DETALLES!G998,HEADER!P998,HEADER!T998,
HEADER!H998,DETALLES!H998,HEADER!Q998,HEADER!T998,
HEADER!I998,S998,DETALLES!J998,"1",DETALLES!M998,HEADER!S998,HEADER!R998)</f>
        <v>id: ,_x000D_titulo: "",_x000D_ubicacion: "",_x000D_precio: ,_x000D_tipo: "",_x000D_habitaciones: ,_x000D_banos: ,_x000D_area: ,_x000D_imagen: "1",</v>
      </c>
    </row>
    <row r="999" spans="1:21" customFormat="1" x14ac:dyDescent="0.25">
      <c r="A999" s="2" t="s">
        <v>48</v>
      </c>
      <c r="B999" s="3" t="s">
        <v>54</v>
      </c>
      <c r="C999" s="3" t="s">
        <v>55</v>
      </c>
      <c r="D999" s="2" t="s">
        <v>49</v>
      </c>
      <c r="E999" s="3" t="s">
        <v>56</v>
      </c>
      <c r="F999" s="2" t="s">
        <v>50</v>
      </c>
      <c r="G999" s="2" t="s">
        <v>51</v>
      </c>
      <c r="H999" s="2" t="s">
        <v>52</v>
      </c>
      <c r="I999" s="3" t="s">
        <v>57</v>
      </c>
      <c r="J999" s="2" t="s">
        <v>46</v>
      </c>
      <c r="K999" s="3" t="s">
        <v>46</v>
      </c>
      <c r="L999" s="3" t="s">
        <v>46</v>
      </c>
      <c r="M999" s="2" t="s">
        <v>46</v>
      </c>
      <c r="N999" s="3" t="s">
        <v>46</v>
      </c>
      <c r="O999" s="2" t="s">
        <v>46</v>
      </c>
      <c r="P999" s="2" t="s">
        <v>46</v>
      </c>
      <c r="Q999" s="2" t="s">
        <v>46</v>
      </c>
      <c r="R999" s="3" t="s">
        <v>46</v>
      </c>
      <c r="S999" s="8" t="str">
        <f t="shared" si="30"/>
        <v>"</v>
      </c>
      <c r="T999" s="8" t="str">
        <f t="shared" si="31"/>
        <v>_x000D_</v>
      </c>
      <c r="U999" s="5" t="str">
        <f>_xlfn.CONCAT(
HEADER!A999,DETALLES!A999,HEADER!J999,HEADER!T999,
HEADER!B999,HEADER!S999,DETALLES!B999,HEADER!S999,HEADER!K999,HEADER!T999,
HEADER!C999,HEADER!S999,DETALLES!C999,HEADER!S999,HEADER!K999,HEADER!T999,
HEADER!D999,DETALLES!D999,HEADER!J999,HEADER!T999,
HEADER!E999,HEADER!S999,DETALLES!E999,HEADER!S999,HEADER!K999,HEADER!T999,
HEADER!F999,DETALLES!F999,HEADER!O999,HEADER!T999,
HEADER!G999,DETALLES!G999,HEADER!P999,HEADER!T999,
HEADER!H999,DETALLES!H999,HEADER!Q999,HEADER!T999,
HEADER!I999,S999,DETALLES!J999,"1",DETALLES!M999,HEADER!S999,HEADER!R999)</f>
        <v>id: ,_x000D_titulo: "",_x000D_ubicacion: "",_x000D_precio: ,_x000D_tipo: "",_x000D_habitaciones: ,_x000D_banos: ,_x000D_area: ,_x000D_imagen: "1",</v>
      </c>
    </row>
    <row r="1000" spans="1:21" customFormat="1" x14ac:dyDescent="0.25">
      <c r="A1000" s="2" t="s">
        <v>48</v>
      </c>
      <c r="B1000" s="3" t="s">
        <v>54</v>
      </c>
      <c r="C1000" s="3" t="s">
        <v>55</v>
      </c>
      <c r="D1000" s="2" t="s">
        <v>49</v>
      </c>
      <c r="E1000" s="3" t="s">
        <v>56</v>
      </c>
      <c r="F1000" s="2" t="s">
        <v>50</v>
      </c>
      <c r="G1000" s="2" t="s">
        <v>51</v>
      </c>
      <c r="H1000" s="2" t="s">
        <v>52</v>
      </c>
      <c r="I1000" s="3" t="s">
        <v>57</v>
      </c>
      <c r="J1000" s="2" t="s">
        <v>46</v>
      </c>
      <c r="K1000" s="3" t="s">
        <v>46</v>
      </c>
      <c r="L1000" s="3" t="s">
        <v>46</v>
      </c>
      <c r="M1000" s="2" t="s">
        <v>46</v>
      </c>
      <c r="N1000" s="3" t="s">
        <v>46</v>
      </c>
      <c r="O1000" s="2" t="s">
        <v>46</v>
      </c>
      <c r="P1000" s="2" t="s">
        <v>46</v>
      </c>
      <c r="Q1000" s="2" t="s">
        <v>46</v>
      </c>
      <c r="R1000" s="3" t="s">
        <v>46</v>
      </c>
      <c r="S1000" s="8" t="str">
        <f t="shared" si="30"/>
        <v>"</v>
      </c>
      <c r="T1000" s="8" t="str">
        <f t="shared" si="31"/>
        <v>_x000D_</v>
      </c>
      <c r="U1000" s="5" t="str">
        <f>_xlfn.CONCAT(
HEADER!A1000,DETALLES!A1000,HEADER!J1000,HEADER!T1000,
HEADER!B1000,HEADER!S1000,DETALLES!B1000,HEADER!S1000,HEADER!K1000,HEADER!T1000,
HEADER!C1000,HEADER!S1000,DETALLES!C1000,HEADER!S1000,HEADER!K1000,HEADER!T1000,
HEADER!D1000,DETALLES!D1000,HEADER!J1000,HEADER!T1000,
HEADER!E1000,HEADER!S1000,DETALLES!E1000,HEADER!S1000,HEADER!K1000,HEADER!T1000,
HEADER!F1000,DETALLES!F1000,HEADER!O1000,HEADER!T1000,
HEADER!G1000,DETALLES!G1000,HEADER!P1000,HEADER!T1000,
HEADER!H1000,DETALLES!H1000,HEADER!Q1000,HEADER!T1000,
HEADER!I1000,S1000,DETALLES!J1000,"1",DETALLES!M1000,HEADER!S1000,HEADER!R1000)</f>
        <v>id: ,_x000D_titulo: "",_x000D_ubicacion: "",_x000D_precio: ,_x000D_tipo: "",_x000D_habitaciones: ,_x000D_banos: ,_x000D_area: ,_x000D_imagen: "1",</v>
      </c>
    </row>
    <row r="1001" spans="1:21" customFormat="1" x14ac:dyDescent="0.25">
      <c r="A1001" s="2" t="s">
        <v>48</v>
      </c>
      <c r="B1001" s="3" t="s">
        <v>54</v>
      </c>
      <c r="C1001" s="3" t="s">
        <v>55</v>
      </c>
      <c r="D1001" s="2" t="s">
        <v>49</v>
      </c>
      <c r="E1001" s="3" t="s">
        <v>56</v>
      </c>
      <c r="F1001" s="2" t="s">
        <v>50</v>
      </c>
      <c r="G1001" s="2" t="s">
        <v>51</v>
      </c>
      <c r="H1001" s="2" t="s">
        <v>52</v>
      </c>
      <c r="I1001" s="3" t="s">
        <v>57</v>
      </c>
      <c r="J1001" s="2" t="s">
        <v>46</v>
      </c>
      <c r="K1001" s="3" t="s">
        <v>46</v>
      </c>
      <c r="L1001" s="3" t="s">
        <v>46</v>
      </c>
      <c r="M1001" s="2" t="s">
        <v>46</v>
      </c>
      <c r="N1001" s="3" t="s">
        <v>46</v>
      </c>
      <c r="O1001" s="2" t="s">
        <v>46</v>
      </c>
      <c r="P1001" s="2" t="s">
        <v>46</v>
      </c>
      <c r="Q1001" s="2" t="s">
        <v>46</v>
      </c>
      <c r="R1001" s="3" t="s">
        <v>46</v>
      </c>
      <c r="S1001" s="8" t="str">
        <f t="shared" si="30"/>
        <v>"</v>
      </c>
      <c r="T1001" s="8" t="str">
        <f t="shared" si="31"/>
        <v>_x000D_</v>
      </c>
      <c r="U1001" s="5" t="str">
        <f>_xlfn.CONCAT(
HEADER!A1001,DETALLES!A1001,HEADER!J1001,HEADER!T1001,
HEADER!B1001,HEADER!S1001,DETALLES!B1001,HEADER!S1001,HEADER!K1001,HEADER!T1001,
HEADER!C1001,HEADER!S1001,DETALLES!C1001,HEADER!S1001,HEADER!K1001,HEADER!T1001,
HEADER!D1001,DETALLES!D1001,HEADER!J1001,HEADER!T1001,
HEADER!E1001,HEADER!S1001,DETALLES!E1001,HEADER!S1001,HEADER!K1001,HEADER!T1001,
HEADER!F1001,DETALLES!F1001,HEADER!O1001,HEADER!T1001,
HEADER!G1001,DETALLES!G1001,HEADER!P1001,HEADER!T1001,
HEADER!H1001,DETALLES!H1001,HEADER!Q1001,HEADER!T1001,
HEADER!I1001,S1001,DETALLES!J1001,"1",DETALLES!M1001,HEADER!S1001,HEADER!R1001)</f>
        <v>id: ,_x000D_titulo: "",_x000D_ubicacion: "",_x000D_precio: ,_x000D_tipo: "",_x000D_habitaciones: ,_x000D_banos: ,_x000D_area: ,_x000D_imagen: "1",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9774-74B8-444E-BB93-489942C88E83}">
  <dimension ref="A1:R1001"/>
  <sheetViews>
    <sheetView workbookViewId="0">
      <selection activeCell="F27" sqref="F27"/>
    </sheetView>
  </sheetViews>
  <sheetFormatPr defaultRowHeight="15" x14ac:dyDescent="0.25"/>
  <cols>
    <col min="1" max="1" width="9.140625" style="10"/>
    <col min="2" max="2" width="10.7109375" style="10" customWidth="1"/>
    <col min="3" max="12" width="9.140625" style="10"/>
    <col min="13" max="13" width="9.85546875" style="10" customWidth="1"/>
    <col min="14" max="14" width="9.140625" style="10"/>
    <col min="15" max="15" width="10.28515625" style="10" bestFit="1" customWidth="1"/>
    <col min="16" max="17" width="9.140625" style="10"/>
    <col min="18" max="18" width="37.28515625" style="10" customWidth="1"/>
    <col min="19" max="16384" width="9.140625" style="10"/>
  </cols>
  <sheetData>
    <row r="1" spans="1:18" x14ac:dyDescent="0.25">
      <c r="A1" s="9" t="s">
        <v>28</v>
      </c>
      <c r="B1" s="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  <c r="H1" s="9" t="s">
        <v>35</v>
      </c>
      <c r="I1" s="9" t="s">
        <v>36</v>
      </c>
      <c r="J1" s="9" t="s">
        <v>59</v>
      </c>
      <c r="K1" s="9" t="s">
        <v>60</v>
      </c>
      <c r="L1" s="9" t="s">
        <v>61</v>
      </c>
      <c r="M1" s="9" t="s">
        <v>62</v>
      </c>
      <c r="N1" s="9" t="s">
        <v>63</v>
      </c>
      <c r="O1" s="9" t="s">
        <v>70</v>
      </c>
      <c r="P1" s="12" t="s">
        <v>58</v>
      </c>
      <c r="Q1" s="12" t="s">
        <v>53</v>
      </c>
      <c r="R1" s="5" t="s">
        <v>68</v>
      </c>
    </row>
    <row r="2" spans="1:18" x14ac:dyDescent="0.25">
      <c r="A2" s="9" t="s">
        <v>64</v>
      </c>
      <c r="B2" s="9" t="str">
        <f>_xlfn.CONCAT(P2,DETALLES!J$2,"1",DETALLES!M$2,DETALLES!K$2,MIDDLE!P2,MIDDLE!O2)</f>
        <v>"./medios/casas/101/1.jpeg?auto=compress&amp;cs=tinysrgb&amp;w=800",</v>
      </c>
      <c r="C2" s="9" t="str">
        <f>_xlfn.CONCAT(MIDDLE!P2,DETALLES!J2,"2",DETALLES!M2,DETALLES!K2,MIDDLE!P2,MIDDLE!O2)</f>
        <v>"./medios/casas/101/2.jpeg?auto=compress&amp;cs=tinysrgb&amp;w=800",</v>
      </c>
      <c r="D2" s="9" t="str">
        <f>_xlfn.CONCAT(MIDDLE!P2,DETALLES!J2,"3",DETALLES!M2,DETALLES!K2,MIDDLE!P2,MIDDLE!O2)</f>
        <v>"./medios/casas/101/3.jpeg?auto=compress&amp;cs=tinysrgb&amp;w=800",</v>
      </c>
      <c r="E2" s="9" t="str">
        <f>_xlfn.CONCAT(MIDDLE!P2,DETALLES!J2,"4",DETALLES!M2,DETALLES!K2,MIDDLE!P2,MIDDLE!O2)</f>
        <v>"./medios/casas/101/4.jpeg?auto=compress&amp;cs=tinysrgb&amp;w=800",</v>
      </c>
      <c r="F2" s="9" t="str">
        <f>_xlfn.CONCAT(MIDDLE!P2,DETALLES!J2,"5",DETALLES!M2,DETALLES!K2,MIDDLE!P2,MIDDLE!O2)</f>
        <v>"./medios/casas/101/5.jpeg?auto=compress&amp;cs=tinysrgb&amp;w=800",</v>
      </c>
      <c r="G2" s="9" t="str">
        <f>_xlfn.CONCAT(MIDDLE!P2,DETALLES!J2,"6",DETALLES!M2,DETALLES!K2,MIDDLE!P2,MIDDLE!O2)</f>
        <v>"./medios/casas/101/6.jpeg?auto=compress&amp;cs=tinysrgb&amp;w=800",</v>
      </c>
      <c r="H2" s="9" t="str">
        <f>_xlfn.CONCAT(MIDDLE!P2,DETALLES!J2,"7",DETALLES!M2,DETALLES!K2,MIDDLE!P2,MIDDLE!O2)</f>
        <v>"./medios/casas/101/7.jpeg?auto=compress&amp;cs=tinysrgb&amp;w=800",</v>
      </c>
      <c r="I2" s="9" t="str">
        <f>_xlfn.CONCAT(MIDDLE!P2,DETALLES!J2,"8",DETALLES!M2,DETALLES!K2,MIDDLE!P2,MIDDLE!O2)</f>
        <v>"./medios/casas/101/8.jpeg?auto=compress&amp;cs=tinysrgb&amp;w=800",</v>
      </c>
      <c r="J2" s="9" t="str">
        <f>_xlfn.CONCAT(MIDDLE!P2,DETALLES!J2,"9",DETALLES!M2,DETALLES!K2,MIDDLE!P2,MIDDLE!O2)</f>
        <v>"./medios/casas/101/9.jpeg?auto=compress&amp;cs=tinysrgb&amp;w=800",</v>
      </c>
      <c r="K2" s="9" t="s">
        <v>69</v>
      </c>
      <c r="L2" s="9" t="s">
        <v>66</v>
      </c>
      <c r="M2" s="9" t="str">
        <f>_xlfn.CONCAT(P2,DETALLES!N2,"10",DETALLES!P2,MIDDLE!P2)</f>
        <v>"./medios/casas/101/10.mp4"</v>
      </c>
      <c r="N2" s="9" t="s">
        <v>69</v>
      </c>
      <c r="O2" s="9" t="s">
        <v>46</v>
      </c>
      <c r="P2" s="12" t="str">
        <f>CHAR(34)</f>
        <v>"</v>
      </c>
      <c r="Q2" s="12" t="str">
        <f>CHAR(13)</f>
        <v>_x000D_</v>
      </c>
      <c r="R2" s="5" t="str">
        <f>_xlfn.CONCAT(A2,Q2,B2,Q2,C2,Q2,D2,Q2,E2,Q2,F2,Q2,G2,Q2,H2,Q2,I2,Q2,J2,Q2,K2,Q2,L2,Q2,M2,Q2,N2)</f>
        <v>imagenes: [_x000D_"./medios/casas/101/1.jpeg?auto=compress&amp;cs=tinysrgb&amp;w=800",_x000D_"./medios/casas/101/2.jpeg?auto=compress&amp;cs=tinysrgb&amp;w=800",_x000D_"./medios/casas/101/3.jpeg?auto=compress&amp;cs=tinysrgb&amp;w=800",_x000D_"./medios/casas/101/4.jpeg?auto=compress&amp;cs=tinysrgb&amp;w=800",_x000D_"./medios/casas/101/5.jpeg?auto=compress&amp;cs=tinysrgb&amp;w=800",_x000D_"./medios/casas/101/6.jpeg?auto=compress&amp;cs=tinysrgb&amp;w=800",_x000D_"./medios/casas/101/7.jpeg?auto=compress&amp;cs=tinysrgb&amp;w=800",_x000D_"./medios/casas/101/8.jpeg?auto=compress&amp;cs=tinysrgb&amp;w=800",_x000D_"./medios/casas/101/9.jpeg?auto=compress&amp;cs=tinysrgb&amp;w=800",_x000D_],_x000D_videos: [_x000D_"./medios/casas/101/10.mp4"_x000D_],</v>
      </c>
    </row>
    <row r="3" spans="1:18" x14ac:dyDescent="0.25">
      <c r="A3" s="9" t="s">
        <v>64</v>
      </c>
      <c r="B3" s="9" t="str">
        <f>_xlfn.CONCAT(P3,DETALLES!J$2,"1",DETALLES!M$2,DETALLES!K$2,MIDDLE!P3,MIDDLE!O3)</f>
        <v>"./medios/casas/101/1.jpeg?auto=compress&amp;cs=tinysrgb&amp;w=800",</v>
      </c>
      <c r="C3" s="9" t="str">
        <f>_xlfn.CONCAT(MIDDLE!P3,DETALLES!J3,"2",DETALLES!M3,DETALLES!K3,MIDDLE!P3,MIDDLE!O3)</f>
        <v>"./medios/casas/102/2.jpg?auto=compress&amp;cs=tinysrgb&amp;w=800",</v>
      </c>
      <c r="D3" s="9" t="str">
        <f>_xlfn.CONCAT(MIDDLE!P3,DETALLES!J3,"3",DETALLES!M3,DETALLES!K3,MIDDLE!P3,MIDDLE!O3)</f>
        <v>"./medios/casas/102/3.jpg?auto=compress&amp;cs=tinysrgb&amp;w=800",</v>
      </c>
      <c r="E3" s="9" t="str">
        <f>_xlfn.CONCAT(MIDDLE!P3,DETALLES!J3,"4",DETALLES!M3,DETALLES!K3,MIDDLE!P3,MIDDLE!O3)</f>
        <v>"./medios/casas/102/4.jpg?auto=compress&amp;cs=tinysrgb&amp;w=800",</v>
      </c>
      <c r="F3" s="9" t="str">
        <f>_xlfn.CONCAT(MIDDLE!P3,DETALLES!J3,"5",DETALLES!M3,DETALLES!K3,MIDDLE!P3,MIDDLE!O3)</f>
        <v>"./medios/casas/102/5.jpg?auto=compress&amp;cs=tinysrgb&amp;w=800",</v>
      </c>
      <c r="G3" s="9" t="str">
        <f>_xlfn.CONCAT(MIDDLE!P3,DETALLES!J3,"6",DETALLES!M3,DETALLES!K3,MIDDLE!P3,MIDDLE!O3)</f>
        <v>"./medios/casas/102/6.jpg?auto=compress&amp;cs=tinysrgb&amp;w=800",</v>
      </c>
      <c r="H3" s="9" t="str">
        <f>_xlfn.CONCAT(MIDDLE!P3,DETALLES!J3,"7",DETALLES!M3,DETALLES!K3,MIDDLE!P3,MIDDLE!O3)</f>
        <v>"./medios/casas/102/7.jpg?auto=compress&amp;cs=tinysrgb&amp;w=800",</v>
      </c>
      <c r="I3" s="9" t="str">
        <f>_xlfn.CONCAT(MIDDLE!P3,DETALLES!J3,"8",DETALLES!M3,DETALLES!K3,MIDDLE!P3,MIDDLE!O3)</f>
        <v>"./medios/casas/102/8.jpg?auto=compress&amp;cs=tinysrgb&amp;w=800",</v>
      </c>
      <c r="J3" s="9" t="str">
        <f>_xlfn.CONCAT(MIDDLE!P3,DETALLES!J3,"9",DETALLES!M3,DETALLES!K3,MIDDLE!P3,MIDDLE!O3)</f>
        <v>"./medios/casas/102/9.jpg?auto=compress&amp;cs=tinysrgb&amp;w=800",</v>
      </c>
      <c r="K3" s="9" t="s">
        <v>69</v>
      </c>
      <c r="L3" s="9" t="s">
        <v>66</v>
      </c>
      <c r="M3" s="9" t="str">
        <f>_xlfn.CONCAT(P3,DETALLES!N3,"10",DETALLES!P3,MIDDLE!P3)</f>
        <v>"./medios/casas/101/10.mp4"</v>
      </c>
      <c r="N3" s="9" t="s">
        <v>69</v>
      </c>
      <c r="O3" s="9" t="s">
        <v>46</v>
      </c>
      <c r="P3" s="12" t="str">
        <f t="shared" ref="P3:P66" si="0">CHAR(34)</f>
        <v>"</v>
      </c>
      <c r="Q3" s="12" t="str">
        <f t="shared" ref="Q3:Q66" si="1">CHAR(13)</f>
        <v>_x000D_</v>
      </c>
      <c r="R3" s="5" t="str">
        <f t="shared" ref="R3:R66" si="2">_xlfn.CONCAT(A3,Q3,B3,Q3,C3,Q3,D3,Q3,E3,Q3,F3,Q3,G3,Q3,H3,Q3,I3,Q3,J3,Q3,K3,Q3,L3,Q3,M3,Q3,N3)</f>
        <v>imagenes: [_x000D_"./medios/casas/101/1.jpeg?auto=compress&amp;cs=tinysrgb&amp;w=800",_x000D_"./medios/casas/102/2.jpg?auto=compress&amp;cs=tinysrgb&amp;w=800",_x000D_"./medios/casas/102/3.jpg?auto=compress&amp;cs=tinysrgb&amp;w=800",_x000D_"./medios/casas/102/4.jpg?auto=compress&amp;cs=tinysrgb&amp;w=800",_x000D_"./medios/casas/102/5.jpg?auto=compress&amp;cs=tinysrgb&amp;w=800",_x000D_"./medios/casas/102/6.jpg?auto=compress&amp;cs=tinysrgb&amp;w=800",_x000D_"./medios/casas/102/7.jpg?auto=compress&amp;cs=tinysrgb&amp;w=800",_x000D_"./medios/casas/102/8.jpg?auto=compress&amp;cs=tinysrgb&amp;w=800",_x000D_"./medios/casas/102/9.jpg?auto=compress&amp;cs=tinysrgb&amp;w=800",_x000D_],_x000D_videos: [_x000D_"./medios/casas/101/10.mp4"_x000D_],</v>
      </c>
    </row>
    <row r="4" spans="1:18" x14ac:dyDescent="0.25">
      <c r="A4" s="9" t="s">
        <v>64</v>
      </c>
      <c r="B4" s="9" t="str">
        <f>_xlfn.CONCAT(P4,DETALLES!J$2,"1",DETALLES!M$2,DETALLES!K$2,MIDDLE!P4,MIDDLE!O4)</f>
        <v>"./medios/casas/101/1.jpeg?auto=compress&amp;cs=tinysrgb&amp;w=800",</v>
      </c>
      <c r="C4" s="9" t="str">
        <f>_xlfn.CONCAT(MIDDLE!P4,DETALLES!J4,"2",DETALLES!M4,DETALLES!K4,MIDDLE!P4,MIDDLE!O4)</f>
        <v>"2",</v>
      </c>
      <c r="D4" s="9" t="str">
        <f>_xlfn.CONCAT(MIDDLE!P4,DETALLES!J4,"3",DETALLES!M4,DETALLES!K4,MIDDLE!P4,MIDDLE!O4)</f>
        <v>"3",</v>
      </c>
      <c r="E4" s="9" t="str">
        <f>_xlfn.CONCAT(MIDDLE!P4,DETALLES!J4,"4",DETALLES!M4,DETALLES!K4,MIDDLE!P4,MIDDLE!O4)</f>
        <v>"4",</v>
      </c>
      <c r="F4" s="9" t="str">
        <f>_xlfn.CONCAT(MIDDLE!P4,DETALLES!J4,"5",DETALLES!M4,DETALLES!K4,MIDDLE!P4,MIDDLE!O4)</f>
        <v>"5",</v>
      </c>
      <c r="G4" s="9" t="str">
        <f>_xlfn.CONCAT(MIDDLE!P4,DETALLES!J4,"6",DETALLES!M4,DETALLES!K4,MIDDLE!P4,MIDDLE!O4)</f>
        <v>"6",</v>
      </c>
      <c r="H4" s="9" t="str">
        <f>_xlfn.CONCAT(MIDDLE!P4,DETALLES!J4,"7",DETALLES!M4,DETALLES!K4,MIDDLE!P4,MIDDLE!O4)</f>
        <v>"7",</v>
      </c>
      <c r="I4" s="9" t="str">
        <f>_xlfn.CONCAT(MIDDLE!P4,DETALLES!J4,"8",DETALLES!M4,DETALLES!K4,MIDDLE!P4,MIDDLE!O4)</f>
        <v>"8",</v>
      </c>
      <c r="J4" s="9" t="str">
        <f>_xlfn.CONCAT(MIDDLE!P4,DETALLES!J4,"9",DETALLES!M4,DETALLES!K4,MIDDLE!P4,MIDDLE!O4)</f>
        <v>"9",</v>
      </c>
      <c r="K4" s="9" t="s">
        <v>69</v>
      </c>
      <c r="L4" s="9" t="s">
        <v>66</v>
      </c>
      <c r="M4" s="9" t="str">
        <f>_xlfn.CONCAT(P4,DETALLES!N4,"10",DETALLES!P4,MIDDLE!P4)</f>
        <v>"10"</v>
      </c>
      <c r="N4" s="9" t="s">
        <v>69</v>
      </c>
      <c r="O4" s="9" t="s">
        <v>46</v>
      </c>
      <c r="P4" s="12" t="str">
        <f t="shared" si="0"/>
        <v>"</v>
      </c>
      <c r="Q4" s="12" t="str">
        <f t="shared" si="1"/>
        <v>_x000D_</v>
      </c>
      <c r="R4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" spans="1:18" x14ac:dyDescent="0.25">
      <c r="A5" s="9" t="s">
        <v>64</v>
      </c>
      <c r="B5" s="9" t="str">
        <f>_xlfn.CONCAT(P5,DETALLES!J$2,"1",DETALLES!M$2,DETALLES!K$2,MIDDLE!P5,MIDDLE!O5)</f>
        <v>"./medios/casas/101/1.jpeg?auto=compress&amp;cs=tinysrgb&amp;w=800",</v>
      </c>
      <c r="C5" s="9" t="str">
        <f>_xlfn.CONCAT(MIDDLE!P5,DETALLES!J5,"2",DETALLES!M5,DETALLES!K5,MIDDLE!P5,MIDDLE!O5)</f>
        <v>"2",</v>
      </c>
      <c r="D5" s="9" t="str">
        <f>_xlfn.CONCAT(MIDDLE!P5,DETALLES!J5,"3",DETALLES!M5,DETALLES!K5,MIDDLE!P5,MIDDLE!O5)</f>
        <v>"3",</v>
      </c>
      <c r="E5" s="9" t="str">
        <f>_xlfn.CONCAT(MIDDLE!P5,DETALLES!J5,"4",DETALLES!M5,DETALLES!K5,MIDDLE!P5,MIDDLE!O5)</f>
        <v>"4",</v>
      </c>
      <c r="F5" s="9" t="str">
        <f>_xlfn.CONCAT(MIDDLE!P5,DETALLES!J5,"5",DETALLES!M5,DETALLES!K5,MIDDLE!P5,MIDDLE!O5)</f>
        <v>"5",</v>
      </c>
      <c r="G5" s="9" t="str">
        <f>_xlfn.CONCAT(MIDDLE!P5,DETALLES!J5,"6",DETALLES!M5,DETALLES!K5,MIDDLE!P5,MIDDLE!O5)</f>
        <v>"6",</v>
      </c>
      <c r="H5" s="9" t="str">
        <f>_xlfn.CONCAT(MIDDLE!P5,DETALLES!J5,"7",DETALLES!M5,DETALLES!K5,MIDDLE!P5,MIDDLE!O5)</f>
        <v>"7",</v>
      </c>
      <c r="I5" s="9" t="str">
        <f>_xlfn.CONCAT(MIDDLE!P5,DETALLES!J5,"8",DETALLES!M5,DETALLES!K5,MIDDLE!P5,MIDDLE!O5)</f>
        <v>"8",</v>
      </c>
      <c r="J5" s="9" t="str">
        <f>_xlfn.CONCAT(MIDDLE!P5,DETALLES!J5,"9",DETALLES!M5,DETALLES!K5,MIDDLE!P5,MIDDLE!O5)</f>
        <v>"9",</v>
      </c>
      <c r="K5" s="9" t="s">
        <v>69</v>
      </c>
      <c r="L5" s="9" t="s">
        <v>66</v>
      </c>
      <c r="M5" s="9" t="str">
        <f>_xlfn.CONCAT(P5,DETALLES!N5,"10",DETALLES!P5,MIDDLE!P5)</f>
        <v>"10"</v>
      </c>
      <c r="N5" s="9" t="s">
        <v>69</v>
      </c>
      <c r="O5" s="9" t="s">
        <v>46</v>
      </c>
      <c r="P5" s="12" t="str">
        <f t="shared" si="0"/>
        <v>"</v>
      </c>
      <c r="Q5" s="12" t="str">
        <f t="shared" si="1"/>
        <v>_x000D_</v>
      </c>
      <c r="R5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" spans="1:18" x14ac:dyDescent="0.25">
      <c r="A6" s="9" t="s">
        <v>64</v>
      </c>
      <c r="B6" s="9" t="str">
        <f>_xlfn.CONCAT(P6,DETALLES!J$2,"1",DETALLES!M$2,DETALLES!K$2,MIDDLE!P6,MIDDLE!O6)</f>
        <v>"./medios/casas/101/1.jpeg?auto=compress&amp;cs=tinysrgb&amp;w=800",</v>
      </c>
      <c r="C6" s="9" t="str">
        <f>_xlfn.CONCAT(MIDDLE!P6,DETALLES!J6,"2",DETALLES!M6,DETALLES!K6,MIDDLE!P6,MIDDLE!O6)</f>
        <v>"2",</v>
      </c>
      <c r="D6" s="9" t="str">
        <f>_xlfn.CONCAT(MIDDLE!P6,DETALLES!J6,"3",DETALLES!M6,DETALLES!K6,MIDDLE!P6,MIDDLE!O6)</f>
        <v>"3",</v>
      </c>
      <c r="E6" s="9" t="str">
        <f>_xlfn.CONCAT(MIDDLE!P6,DETALLES!J6,"4",DETALLES!M6,DETALLES!K6,MIDDLE!P6,MIDDLE!O6)</f>
        <v>"4",</v>
      </c>
      <c r="F6" s="9" t="str">
        <f>_xlfn.CONCAT(MIDDLE!P6,DETALLES!J6,"5",DETALLES!M6,DETALLES!K6,MIDDLE!P6,MIDDLE!O6)</f>
        <v>"5",</v>
      </c>
      <c r="G6" s="9" t="str">
        <f>_xlfn.CONCAT(MIDDLE!P6,DETALLES!J6,"6",DETALLES!M6,DETALLES!K6,MIDDLE!P6,MIDDLE!O6)</f>
        <v>"6",</v>
      </c>
      <c r="H6" s="9" t="str">
        <f>_xlfn.CONCAT(MIDDLE!P6,DETALLES!J6,"7",DETALLES!M6,DETALLES!K6,MIDDLE!P6,MIDDLE!O6)</f>
        <v>"7",</v>
      </c>
      <c r="I6" s="9" t="str">
        <f>_xlfn.CONCAT(MIDDLE!P6,DETALLES!J6,"8",DETALLES!M6,DETALLES!K6,MIDDLE!P6,MIDDLE!O6)</f>
        <v>"8",</v>
      </c>
      <c r="J6" s="9" t="str">
        <f>_xlfn.CONCAT(MIDDLE!P6,DETALLES!J6,"9",DETALLES!M6,DETALLES!K6,MIDDLE!P6,MIDDLE!O6)</f>
        <v>"9",</v>
      </c>
      <c r="K6" s="9" t="s">
        <v>69</v>
      </c>
      <c r="L6" s="9" t="s">
        <v>66</v>
      </c>
      <c r="M6" s="9" t="str">
        <f>_xlfn.CONCAT(P6,DETALLES!N6,"10",DETALLES!P6,MIDDLE!P6)</f>
        <v>"10"</v>
      </c>
      <c r="N6" s="9" t="s">
        <v>69</v>
      </c>
      <c r="O6" s="9" t="s">
        <v>46</v>
      </c>
      <c r="P6" s="12" t="str">
        <f t="shared" si="0"/>
        <v>"</v>
      </c>
      <c r="Q6" s="12" t="str">
        <f t="shared" si="1"/>
        <v>_x000D_</v>
      </c>
      <c r="R6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7" spans="1:18" x14ac:dyDescent="0.25">
      <c r="A7" s="9" t="s">
        <v>64</v>
      </c>
      <c r="B7" s="9" t="str">
        <f>_xlfn.CONCAT(P7,DETALLES!J$2,"1",DETALLES!M$2,DETALLES!K$2,MIDDLE!P7,MIDDLE!O7)</f>
        <v>"./medios/casas/101/1.jpeg?auto=compress&amp;cs=tinysrgb&amp;w=800",</v>
      </c>
      <c r="C7" s="9" t="str">
        <f>_xlfn.CONCAT(MIDDLE!P7,DETALLES!J7,"2",DETALLES!M7,DETALLES!K7,MIDDLE!P7,MIDDLE!O7)</f>
        <v>"2",</v>
      </c>
      <c r="D7" s="9" t="str">
        <f>_xlfn.CONCAT(MIDDLE!P7,DETALLES!J7,"3",DETALLES!M7,DETALLES!K7,MIDDLE!P7,MIDDLE!O7)</f>
        <v>"3",</v>
      </c>
      <c r="E7" s="9" t="str">
        <f>_xlfn.CONCAT(MIDDLE!P7,DETALLES!J7,"4",DETALLES!M7,DETALLES!K7,MIDDLE!P7,MIDDLE!O7)</f>
        <v>"4",</v>
      </c>
      <c r="F7" s="9" t="str">
        <f>_xlfn.CONCAT(MIDDLE!P7,DETALLES!J7,"5",DETALLES!M7,DETALLES!K7,MIDDLE!P7,MIDDLE!O7)</f>
        <v>"5",</v>
      </c>
      <c r="G7" s="9" t="str">
        <f>_xlfn.CONCAT(MIDDLE!P7,DETALLES!J7,"6",DETALLES!M7,DETALLES!K7,MIDDLE!P7,MIDDLE!O7)</f>
        <v>"6",</v>
      </c>
      <c r="H7" s="9" t="str">
        <f>_xlfn.CONCAT(MIDDLE!P7,DETALLES!J7,"7",DETALLES!M7,DETALLES!K7,MIDDLE!P7,MIDDLE!O7)</f>
        <v>"7",</v>
      </c>
      <c r="I7" s="9" t="str">
        <f>_xlfn.CONCAT(MIDDLE!P7,DETALLES!J7,"8",DETALLES!M7,DETALLES!K7,MIDDLE!P7,MIDDLE!O7)</f>
        <v>"8",</v>
      </c>
      <c r="J7" s="9" t="str">
        <f>_xlfn.CONCAT(MIDDLE!P7,DETALLES!J7,"9",DETALLES!M7,DETALLES!K7,MIDDLE!P7,MIDDLE!O7)</f>
        <v>"9",</v>
      </c>
      <c r="K7" s="9" t="s">
        <v>69</v>
      </c>
      <c r="L7" s="9" t="s">
        <v>66</v>
      </c>
      <c r="M7" s="9" t="str">
        <f>_xlfn.CONCAT(P7,DETALLES!N7,"10",DETALLES!P7,MIDDLE!P7)</f>
        <v>"10"</v>
      </c>
      <c r="N7" s="9" t="s">
        <v>69</v>
      </c>
      <c r="O7" s="9" t="s">
        <v>46</v>
      </c>
      <c r="P7" s="12" t="str">
        <f t="shared" si="0"/>
        <v>"</v>
      </c>
      <c r="Q7" s="12" t="str">
        <f t="shared" si="1"/>
        <v>_x000D_</v>
      </c>
      <c r="R7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8" spans="1:18" x14ac:dyDescent="0.25">
      <c r="A8" s="9" t="s">
        <v>64</v>
      </c>
      <c r="B8" s="9" t="str">
        <f>_xlfn.CONCAT(P8,DETALLES!J$2,"1",DETALLES!M$2,DETALLES!K$2,MIDDLE!P8,MIDDLE!O8)</f>
        <v>"./medios/casas/101/1.jpeg?auto=compress&amp;cs=tinysrgb&amp;w=800",</v>
      </c>
      <c r="C8" s="9" t="str">
        <f>_xlfn.CONCAT(MIDDLE!P8,DETALLES!J8,"2",DETALLES!M8,DETALLES!K8,MIDDLE!P8,MIDDLE!O8)</f>
        <v>"2",</v>
      </c>
      <c r="D8" s="9" t="str">
        <f>_xlfn.CONCAT(MIDDLE!P8,DETALLES!J8,"3",DETALLES!M8,DETALLES!K8,MIDDLE!P8,MIDDLE!O8)</f>
        <v>"3",</v>
      </c>
      <c r="E8" s="9" t="str">
        <f>_xlfn.CONCAT(MIDDLE!P8,DETALLES!J8,"4",DETALLES!M8,DETALLES!K8,MIDDLE!P8,MIDDLE!O8)</f>
        <v>"4",</v>
      </c>
      <c r="F8" s="9" t="str">
        <f>_xlfn.CONCAT(MIDDLE!P8,DETALLES!J8,"5",DETALLES!M8,DETALLES!K8,MIDDLE!P8,MIDDLE!O8)</f>
        <v>"5",</v>
      </c>
      <c r="G8" s="9" t="str">
        <f>_xlfn.CONCAT(MIDDLE!P8,DETALLES!J8,"6",DETALLES!M8,DETALLES!K8,MIDDLE!P8,MIDDLE!O8)</f>
        <v>"6",</v>
      </c>
      <c r="H8" s="9" t="str">
        <f>_xlfn.CONCAT(MIDDLE!P8,DETALLES!J8,"7",DETALLES!M8,DETALLES!K8,MIDDLE!P8,MIDDLE!O8)</f>
        <v>"7",</v>
      </c>
      <c r="I8" s="9" t="str">
        <f>_xlfn.CONCAT(MIDDLE!P8,DETALLES!J8,"8",DETALLES!M8,DETALLES!K8,MIDDLE!P8,MIDDLE!O8)</f>
        <v>"8",</v>
      </c>
      <c r="J8" s="9" t="str">
        <f>_xlfn.CONCAT(MIDDLE!P8,DETALLES!J8,"9",DETALLES!M8,DETALLES!K8,MIDDLE!P8,MIDDLE!O8)</f>
        <v>"9",</v>
      </c>
      <c r="K8" s="9" t="s">
        <v>69</v>
      </c>
      <c r="L8" s="9" t="s">
        <v>66</v>
      </c>
      <c r="M8" s="9" t="str">
        <f>_xlfn.CONCAT(P8,DETALLES!N8,"10",DETALLES!P8,MIDDLE!P8)</f>
        <v>"10"</v>
      </c>
      <c r="N8" s="9" t="s">
        <v>69</v>
      </c>
      <c r="O8" s="9" t="s">
        <v>46</v>
      </c>
      <c r="P8" s="12" t="str">
        <f t="shared" si="0"/>
        <v>"</v>
      </c>
      <c r="Q8" s="12" t="str">
        <f t="shared" si="1"/>
        <v>_x000D_</v>
      </c>
      <c r="R8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9" spans="1:18" x14ac:dyDescent="0.25">
      <c r="A9" s="9" t="s">
        <v>64</v>
      </c>
      <c r="B9" s="9" t="str">
        <f>_xlfn.CONCAT(P9,DETALLES!J$2,"1",DETALLES!M$2,DETALLES!K$2,MIDDLE!P9,MIDDLE!O9)</f>
        <v>"./medios/casas/101/1.jpeg?auto=compress&amp;cs=tinysrgb&amp;w=800",</v>
      </c>
      <c r="C9" s="9" t="str">
        <f>_xlfn.CONCAT(MIDDLE!P9,DETALLES!J9,"2",DETALLES!M9,DETALLES!K9,MIDDLE!P9,MIDDLE!O9)</f>
        <v>"2",</v>
      </c>
      <c r="D9" s="9" t="str">
        <f>_xlfn.CONCAT(MIDDLE!P9,DETALLES!J9,"3",DETALLES!M9,DETALLES!K9,MIDDLE!P9,MIDDLE!O9)</f>
        <v>"3",</v>
      </c>
      <c r="E9" s="9" t="str">
        <f>_xlfn.CONCAT(MIDDLE!P9,DETALLES!J9,"4",DETALLES!M9,DETALLES!K9,MIDDLE!P9,MIDDLE!O9)</f>
        <v>"4",</v>
      </c>
      <c r="F9" s="9" t="str">
        <f>_xlfn.CONCAT(MIDDLE!P9,DETALLES!J9,"5",DETALLES!M9,DETALLES!K9,MIDDLE!P9,MIDDLE!O9)</f>
        <v>"5",</v>
      </c>
      <c r="G9" s="9" t="str">
        <f>_xlfn.CONCAT(MIDDLE!P9,DETALLES!J9,"6",DETALLES!M9,DETALLES!K9,MIDDLE!P9,MIDDLE!O9)</f>
        <v>"6",</v>
      </c>
      <c r="H9" s="9" t="str">
        <f>_xlfn.CONCAT(MIDDLE!P9,DETALLES!J9,"7",DETALLES!M9,DETALLES!K9,MIDDLE!P9,MIDDLE!O9)</f>
        <v>"7",</v>
      </c>
      <c r="I9" s="9" t="str">
        <f>_xlfn.CONCAT(MIDDLE!P9,DETALLES!J9,"8",DETALLES!M9,DETALLES!K9,MIDDLE!P9,MIDDLE!O9)</f>
        <v>"8",</v>
      </c>
      <c r="J9" s="9" t="str">
        <f>_xlfn.CONCAT(MIDDLE!P9,DETALLES!J9,"9",DETALLES!M9,DETALLES!K9,MIDDLE!P9,MIDDLE!O9)</f>
        <v>"9",</v>
      </c>
      <c r="K9" s="9" t="s">
        <v>69</v>
      </c>
      <c r="L9" s="9" t="s">
        <v>66</v>
      </c>
      <c r="M9" s="9" t="str">
        <f>_xlfn.CONCAT(P9,DETALLES!N9,"10",DETALLES!P9,MIDDLE!P9)</f>
        <v>"10"</v>
      </c>
      <c r="N9" s="9" t="s">
        <v>69</v>
      </c>
      <c r="O9" s="9" t="s">
        <v>46</v>
      </c>
      <c r="P9" s="12" t="str">
        <f t="shared" si="0"/>
        <v>"</v>
      </c>
      <c r="Q9" s="12" t="str">
        <f t="shared" si="1"/>
        <v>_x000D_</v>
      </c>
      <c r="R9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0" spans="1:18" x14ac:dyDescent="0.25">
      <c r="A10" s="9" t="s">
        <v>64</v>
      </c>
      <c r="B10" s="9" t="str">
        <f>_xlfn.CONCAT(P10,DETALLES!J$2,"1",DETALLES!M$2,DETALLES!K$2,MIDDLE!P10,MIDDLE!O10)</f>
        <v>"./medios/casas/101/1.jpeg?auto=compress&amp;cs=tinysrgb&amp;w=800",</v>
      </c>
      <c r="C10" s="9" t="str">
        <f>_xlfn.CONCAT(MIDDLE!P10,DETALLES!J10,"2",DETALLES!M10,DETALLES!K10,MIDDLE!P10,MIDDLE!O10)</f>
        <v>"2",</v>
      </c>
      <c r="D10" s="9" t="str">
        <f>_xlfn.CONCAT(MIDDLE!P10,DETALLES!J10,"3",DETALLES!M10,DETALLES!K10,MIDDLE!P10,MIDDLE!O10)</f>
        <v>"3",</v>
      </c>
      <c r="E10" s="9" t="str">
        <f>_xlfn.CONCAT(MIDDLE!P10,DETALLES!J10,"4",DETALLES!M10,DETALLES!K10,MIDDLE!P10,MIDDLE!O10)</f>
        <v>"4",</v>
      </c>
      <c r="F10" s="9" t="str">
        <f>_xlfn.CONCAT(MIDDLE!P10,DETALLES!J10,"5",DETALLES!M10,DETALLES!K10,MIDDLE!P10,MIDDLE!O10)</f>
        <v>"5",</v>
      </c>
      <c r="G10" s="9" t="str">
        <f>_xlfn.CONCAT(MIDDLE!P10,DETALLES!J10,"6",DETALLES!M10,DETALLES!K10,MIDDLE!P10,MIDDLE!O10)</f>
        <v>"6",</v>
      </c>
      <c r="H10" s="9" t="str">
        <f>_xlfn.CONCAT(MIDDLE!P10,DETALLES!J10,"7",DETALLES!M10,DETALLES!K10,MIDDLE!P10,MIDDLE!O10)</f>
        <v>"7",</v>
      </c>
      <c r="I10" s="9" t="str">
        <f>_xlfn.CONCAT(MIDDLE!P10,DETALLES!J10,"8",DETALLES!M10,DETALLES!K10,MIDDLE!P10,MIDDLE!O10)</f>
        <v>"8",</v>
      </c>
      <c r="J10" s="9" t="str">
        <f>_xlfn.CONCAT(MIDDLE!P10,DETALLES!J10,"9",DETALLES!M10,DETALLES!K10,MIDDLE!P10,MIDDLE!O10)</f>
        <v>"9",</v>
      </c>
      <c r="K10" s="9" t="s">
        <v>69</v>
      </c>
      <c r="L10" s="9" t="s">
        <v>66</v>
      </c>
      <c r="M10" s="9" t="str">
        <f>_xlfn.CONCAT(P10,DETALLES!N10,"10",DETALLES!P10,MIDDLE!P10)</f>
        <v>"10"</v>
      </c>
      <c r="N10" s="9" t="s">
        <v>69</v>
      </c>
      <c r="O10" s="9" t="s">
        <v>46</v>
      </c>
      <c r="P10" s="12" t="str">
        <f t="shared" si="0"/>
        <v>"</v>
      </c>
      <c r="Q10" s="12" t="str">
        <f t="shared" si="1"/>
        <v>_x000D_</v>
      </c>
      <c r="R10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1" spans="1:18" x14ac:dyDescent="0.25">
      <c r="A11" s="9" t="s">
        <v>64</v>
      </c>
      <c r="B11" s="9" t="str">
        <f>_xlfn.CONCAT(P11,DETALLES!J$2,"1",DETALLES!M$2,DETALLES!K$2,MIDDLE!P11,MIDDLE!O11)</f>
        <v>"./medios/casas/101/1.jpeg?auto=compress&amp;cs=tinysrgb&amp;w=800",</v>
      </c>
      <c r="C11" s="9" t="str">
        <f>_xlfn.CONCAT(MIDDLE!P11,DETALLES!J11,"2",DETALLES!M11,DETALLES!K11,MIDDLE!P11,MIDDLE!O11)</f>
        <v>"2",</v>
      </c>
      <c r="D11" s="9" t="str">
        <f>_xlfn.CONCAT(MIDDLE!P11,DETALLES!J11,"3",DETALLES!M11,DETALLES!K11,MIDDLE!P11,MIDDLE!O11)</f>
        <v>"3",</v>
      </c>
      <c r="E11" s="9" t="str">
        <f>_xlfn.CONCAT(MIDDLE!P11,DETALLES!J11,"4",DETALLES!M11,DETALLES!K11,MIDDLE!P11,MIDDLE!O11)</f>
        <v>"4",</v>
      </c>
      <c r="F11" s="9" t="str">
        <f>_xlfn.CONCAT(MIDDLE!P11,DETALLES!J11,"5",DETALLES!M11,DETALLES!K11,MIDDLE!P11,MIDDLE!O11)</f>
        <v>"5",</v>
      </c>
      <c r="G11" s="9" t="str">
        <f>_xlfn.CONCAT(MIDDLE!P11,DETALLES!J11,"6",DETALLES!M11,DETALLES!K11,MIDDLE!P11,MIDDLE!O11)</f>
        <v>"6",</v>
      </c>
      <c r="H11" s="9" t="str">
        <f>_xlfn.CONCAT(MIDDLE!P11,DETALLES!J11,"7",DETALLES!M11,DETALLES!K11,MIDDLE!P11,MIDDLE!O11)</f>
        <v>"7",</v>
      </c>
      <c r="I11" s="9" t="str">
        <f>_xlfn.CONCAT(MIDDLE!P11,DETALLES!J11,"8",DETALLES!M11,DETALLES!K11,MIDDLE!P11,MIDDLE!O11)</f>
        <v>"8",</v>
      </c>
      <c r="J11" s="9" t="str">
        <f>_xlfn.CONCAT(MIDDLE!P11,DETALLES!J11,"9",DETALLES!M11,DETALLES!K11,MIDDLE!P11,MIDDLE!O11)</f>
        <v>"9",</v>
      </c>
      <c r="K11" s="9" t="s">
        <v>69</v>
      </c>
      <c r="L11" s="9" t="s">
        <v>66</v>
      </c>
      <c r="M11" s="9" t="str">
        <f>_xlfn.CONCAT(P11,DETALLES!N11,"10",DETALLES!P11,MIDDLE!P11)</f>
        <v>"10"</v>
      </c>
      <c r="N11" s="9" t="s">
        <v>69</v>
      </c>
      <c r="O11" s="9" t="s">
        <v>46</v>
      </c>
      <c r="P11" s="12" t="str">
        <f t="shared" si="0"/>
        <v>"</v>
      </c>
      <c r="Q11" s="12" t="str">
        <f t="shared" si="1"/>
        <v>_x000D_</v>
      </c>
      <c r="R11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2" spans="1:18" x14ac:dyDescent="0.25">
      <c r="A12" s="9" t="s">
        <v>64</v>
      </c>
      <c r="B12" s="9" t="str">
        <f>_xlfn.CONCAT(P12,DETALLES!J$2,"1",DETALLES!M$2,DETALLES!K$2,MIDDLE!P12,MIDDLE!O12)</f>
        <v>"./medios/casas/101/1.jpeg?auto=compress&amp;cs=tinysrgb&amp;w=800",</v>
      </c>
      <c r="C12" s="9" t="str">
        <f>_xlfn.CONCAT(MIDDLE!P12,DETALLES!J12,"2",DETALLES!M12,DETALLES!K12,MIDDLE!P12,MIDDLE!O12)</f>
        <v>"2",</v>
      </c>
      <c r="D12" s="9" t="str">
        <f>_xlfn.CONCAT(MIDDLE!P12,DETALLES!J12,"3",DETALLES!M12,DETALLES!K12,MIDDLE!P12,MIDDLE!O12)</f>
        <v>"3",</v>
      </c>
      <c r="E12" s="9" t="str">
        <f>_xlfn.CONCAT(MIDDLE!P12,DETALLES!J12,"4",DETALLES!M12,DETALLES!K12,MIDDLE!P12,MIDDLE!O12)</f>
        <v>"4",</v>
      </c>
      <c r="F12" s="9" t="str">
        <f>_xlfn.CONCAT(MIDDLE!P12,DETALLES!J12,"5",DETALLES!M12,DETALLES!K12,MIDDLE!P12,MIDDLE!O12)</f>
        <v>"5",</v>
      </c>
      <c r="G12" s="9" t="str">
        <f>_xlfn.CONCAT(MIDDLE!P12,DETALLES!J12,"6",DETALLES!M12,DETALLES!K12,MIDDLE!P12,MIDDLE!O12)</f>
        <v>"6",</v>
      </c>
      <c r="H12" s="9" t="str">
        <f>_xlfn.CONCAT(MIDDLE!P12,DETALLES!J12,"7",DETALLES!M12,DETALLES!K12,MIDDLE!P12,MIDDLE!O12)</f>
        <v>"7",</v>
      </c>
      <c r="I12" s="9" t="str">
        <f>_xlfn.CONCAT(MIDDLE!P12,DETALLES!J12,"8",DETALLES!M12,DETALLES!K12,MIDDLE!P12,MIDDLE!O12)</f>
        <v>"8",</v>
      </c>
      <c r="J12" s="9" t="str">
        <f>_xlfn.CONCAT(MIDDLE!P12,DETALLES!J12,"9",DETALLES!M12,DETALLES!K12,MIDDLE!P12,MIDDLE!O12)</f>
        <v>"9",</v>
      </c>
      <c r="K12" s="9" t="s">
        <v>69</v>
      </c>
      <c r="L12" s="9" t="s">
        <v>66</v>
      </c>
      <c r="M12" s="9" t="str">
        <f>_xlfn.CONCAT(P12,DETALLES!N12,"10",DETALLES!P12,MIDDLE!P12)</f>
        <v>"10"</v>
      </c>
      <c r="N12" s="9" t="s">
        <v>69</v>
      </c>
      <c r="O12" s="9" t="s">
        <v>46</v>
      </c>
      <c r="P12" s="12" t="str">
        <f t="shared" si="0"/>
        <v>"</v>
      </c>
      <c r="Q12" s="12" t="str">
        <f t="shared" si="1"/>
        <v>_x000D_</v>
      </c>
      <c r="R12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3" spans="1:18" x14ac:dyDescent="0.25">
      <c r="A13" s="9" t="s">
        <v>64</v>
      </c>
      <c r="B13" s="9" t="str">
        <f>_xlfn.CONCAT(P13,DETALLES!J$2,"1",DETALLES!M$2,DETALLES!K$2,MIDDLE!P13,MIDDLE!O13)</f>
        <v>"./medios/casas/101/1.jpeg?auto=compress&amp;cs=tinysrgb&amp;w=800",</v>
      </c>
      <c r="C13" s="9" t="str">
        <f>_xlfn.CONCAT(MIDDLE!P13,DETALLES!J13,"2",DETALLES!M13,DETALLES!K13,MIDDLE!P13,MIDDLE!O13)</f>
        <v>"2",</v>
      </c>
      <c r="D13" s="9" t="str">
        <f>_xlfn.CONCAT(MIDDLE!P13,DETALLES!J13,"3",DETALLES!M13,DETALLES!K13,MIDDLE!P13,MIDDLE!O13)</f>
        <v>"3",</v>
      </c>
      <c r="E13" s="9" t="str">
        <f>_xlfn.CONCAT(MIDDLE!P13,DETALLES!J13,"4",DETALLES!M13,DETALLES!K13,MIDDLE!P13,MIDDLE!O13)</f>
        <v>"4",</v>
      </c>
      <c r="F13" s="9" t="str">
        <f>_xlfn.CONCAT(MIDDLE!P13,DETALLES!J13,"5",DETALLES!M13,DETALLES!K13,MIDDLE!P13,MIDDLE!O13)</f>
        <v>"5",</v>
      </c>
      <c r="G13" s="9" t="str">
        <f>_xlfn.CONCAT(MIDDLE!P13,DETALLES!J13,"6",DETALLES!M13,DETALLES!K13,MIDDLE!P13,MIDDLE!O13)</f>
        <v>"6",</v>
      </c>
      <c r="H13" s="9" t="str">
        <f>_xlfn.CONCAT(MIDDLE!P13,DETALLES!J13,"7",DETALLES!M13,DETALLES!K13,MIDDLE!P13,MIDDLE!O13)</f>
        <v>"7",</v>
      </c>
      <c r="I13" s="9" t="str">
        <f>_xlfn.CONCAT(MIDDLE!P13,DETALLES!J13,"8",DETALLES!M13,DETALLES!K13,MIDDLE!P13,MIDDLE!O13)</f>
        <v>"8",</v>
      </c>
      <c r="J13" s="9" t="str">
        <f>_xlfn.CONCAT(MIDDLE!P13,DETALLES!J13,"9",DETALLES!M13,DETALLES!K13,MIDDLE!P13,MIDDLE!O13)</f>
        <v>"9",</v>
      </c>
      <c r="K13" s="9" t="s">
        <v>69</v>
      </c>
      <c r="L13" s="9" t="s">
        <v>66</v>
      </c>
      <c r="M13" s="9" t="str">
        <f>_xlfn.CONCAT(P13,DETALLES!N13,"10",DETALLES!P13,MIDDLE!P13)</f>
        <v>"10"</v>
      </c>
      <c r="N13" s="9" t="s">
        <v>69</v>
      </c>
      <c r="O13" s="9" t="s">
        <v>46</v>
      </c>
      <c r="P13" s="12" t="str">
        <f t="shared" si="0"/>
        <v>"</v>
      </c>
      <c r="Q13" s="12" t="str">
        <f t="shared" si="1"/>
        <v>_x000D_</v>
      </c>
      <c r="R13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4" spans="1:18" x14ac:dyDescent="0.25">
      <c r="A14" s="9" t="s">
        <v>64</v>
      </c>
      <c r="B14" s="9" t="str">
        <f>_xlfn.CONCAT(P14,DETALLES!J$2,"1",DETALLES!M$2,DETALLES!K$2,MIDDLE!P14,MIDDLE!O14)</f>
        <v>"./medios/casas/101/1.jpeg?auto=compress&amp;cs=tinysrgb&amp;w=800",</v>
      </c>
      <c r="C14" s="9" t="str">
        <f>_xlfn.CONCAT(MIDDLE!P14,DETALLES!J14,"2",DETALLES!M14,DETALLES!K14,MIDDLE!P14,MIDDLE!O14)</f>
        <v>"2",</v>
      </c>
      <c r="D14" s="9" t="str">
        <f>_xlfn.CONCAT(MIDDLE!P14,DETALLES!J14,"3",DETALLES!M14,DETALLES!K14,MIDDLE!P14,MIDDLE!O14)</f>
        <v>"3",</v>
      </c>
      <c r="E14" s="9" t="str">
        <f>_xlfn.CONCAT(MIDDLE!P14,DETALLES!J14,"4",DETALLES!M14,DETALLES!K14,MIDDLE!P14,MIDDLE!O14)</f>
        <v>"4",</v>
      </c>
      <c r="F14" s="9" t="str">
        <f>_xlfn.CONCAT(MIDDLE!P14,DETALLES!J14,"5",DETALLES!M14,DETALLES!K14,MIDDLE!P14,MIDDLE!O14)</f>
        <v>"5",</v>
      </c>
      <c r="G14" s="9" t="str">
        <f>_xlfn.CONCAT(MIDDLE!P14,DETALLES!J14,"6",DETALLES!M14,DETALLES!K14,MIDDLE!P14,MIDDLE!O14)</f>
        <v>"6",</v>
      </c>
      <c r="H14" s="9" t="str">
        <f>_xlfn.CONCAT(MIDDLE!P14,DETALLES!J14,"7",DETALLES!M14,DETALLES!K14,MIDDLE!P14,MIDDLE!O14)</f>
        <v>"7",</v>
      </c>
      <c r="I14" s="9" t="str">
        <f>_xlfn.CONCAT(MIDDLE!P14,DETALLES!J14,"8",DETALLES!M14,DETALLES!K14,MIDDLE!P14,MIDDLE!O14)</f>
        <v>"8",</v>
      </c>
      <c r="J14" s="9" t="str">
        <f>_xlfn.CONCAT(MIDDLE!P14,DETALLES!J14,"9",DETALLES!M14,DETALLES!K14,MIDDLE!P14,MIDDLE!O14)</f>
        <v>"9",</v>
      </c>
      <c r="K14" s="9" t="s">
        <v>69</v>
      </c>
      <c r="L14" s="9" t="s">
        <v>66</v>
      </c>
      <c r="M14" s="9" t="str">
        <f>_xlfn.CONCAT(P14,DETALLES!N14,"10",DETALLES!P14,MIDDLE!P14)</f>
        <v>"10"</v>
      </c>
      <c r="N14" s="9" t="s">
        <v>69</v>
      </c>
      <c r="O14" s="9" t="s">
        <v>46</v>
      </c>
      <c r="P14" s="12" t="str">
        <f t="shared" si="0"/>
        <v>"</v>
      </c>
      <c r="Q14" s="12" t="str">
        <f t="shared" si="1"/>
        <v>_x000D_</v>
      </c>
      <c r="R14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5" spans="1:18" x14ac:dyDescent="0.25">
      <c r="A15" s="9" t="s">
        <v>64</v>
      </c>
      <c r="B15" s="9" t="str">
        <f>_xlfn.CONCAT(P15,DETALLES!J$2,"1",DETALLES!M$2,DETALLES!K$2,MIDDLE!P15,MIDDLE!O15)</f>
        <v>"./medios/casas/101/1.jpeg?auto=compress&amp;cs=tinysrgb&amp;w=800",</v>
      </c>
      <c r="C15" s="9" t="str">
        <f>_xlfn.CONCAT(MIDDLE!P15,DETALLES!J15,"2",DETALLES!M15,DETALLES!K15,MIDDLE!P15,MIDDLE!O15)</f>
        <v>"2",</v>
      </c>
      <c r="D15" s="9" t="str">
        <f>_xlfn.CONCAT(MIDDLE!P15,DETALLES!J15,"3",DETALLES!M15,DETALLES!K15,MIDDLE!P15,MIDDLE!O15)</f>
        <v>"3",</v>
      </c>
      <c r="E15" s="9" t="str">
        <f>_xlfn.CONCAT(MIDDLE!P15,DETALLES!J15,"4",DETALLES!M15,DETALLES!K15,MIDDLE!P15,MIDDLE!O15)</f>
        <v>"4",</v>
      </c>
      <c r="F15" s="9" t="str">
        <f>_xlfn.CONCAT(MIDDLE!P15,DETALLES!J15,"5",DETALLES!M15,DETALLES!K15,MIDDLE!P15,MIDDLE!O15)</f>
        <v>"5",</v>
      </c>
      <c r="G15" s="9" t="str">
        <f>_xlfn.CONCAT(MIDDLE!P15,DETALLES!J15,"6",DETALLES!M15,DETALLES!K15,MIDDLE!P15,MIDDLE!O15)</f>
        <v>"6",</v>
      </c>
      <c r="H15" s="9" t="str">
        <f>_xlfn.CONCAT(MIDDLE!P15,DETALLES!J15,"7",DETALLES!M15,DETALLES!K15,MIDDLE!P15,MIDDLE!O15)</f>
        <v>"7",</v>
      </c>
      <c r="I15" s="9" t="str">
        <f>_xlfn.CONCAT(MIDDLE!P15,DETALLES!J15,"8",DETALLES!M15,DETALLES!K15,MIDDLE!P15,MIDDLE!O15)</f>
        <v>"8",</v>
      </c>
      <c r="J15" s="9" t="str">
        <f>_xlfn.CONCAT(MIDDLE!P15,DETALLES!J15,"9",DETALLES!M15,DETALLES!K15,MIDDLE!P15,MIDDLE!O15)</f>
        <v>"9",</v>
      </c>
      <c r="K15" s="9" t="s">
        <v>69</v>
      </c>
      <c r="L15" s="9" t="s">
        <v>66</v>
      </c>
      <c r="M15" s="9" t="str">
        <f>_xlfn.CONCAT(P15,DETALLES!N15,"10",DETALLES!P15,MIDDLE!P15)</f>
        <v>"10"</v>
      </c>
      <c r="N15" s="9" t="s">
        <v>69</v>
      </c>
      <c r="O15" s="9" t="s">
        <v>46</v>
      </c>
      <c r="P15" s="12" t="str">
        <f t="shared" si="0"/>
        <v>"</v>
      </c>
      <c r="Q15" s="12" t="str">
        <f t="shared" si="1"/>
        <v>_x000D_</v>
      </c>
      <c r="R15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6" spans="1:18" x14ac:dyDescent="0.25">
      <c r="A16" s="9" t="s">
        <v>64</v>
      </c>
      <c r="B16" s="9" t="str">
        <f>_xlfn.CONCAT(P16,DETALLES!J$2,"1",DETALLES!M$2,DETALLES!K$2,MIDDLE!P16,MIDDLE!O16)</f>
        <v>"./medios/casas/101/1.jpeg?auto=compress&amp;cs=tinysrgb&amp;w=800",</v>
      </c>
      <c r="C16" s="9" t="str">
        <f>_xlfn.CONCAT(MIDDLE!P16,DETALLES!J16,"2",DETALLES!M16,DETALLES!K16,MIDDLE!P16,MIDDLE!O16)</f>
        <v>"2",</v>
      </c>
      <c r="D16" s="9" t="str">
        <f>_xlfn.CONCAT(MIDDLE!P16,DETALLES!J16,"3",DETALLES!M16,DETALLES!K16,MIDDLE!P16,MIDDLE!O16)</f>
        <v>"3",</v>
      </c>
      <c r="E16" s="9" t="str">
        <f>_xlfn.CONCAT(MIDDLE!P16,DETALLES!J16,"4",DETALLES!M16,DETALLES!K16,MIDDLE!P16,MIDDLE!O16)</f>
        <v>"4",</v>
      </c>
      <c r="F16" s="9" t="str">
        <f>_xlfn.CONCAT(MIDDLE!P16,DETALLES!J16,"5",DETALLES!M16,DETALLES!K16,MIDDLE!P16,MIDDLE!O16)</f>
        <v>"5",</v>
      </c>
      <c r="G16" s="9" t="str">
        <f>_xlfn.CONCAT(MIDDLE!P16,DETALLES!J16,"6",DETALLES!M16,DETALLES!K16,MIDDLE!P16,MIDDLE!O16)</f>
        <v>"6",</v>
      </c>
      <c r="H16" s="9" t="str">
        <f>_xlfn.CONCAT(MIDDLE!P16,DETALLES!J16,"7",DETALLES!M16,DETALLES!K16,MIDDLE!P16,MIDDLE!O16)</f>
        <v>"7",</v>
      </c>
      <c r="I16" s="9" t="str">
        <f>_xlfn.CONCAT(MIDDLE!P16,DETALLES!J16,"8",DETALLES!M16,DETALLES!K16,MIDDLE!P16,MIDDLE!O16)</f>
        <v>"8",</v>
      </c>
      <c r="J16" s="9" t="str">
        <f>_xlfn.CONCAT(MIDDLE!P16,DETALLES!J16,"9",DETALLES!M16,DETALLES!K16,MIDDLE!P16,MIDDLE!O16)</f>
        <v>"9",</v>
      </c>
      <c r="K16" s="9" t="s">
        <v>69</v>
      </c>
      <c r="L16" s="9" t="s">
        <v>66</v>
      </c>
      <c r="M16" s="9" t="str">
        <f>_xlfn.CONCAT(P16,DETALLES!N16,"10",DETALLES!P16,MIDDLE!P16)</f>
        <v>"10"</v>
      </c>
      <c r="N16" s="9" t="s">
        <v>69</v>
      </c>
      <c r="O16" s="9" t="s">
        <v>46</v>
      </c>
      <c r="P16" s="12" t="str">
        <f t="shared" si="0"/>
        <v>"</v>
      </c>
      <c r="Q16" s="12" t="str">
        <f t="shared" si="1"/>
        <v>_x000D_</v>
      </c>
      <c r="R16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7" spans="1:18" x14ac:dyDescent="0.25">
      <c r="A17" s="9" t="s">
        <v>64</v>
      </c>
      <c r="B17" s="9" t="str">
        <f>_xlfn.CONCAT(P17,DETALLES!J$2,"1",DETALLES!M$2,DETALLES!K$2,MIDDLE!P17,MIDDLE!O17)</f>
        <v>"./medios/casas/101/1.jpeg?auto=compress&amp;cs=tinysrgb&amp;w=800",</v>
      </c>
      <c r="C17" s="9" t="str">
        <f>_xlfn.CONCAT(MIDDLE!P17,DETALLES!J17,"2",DETALLES!M17,DETALLES!K17,MIDDLE!P17,MIDDLE!O17)</f>
        <v>"2",</v>
      </c>
      <c r="D17" s="9" t="str">
        <f>_xlfn.CONCAT(MIDDLE!P17,DETALLES!J17,"3",DETALLES!M17,DETALLES!K17,MIDDLE!P17,MIDDLE!O17)</f>
        <v>"3",</v>
      </c>
      <c r="E17" s="9" t="str">
        <f>_xlfn.CONCAT(MIDDLE!P17,DETALLES!J17,"4",DETALLES!M17,DETALLES!K17,MIDDLE!P17,MIDDLE!O17)</f>
        <v>"4",</v>
      </c>
      <c r="F17" s="9" t="str">
        <f>_xlfn.CONCAT(MIDDLE!P17,DETALLES!J17,"5",DETALLES!M17,DETALLES!K17,MIDDLE!P17,MIDDLE!O17)</f>
        <v>"5",</v>
      </c>
      <c r="G17" s="9" t="str">
        <f>_xlfn.CONCAT(MIDDLE!P17,DETALLES!J17,"6",DETALLES!M17,DETALLES!K17,MIDDLE!P17,MIDDLE!O17)</f>
        <v>"6",</v>
      </c>
      <c r="H17" s="9" t="str">
        <f>_xlfn.CONCAT(MIDDLE!P17,DETALLES!J17,"7",DETALLES!M17,DETALLES!K17,MIDDLE!P17,MIDDLE!O17)</f>
        <v>"7",</v>
      </c>
      <c r="I17" s="9" t="str">
        <f>_xlfn.CONCAT(MIDDLE!P17,DETALLES!J17,"8",DETALLES!M17,DETALLES!K17,MIDDLE!P17,MIDDLE!O17)</f>
        <v>"8",</v>
      </c>
      <c r="J17" s="9" t="str">
        <f>_xlfn.CONCAT(MIDDLE!P17,DETALLES!J17,"9",DETALLES!M17,DETALLES!K17,MIDDLE!P17,MIDDLE!O17)</f>
        <v>"9",</v>
      </c>
      <c r="K17" s="9" t="s">
        <v>69</v>
      </c>
      <c r="L17" s="9" t="s">
        <v>66</v>
      </c>
      <c r="M17" s="9" t="str">
        <f>_xlfn.CONCAT(P17,DETALLES!N17,"10",DETALLES!P17,MIDDLE!P17)</f>
        <v>"10"</v>
      </c>
      <c r="N17" s="9" t="s">
        <v>69</v>
      </c>
      <c r="O17" s="9" t="s">
        <v>46</v>
      </c>
      <c r="P17" s="12" t="str">
        <f t="shared" si="0"/>
        <v>"</v>
      </c>
      <c r="Q17" s="12" t="str">
        <f t="shared" si="1"/>
        <v>_x000D_</v>
      </c>
      <c r="R17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8" spans="1:18" x14ac:dyDescent="0.25">
      <c r="A18" s="9" t="s">
        <v>64</v>
      </c>
      <c r="B18" s="9" t="str">
        <f>_xlfn.CONCAT(P18,DETALLES!J$2,"1",DETALLES!M$2,DETALLES!K$2,MIDDLE!P18,MIDDLE!O18)</f>
        <v>"./medios/casas/101/1.jpeg?auto=compress&amp;cs=tinysrgb&amp;w=800",</v>
      </c>
      <c r="C18" s="9" t="str">
        <f>_xlfn.CONCAT(MIDDLE!P18,DETALLES!J18,"2",DETALLES!M18,DETALLES!K18,MIDDLE!P18,MIDDLE!O18)</f>
        <v>"2",</v>
      </c>
      <c r="D18" s="9" t="str">
        <f>_xlfn.CONCAT(MIDDLE!P18,DETALLES!J18,"3",DETALLES!M18,DETALLES!K18,MIDDLE!P18,MIDDLE!O18)</f>
        <v>"3",</v>
      </c>
      <c r="E18" s="9" t="str">
        <f>_xlfn.CONCAT(MIDDLE!P18,DETALLES!J18,"4",DETALLES!M18,DETALLES!K18,MIDDLE!P18,MIDDLE!O18)</f>
        <v>"4",</v>
      </c>
      <c r="F18" s="9" t="str">
        <f>_xlfn.CONCAT(MIDDLE!P18,DETALLES!J18,"5",DETALLES!M18,DETALLES!K18,MIDDLE!P18,MIDDLE!O18)</f>
        <v>"5",</v>
      </c>
      <c r="G18" s="9" t="str">
        <f>_xlfn.CONCAT(MIDDLE!P18,DETALLES!J18,"6",DETALLES!M18,DETALLES!K18,MIDDLE!P18,MIDDLE!O18)</f>
        <v>"6",</v>
      </c>
      <c r="H18" s="9" t="str">
        <f>_xlfn.CONCAT(MIDDLE!P18,DETALLES!J18,"7",DETALLES!M18,DETALLES!K18,MIDDLE!P18,MIDDLE!O18)</f>
        <v>"7",</v>
      </c>
      <c r="I18" s="9" t="str">
        <f>_xlfn.CONCAT(MIDDLE!P18,DETALLES!J18,"8",DETALLES!M18,DETALLES!K18,MIDDLE!P18,MIDDLE!O18)</f>
        <v>"8",</v>
      </c>
      <c r="J18" s="9" t="str">
        <f>_xlfn.CONCAT(MIDDLE!P18,DETALLES!J18,"9",DETALLES!M18,DETALLES!K18,MIDDLE!P18,MIDDLE!O18)</f>
        <v>"9",</v>
      </c>
      <c r="K18" s="9" t="s">
        <v>69</v>
      </c>
      <c r="L18" s="9" t="s">
        <v>66</v>
      </c>
      <c r="M18" s="9" t="str">
        <f>_xlfn.CONCAT(P18,DETALLES!N18,"10",DETALLES!P18,MIDDLE!P18)</f>
        <v>"10"</v>
      </c>
      <c r="N18" s="9" t="s">
        <v>69</v>
      </c>
      <c r="O18" s="9" t="s">
        <v>46</v>
      </c>
      <c r="P18" s="12" t="str">
        <f t="shared" si="0"/>
        <v>"</v>
      </c>
      <c r="Q18" s="12" t="str">
        <f t="shared" si="1"/>
        <v>_x000D_</v>
      </c>
      <c r="R18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9" spans="1:18" x14ac:dyDescent="0.25">
      <c r="A19" s="9" t="s">
        <v>64</v>
      </c>
      <c r="B19" s="9" t="str">
        <f>_xlfn.CONCAT(P19,DETALLES!J$2,"1",DETALLES!M$2,DETALLES!K$2,MIDDLE!P19,MIDDLE!O19)</f>
        <v>"./medios/casas/101/1.jpeg?auto=compress&amp;cs=tinysrgb&amp;w=800",</v>
      </c>
      <c r="C19" s="9" t="str">
        <f>_xlfn.CONCAT(MIDDLE!P19,DETALLES!J19,"2",DETALLES!M19,DETALLES!K19,MIDDLE!P19,MIDDLE!O19)</f>
        <v>"2",</v>
      </c>
      <c r="D19" s="9" t="str">
        <f>_xlfn.CONCAT(MIDDLE!P19,DETALLES!J19,"3",DETALLES!M19,DETALLES!K19,MIDDLE!P19,MIDDLE!O19)</f>
        <v>"3",</v>
      </c>
      <c r="E19" s="9" t="str">
        <f>_xlfn.CONCAT(MIDDLE!P19,DETALLES!J19,"4",DETALLES!M19,DETALLES!K19,MIDDLE!P19,MIDDLE!O19)</f>
        <v>"4",</v>
      </c>
      <c r="F19" s="9" t="str">
        <f>_xlfn.CONCAT(MIDDLE!P19,DETALLES!J19,"5",DETALLES!M19,DETALLES!K19,MIDDLE!P19,MIDDLE!O19)</f>
        <v>"5",</v>
      </c>
      <c r="G19" s="9" t="str">
        <f>_xlfn.CONCAT(MIDDLE!P19,DETALLES!J19,"6",DETALLES!M19,DETALLES!K19,MIDDLE!P19,MIDDLE!O19)</f>
        <v>"6",</v>
      </c>
      <c r="H19" s="9" t="str">
        <f>_xlfn.CONCAT(MIDDLE!P19,DETALLES!J19,"7",DETALLES!M19,DETALLES!K19,MIDDLE!P19,MIDDLE!O19)</f>
        <v>"7",</v>
      </c>
      <c r="I19" s="9" t="str">
        <f>_xlfn.CONCAT(MIDDLE!P19,DETALLES!J19,"8",DETALLES!M19,DETALLES!K19,MIDDLE!P19,MIDDLE!O19)</f>
        <v>"8",</v>
      </c>
      <c r="J19" s="9" t="str">
        <f>_xlfn.CONCAT(MIDDLE!P19,DETALLES!J19,"9",DETALLES!M19,DETALLES!K19,MIDDLE!P19,MIDDLE!O19)</f>
        <v>"9",</v>
      </c>
      <c r="K19" s="9" t="s">
        <v>69</v>
      </c>
      <c r="L19" s="9" t="s">
        <v>66</v>
      </c>
      <c r="M19" s="9" t="str">
        <f>_xlfn.CONCAT(P19,DETALLES!N19,"10",DETALLES!P19,MIDDLE!P19)</f>
        <v>"10"</v>
      </c>
      <c r="N19" s="9" t="s">
        <v>69</v>
      </c>
      <c r="O19" s="9" t="s">
        <v>46</v>
      </c>
      <c r="P19" s="12" t="str">
        <f t="shared" si="0"/>
        <v>"</v>
      </c>
      <c r="Q19" s="12" t="str">
        <f t="shared" si="1"/>
        <v>_x000D_</v>
      </c>
      <c r="R19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0" spans="1:18" x14ac:dyDescent="0.25">
      <c r="A20" s="9" t="s">
        <v>64</v>
      </c>
      <c r="B20" s="9" t="str">
        <f>_xlfn.CONCAT(P20,DETALLES!J$2,"1",DETALLES!M$2,DETALLES!K$2,MIDDLE!P20,MIDDLE!O20)</f>
        <v>"./medios/casas/101/1.jpeg?auto=compress&amp;cs=tinysrgb&amp;w=800",</v>
      </c>
      <c r="C20" s="9" t="str">
        <f>_xlfn.CONCAT(MIDDLE!P20,DETALLES!J20,"2",DETALLES!M20,DETALLES!K20,MIDDLE!P20,MIDDLE!O20)</f>
        <v>"2",</v>
      </c>
      <c r="D20" s="9" t="str">
        <f>_xlfn.CONCAT(MIDDLE!P20,DETALLES!J20,"3",DETALLES!M20,DETALLES!K20,MIDDLE!P20,MIDDLE!O20)</f>
        <v>"3",</v>
      </c>
      <c r="E20" s="9" t="str">
        <f>_xlfn.CONCAT(MIDDLE!P20,DETALLES!J20,"4",DETALLES!M20,DETALLES!K20,MIDDLE!P20,MIDDLE!O20)</f>
        <v>"4",</v>
      </c>
      <c r="F20" s="9" t="str">
        <f>_xlfn.CONCAT(MIDDLE!P20,DETALLES!J20,"5",DETALLES!M20,DETALLES!K20,MIDDLE!P20,MIDDLE!O20)</f>
        <v>"5",</v>
      </c>
      <c r="G20" s="9" t="str">
        <f>_xlfn.CONCAT(MIDDLE!P20,DETALLES!J20,"6",DETALLES!M20,DETALLES!K20,MIDDLE!P20,MIDDLE!O20)</f>
        <v>"6",</v>
      </c>
      <c r="H20" s="9" t="str">
        <f>_xlfn.CONCAT(MIDDLE!P20,DETALLES!J20,"7",DETALLES!M20,DETALLES!K20,MIDDLE!P20,MIDDLE!O20)</f>
        <v>"7",</v>
      </c>
      <c r="I20" s="9" t="str">
        <f>_xlfn.CONCAT(MIDDLE!P20,DETALLES!J20,"8",DETALLES!M20,DETALLES!K20,MIDDLE!P20,MIDDLE!O20)</f>
        <v>"8",</v>
      </c>
      <c r="J20" s="9" t="str">
        <f>_xlfn.CONCAT(MIDDLE!P20,DETALLES!J20,"9",DETALLES!M20,DETALLES!K20,MIDDLE!P20,MIDDLE!O20)</f>
        <v>"9",</v>
      </c>
      <c r="K20" s="9" t="s">
        <v>69</v>
      </c>
      <c r="L20" s="9" t="s">
        <v>66</v>
      </c>
      <c r="M20" s="9" t="str">
        <f>_xlfn.CONCAT(P20,DETALLES!N20,"10",DETALLES!P20,MIDDLE!P20)</f>
        <v>"10"</v>
      </c>
      <c r="N20" s="9" t="s">
        <v>69</v>
      </c>
      <c r="O20" s="9" t="s">
        <v>46</v>
      </c>
      <c r="P20" s="12" t="str">
        <f t="shared" si="0"/>
        <v>"</v>
      </c>
      <c r="Q20" s="12" t="str">
        <f t="shared" si="1"/>
        <v>_x000D_</v>
      </c>
      <c r="R20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1" spans="1:18" x14ac:dyDescent="0.25">
      <c r="A21" s="9" t="s">
        <v>64</v>
      </c>
      <c r="B21" s="9" t="str">
        <f>_xlfn.CONCAT(P21,DETALLES!J$2,"1",DETALLES!M$2,DETALLES!K$2,MIDDLE!P21,MIDDLE!O21)</f>
        <v>"./medios/casas/101/1.jpeg?auto=compress&amp;cs=tinysrgb&amp;w=800",</v>
      </c>
      <c r="C21" s="9" t="str">
        <f>_xlfn.CONCAT(MIDDLE!P21,DETALLES!J21,"2",DETALLES!M21,DETALLES!K21,MIDDLE!P21,MIDDLE!O21)</f>
        <v>"2",</v>
      </c>
      <c r="D21" s="9" t="str">
        <f>_xlfn.CONCAT(MIDDLE!P21,DETALLES!J21,"3",DETALLES!M21,DETALLES!K21,MIDDLE!P21,MIDDLE!O21)</f>
        <v>"3",</v>
      </c>
      <c r="E21" s="9" t="str">
        <f>_xlfn.CONCAT(MIDDLE!P21,DETALLES!J21,"4",DETALLES!M21,DETALLES!K21,MIDDLE!P21,MIDDLE!O21)</f>
        <v>"4",</v>
      </c>
      <c r="F21" s="9" t="str">
        <f>_xlfn.CONCAT(MIDDLE!P21,DETALLES!J21,"5",DETALLES!M21,DETALLES!K21,MIDDLE!P21,MIDDLE!O21)</f>
        <v>"5",</v>
      </c>
      <c r="G21" s="9" t="str">
        <f>_xlfn.CONCAT(MIDDLE!P21,DETALLES!J21,"6",DETALLES!M21,DETALLES!K21,MIDDLE!P21,MIDDLE!O21)</f>
        <v>"6",</v>
      </c>
      <c r="H21" s="9" t="str">
        <f>_xlfn.CONCAT(MIDDLE!P21,DETALLES!J21,"7",DETALLES!M21,DETALLES!K21,MIDDLE!P21,MIDDLE!O21)</f>
        <v>"7",</v>
      </c>
      <c r="I21" s="9" t="str">
        <f>_xlfn.CONCAT(MIDDLE!P21,DETALLES!J21,"8",DETALLES!M21,DETALLES!K21,MIDDLE!P21,MIDDLE!O21)</f>
        <v>"8",</v>
      </c>
      <c r="J21" s="9" t="str">
        <f>_xlfn.CONCAT(MIDDLE!P21,DETALLES!J21,"9",DETALLES!M21,DETALLES!K21,MIDDLE!P21,MIDDLE!O21)</f>
        <v>"9",</v>
      </c>
      <c r="K21" s="9" t="s">
        <v>69</v>
      </c>
      <c r="L21" s="9" t="s">
        <v>66</v>
      </c>
      <c r="M21" s="9" t="str">
        <f>_xlfn.CONCAT(P21,DETALLES!N21,"10",DETALLES!P21,MIDDLE!P21)</f>
        <v>"10"</v>
      </c>
      <c r="N21" s="9" t="s">
        <v>69</v>
      </c>
      <c r="O21" s="9" t="s">
        <v>46</v>
      </c>
      <c r="P21" s="12" t="str">
        <f t="shared" si="0"/>
        <v>"</v>
      </c>
      <c r="Q21" s="12" t="str">
        <f t="shared" si="1"/>
        <v>_x000D_</v>
      </c>
      <c r="R21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2" spans="1:18" x14ac:dyDescent="0.25">
      <c r="A22" s="9" t="s">
        <v>64</v>
      </c>
      <c r="B22" s="9" t="str">
        <f>_xlfn.CONCAT(P22,DETALLES!J$2,"1",DETALLES!M$2,DETALLES!K$2,MIDDLE!P22,MIDDLE!O22)</f>
        <v>"./medios/casas/101/1.jpeg?auto=compress&amp;cs=tinysrgb&amp;w=800",</v>
      </c>
      <c r="C22" s="9" t="str">
        <f>_xlfn.CONCAT(MIDDLE!P22,DETALLES!J22,"2",DETALLES!M22,DETALLES!K22,MIDDLE!P22,MIDDLE!O22)</f>
        <v>"2",</v>
      </c>
      <c r="D22" s="9" t="str">
        <f>_xlfn.CONCAT(MIDDLE!P22,DETALLES!J22,"3",DETALLES!M22,DETALLES!K22,MIDDLE!P22,MIDDLE!O22)</f>
        <v>"3",</v>
      </c>
      <c r="E22" s="9" t="str">
        <f>_xlfn.CONCAT(MIDDLE!P22,DETALLES!J22,"4",DETALLES!M22,DETALLES!K22,MIDDLE!P22,MIDDLE!O22)</f>
        <v>"4",</v>
      </c>
      <c r="F22" s="9" t="str">
        <f>_xlfn.CONCAT(MIDDLE!P22,DETALLES!J22,"5",DETALLES!M22,DETALLES!K22,MIDDLE!P22,MIDDLE!O22)</f>
        <v>"5",</v>
      </c>
      <c r="G22" s="9" t="str">
        <f>_xlfn.CONCAT(MIDDLE!P22,DETALLES!J22,"6",DETALLES!M22,DETALLES!K22,MIDDLE!P22,MIDDLE!O22)</f>
        <v>"6",</v>
      </c>
      <c r="H22" s="9" t="str">
        <f>_xlfn.CONCAT(MIDDLE!P22,DETALLES!J22,"7",DETALLES!M22,DETALLES!K22,MIDDLE!P22,MIDDLE!O22)</f>
        <v>"7",</v>
      </c>
      <c r="I22" s="9" t="str">
        <f>_xlfn.CONCAT(MIDDLE!P22,DETALLES!J22,"8",DETALLES!M22,DETALLES!K22,MIDDLE!P22,MIDDLE!O22)</f>
        <v>"8",</v>
      </c>
      <c r="J22" s="9" t="str">
        <f>_xlfn.CONCAT(MIDDLE!P22,DETALLES!J22,"9",DETALLES!M22,DETALLES!K22,MIDDLE!P22,MIDDLE!O22)</f>
        <v>"9",</v>
      </c>
      <c r="K22" s="9" t="s">
        <v>69</v>
      </c>
      <c r="L22" s="9" t="s">
        <v>66</v>
      </c>
      <c r="M22" s="9" t="str">
        <f>_xlfn.CONCAT(P22,DETALLES!N22,"10",DETALLES!P22,MIDDLE!P22)</f>
        <v>"10"</v>
      </c>
      <c r="N22" s="9" t="s">
        <v>69</v>
      </c>
      <c r="O22" s="9" t="s">
        <v>46</v>
      </c>
      <c r="P22" s="12" t="str">
        <f t="shared" si="0"/>
        <v>"</v>
      </c>
      <c r="Q22" s="12" t="str">
        <f t="shared" si="1"/>
        <v>_x000D_</v>
      </c>
      <c r="R22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3" spans="1:18" x14ac:dyDescent="0.25">
      <c r="A23" s="9" t="s">
        <v>64</v>
      </c>
      <c r="B23" s="9" t="str">
        <f>_xlfn.CONCAT(P23,DETALLES!J$2,"1",DETALLES!M$2,DETALLES!K$2,MIDDLE!P23,MIDDLE!O23)</f>
        <v>"./medios/casas/101/1.jpeg?auto=compress&amp;cs=tinysrgb&amp;w=800",</v>
      </c>
      <c r="C23" s="9" t="str">
        <f>_xlfn.CONCAT(MIDDLE!P23,DETALLES!J23,"2",DETALLES!M23,DETALLES!K23,MIDDLE!P23,MIDDLE!O23)</f>
        <v>"2",</v>
      </c>
      <c r="D23" s="9" t="str">
        <f>_xlfn.CONCAT(MIDDLE!P23,DETALLES!J23,"3",DETALLES!M23,DETALLES!K23,MIDDLE!P23,MIDDLE!O23)</f>
        <v>"3",</v>
      </c>
      <c r="E23" s="9" t="str">
        <f>_xlfn.CONCAT(MIDDLE!P23,DETALLES!J23,"4",DETALLES!M23,DETALLES!K23,MIDDLE!P23,MIDDLE!O23)</f>
        <v>"4",</v>
      </c>
      <c r="F23" s="9" t="str">
        <f>_xlfn.CONCAT(MIDDLE!P23,DETALLES!J23,"5",DETALLES!M23,DETALLES!K23,MIDDLE!P23,MIDDLE!O23)</f>
        <v>"5",</v>
      </c>
      <c r="G23" s="9" t="str">
        <f>_xlfn.CONCAT(MIDDLE!P23,DETALLES!J23,"6",DETALLES!M23,DETALLES!K23,MIDDLE!P23,MIDDLE!O23)</f>
        <v>"6",</v>
      </c>
      <c r="H23" s="9" t="str">
        <f>_xlfn.CONCAT(MIDDLE!P23,DETALLES!J23,"7",DETALLES!M23,DETALLES!K23,MIDDLE!P23,MIDDLE!O23)</f>
        <v>"7",</v>
      </c>
      <c r="I23" s="9" t="str">
        <f>_xlfn.CONCAT(MIDDLE!P23,DETALLES!J23,"8",DETALLES!M23,DETALLES!K23,MIDDLE!P23,MIDDLE!O23)</f>
        <v>"8",</v>
      </c>
      <c r="J23" s="9" t="str">
        <f>_xlfn.CONCAT(MIDDLE!P23,DETALLES!J23,"9",DETALLES!M23,DETALLES!K23,MIDDLE!P23,MIDDLE!O23)</f>
        <v>"9",</v>
      </c>
      <c r="K23" s="9" t="s">
        <v>69</v>
      </c>
      <c r="L23" s="9" t="s">
        <v>66</v>
      </c>
      <c r="M23" s="9" t="str">
        <f>_xlfn.CONCAT(P23,DETALLES!N23,"10",DETALLES!P23,MIDDLE!P23)</f>
        <v>"10"</v>
      </c>
      <c r="N23" s="9" t="s">
        <v>69</v>
      </c>
      <c r="O23" s="9" t="s">
        <v>46</v>
      </c>
      <c r="P23" s="12" t="str">
        <f t="shared" si="0"/>
        <v>"</v>
      </c>
      <c r="Q23" s="12" t="str">
        <f t="shared" si="1"/>
        <v>_x000D_</v>
      </c>
      <c r="R23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4" spans="1:18" x14ac:dyDescent="0.25">
      <c r="A24" s="9" t="s">
        <v>64</v>
      </c>
      <c r="B24" s="9" t="str">
        <f>_xlfn.CONCAT(P24,DETALLES!J$2,"1",DETALLES!M$2,DETALLES!K$2,MIDDLE!P24,MIDDLE!O24)</f>
        <v>"./medios/casas/101/1.jpeg?auto=compress&amp;cs=tinysrgb&amp;w=800",</v>
      </c>
      <c r="C24" s="9" t="str">
        <f>_xlfn.CONCAT(MIDDLE!P24,DETALLES!J24,"2",DETALLES!M24,DETALLES!K24,MIDDLE!P24,MIDDLE!O24)</f>
        <v>"2",</v>
      </c>
      <c r="D24" s="9" t="str">
        <f>_xlfn.CONCAT(MIDDLE!P24,DETALLES!J24,"3",DETALLES!M24,DETALLES!K24,MIDDLE!P24,MIDDLE!O24)</f>
        <v>"3",</v>
      </c>
      <c r="E24" s="9" t="str">
        <f>_xlfn.CONCAT(MIDDLE!P24,DETALLES!J24,"4",DETALLES!M24,DETALLES!K24,MIDDLE!P24,MIDDLE!O24)</f>
        <v>"4",</v>
      </c>
      <c r="F24" s="9" t="str">
        <f>_xlfn.CONCAT(MIDDLE!P24,DETALLES!J24,"5",DETALLES!M24,DETALLES!K24,MIDDLE!P24,MIDDLE!O24)</f>
        <v>"5",</v>
      </c>
      <c r="G24" s="9" t="str">
        <f>_xlfn.CONCAT(MIDDLE!P24,DETALLES!J24,"6",DETALLES!M24,DETALLES!K24,MIDDLE!P24,MIDDLE!O24)</f>
        <v>"6",</v>
      </c>
      <c r="H24" s="9" t="str">
        <f>_xlfn.CONCAT(MIDDLE!P24,DETALLES!J24,"7",DETALLES!M24,DETALLES!K24,MIDDLE!P24,MIDDLE!O24)</f>
        <v>"7",</v>
      </c>
      <c r="I24" s="9" t="str">
        <f>_xlfn.CONCAT(MIDDLE!P24,DETALLES!J24,"8",DETALLES!M24,DETALLES!K24,MIDDLE!P24,MIDDLE!O24)</f>
        <v>"8",</v>
      </c>
      <c r="J24" s="9" t="str">
        <f>_xlfn.CONCAT(MIDDLE!P24,DETALLES!J24,"9",DETALLES!M24,DETALLES!K24,MIDDLE!P24,MIDDLE!O24)</f>
        <v>"9",</v>
      </c>
      <c r="K24" s="9" t="s">
        <v>69</v>
      </c>
      <c r="L24" s="9" t="s">
        <v>66</v>
      </c>
      <c r="M24" s="9" t="str">
        <f>_xlfn.CONCAT(P24,DETALLES!N24,"10",DETALLES!P24,MIDDLE!P24)</f>
        <v>"10"</v>
      </c>
      <c r="N24" s="9" t="s">
        <v>69</v>
      </c>
      <c r="O24" s="9" t="s">
        <v>46</v>
      </c>
      <c r="P24" s="12" t="str">
        <f t="shared" si="0"/>
        <v>"</v>
      </c>
      <c r="Q24" s="12" t="str">
        <f t="shared" si="1"/>
        <v>_x000D_</v>
      </c>
      <c r="R24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5" spans="1:18" x14ac:dyDescent="0.25">
      <c r="A25" s="9" t="s">
        <v>64</v>
      </c>
      <c r="B25" s="9" t="str">
        <f>_xlfn.CONCAT(P25,DETALLES!J$2,"1",DETALLES!M$2,DETALLES!K$2,MIDDLE!P25,MIDDLE!O25)</f>
        <v>"./medios/casas/101/1.jpeg?auto=compress&amp;cs=tinysrgb&amp;w=800",</v>
      </c>
      <c r="C25" s="9" t="str">
        <f>_xlfn.CONCAT(MIDDLE!P25,DETALLES!J25,"2",DETALLES!M25,DETALLES!K25,MIDDLE!P25,MIDDLE!O25)</f>
        <v>"2",</v>
      </c>
      <c r="D25" s="9" t="str">
        <f>_xlfn.CONCAT(MIDDLE!P25,DETALLES!J25,"3",DETALLES!M25,DETALLES!K25,MIDDLE!P25,MIDDLE!O25)</f>
        <v>"3",</v>
      </c>
      <c r="E25" s="9" t="str">
        <f>_xlfn.CONCAT(MIDDLE!P25,DETALLES!J25,"4",DETALLES!M25,DETALLES!K25,MIDDLE!P25,MIDDLE!O25)</f>
        <v>"4",</v>
      </c>
      <c r="F25" s="9" t="str">
        <f>_xlfn.CONCAT(MIDDLE!P25,DETALLES!J25,"5",DETALLES!M25,DETALLES!K25,MIDDLE!P25,MIDDLE!O25)</f>
        <v>"5",</v>
      </c>
      <c r="G25" s="9" t="str">
        <f>_xlfn.CONCAT(MIDDLE!P25,DETALLES!J25,"6",DETALLES!M25,DETALLES!K25,MIDDLE!P25,MIDDLE!O25)</f>
        <v>"6",</v>
      </c>
      <c r="H25" s="9" t="str">
        <f>_xlfn.CONCAT(MIDDLE!P25,DETALLES!J25,"7",DETALLES!M25,DETALLES!K25,MIDDLE!P25,MIDDLE!O25)</f>
        <v>"7",</v>
      </c>
      <c r="I25" s="9" t="str">
        <f>_xlfn.CONCAT(MIDDLE!P25,DETALLES!J25,"8",DETALLES!M25,DETALLES!K25,MIDDLE!P25,MIDDLE!O25)</f>
        <v>"8",</v>
      </c>
      <c r="J25" s="9" t="str">
        <f>_xlfn.CONCAT(MIDDLE!P25,DETALLES!J25,"9",DETALLES!M25,DETALLES!K25,MIDDLE!P25,MIDDLE!O25)</f>
        <v>"9",</v>
      </c>
      <c r="K25" s="9" t="s">
        <v>69</v>
      </c>
      <c r="L25" s="9" t="s">
        <v>66</v>
      </c>
      <c r="M25" s="9" t="str">
        <f>_xlfn.CONCAT(P25,DETALLES!N25,"10",DETALLES!P25,MIDDLE!P25)</f>
        <v>"10"</v>
      </c>
      <c r="N25" s="9" t="s">
        <v>69</v>
      </c>
      <c r="O25" s="9" t="s">
        <v>46</v>
      </c>
      <c r="P25" s="12" t="str">
        <f t="shared" si="0"/>
        <v>"</v>
      </c>
      <c r="Q25" s="12" t="str">
        <f t="shared" si="1"/>
        <v>_x000D_</v>
      </c>
      <c r="R25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6" spans="1:18" x14ac:dyDescent="0.25">
      <c r="A26" s="9" t="s">
        <v>64</v>
      </c>
      <c r="B26" s="9" t="str">
        <f>_xlfn.CONCAT(P26,DETALLES!J$2,"1",DETALLES!M$2,DETALLES!K$2,MIDDLE!P26,MIDDLE!O26)</f>
        <v>"./medios/casas/101/1.jpeg?auto=compress&amp;cs=tinysrgb&amp;w=800",</v>
      </c>
      <c r="C26" s="9" t="str">
        <f>_xlfn.CONCAT(MIDDLE!P26,DETALLES!J26,"2",DETALLES!M26,DETALLES!K26,MIDDLE!P26,MIDDLE!O26)</f>
        <v>"2",</v>
      </c>
      <c r="D26" s="9" t="str">
        <f>_xlfn.CONCAT(MIDDLE!P26,DETALLES!J26,"3",DETALLES!M26,DETALLES!K26,MIDDLE!P26,MIDDLE!O26)</f>
        <v>"3",</v>
      </c>
      <c r="E26" s="9" t="str">
        <f>_xlfn.CONCAT(MIDDLE!P26,DETALLES!J26,"4",DETALLES!M26,DETALLES!K26,MIDDLE!P26,MIDDLE!O26)</f>
        <v>"4",</v>
      </c>
      <c r="F26" s="9" t="str">
        <f>_xlfn.CONCAT(MIDDLE!P26,DETALLES!J26,"5",DETALLES!M26,DETALLES!K26,MIDDLE!P26,MIDDLE!O26)</f>
        <v>"5",</v>
      </c>
      <c r="G26" s="9" t="str">
        <f>_xlfn.CONCAT(MIDDLE!P26,DETALLES!J26,"6",DETALLES!M26,DETALLES!K26,MIDDLE!P26,MIDDLE!O26)</f>
        <v>"6",</v>
      </c>
      <c r="H26" s="9" t="str">
        <f>_xlfn.CONCAT(MIDDLE!P26,DETALLES!J26,"7",DETALLES!M26,DETALLES!K26,MIDDLE!P26,MIDDLE!O26)</f>
        <v>"7",</v>
      </c>
      <c r="I26" s="9" t="str">
        <f>_xlfn.CONCAT(MIDDLE!P26,DETALLES!J26,"8",DETALLES!M26,DETALLES!K26,MIDDLE!P26,MIDDLE!O26)</f>
        <v>"8",</v>
      </c>
      <c r="J26" s="9" t="str">
        <f>_xlfn.CONCAT(MIDDLE!P26,DETALLES!J26,"9",DETALLES!M26,DETALLES!K26,MIDDLE!P26,MIDDLE!O26)</f>
        <v>"9",</v>
      </c>
      <c r="K26" s="9" t="s">
        <v>69</v>
      </c>
      <c r="L26" s="9" t="s">
        <v>66</v>
      </c>
      <c r="M26" s="9" t="str">
        <f>_xlfn.CONCAT(P26,DETALLES!N26,"10",DETALLES!P26,MIDDLE!P26)</f>
        <v>"10"</v>
      </c>
      <c r="N26" s="9" t="s">
        <v>69</v>
      </c>
      <c r="O26" s="9" t="s">
        <v>46</v>
      </c>
      <c r="P26" s="12" t="str">
        <f t="shared" si="0"/>
        <v>"</v>
      </c>
      <c r="Q26" s="12" t="str">
        <f t="shared" si="1"/>
        <v>_x000D_</v>
      </c>
      <c r="R26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7" spans="1:18" x14ac:dyDescent="0.25">
      <c r="A27" s="9" t="s">
        <v>64</v>
      </c>
      <c r="B27" s="9" t="str">
        <f>_xlfn.CONCAT(P27,DETALLES!J$2,"1",DETALLES!M$2,DETALLES!K$2,MIDDLE!P27,MIDDLE!O27)</f>
        <v>"./medios/casas/101/1.jpeg?auto=compress&amp;cs=tinysrgb&amp;w=800",</v>
      </c>
      <c r="C27" s="9" t="str">
        <f>_xlfn.CONCAT(MIDDLE!P27,DETALLES!J27,"2",DETALLES!M27,DETALLES!K27,MIDDLE!P27,MIDDLE!O27)</f>
        <v>"2",</v>
      </c>
      <c r="D27" s="9" t="str">
        <f>_xlfn.CONCAT(MIDDLE!P27,DETALLES!J27,"3",DETALLES!M27,DETALLES!K27,MIDDLE!P27,MIDDLE!O27)</f>
        <v>"3",</v>
      </c>
      <c r="E27" s="9" t="str">
        <f>_xlfn.CONCAT(MIDDLE!P27,DETALLES!J27,"4",DETALLES!M27,DETALLES!K27,MIDDLE!P27,MIDDLE!O27)</f>
        <v>"4",</v>
      </c>
      <c r="F27" s="9" t="str">
        <f>_xlfn.CONCAT(MIDDLE!P27,DETALLES!J27,"5",DETALLES!M27,DETALLES!K27,MIDDLE!P27,MIDDLE!O27)</f>
        <v>"5",</v>
      </c>
      <c r="G27" s="9" t="str">
        <f>_xlfn.CONCAT(MIDDLE!P27,DETALLES!J27,"6",DETALLES!M27,DETALLES!K27,MIDDLE!P27,MIDDLE!O27)</f>
        <v>"6",</v>
      </c>
      <c r="H27" s="9" t="str">
        <f>_xlfn.CONCAT(MIDDLE!P27,DETALLES!J27,"7",DETALLES!M27,DETALLES!K27,MIDDLE!P27,MIDDLE!O27)</f>
        <v>"7",</v>
      </c>
      <c r="I27" s="9" t="str">
        <f>_xlfn.CONCAT(MIDDLE!P27,DETALLES!J27,"8",DETALLES!M27,DETALLES!K27,MIDDLE!P27,MIDDLE!O27)</f>
        <v>"8",</v>
      </c>
      <c r="J27" s="9" t="str">
        <f>_xlfn.CONCAT(MIDDLE!P27,DETALLES!J27,"9",DETALLES!M27,DETALLES!K27,MIDDLE!P27,MIDDLE!O27)</f>
        <v>"9",</v>
      </c>
      <c r="K27" s="9" t="s">
        <v>69</v>
      </c>
      <c r="L27" s="9" t="s">
        <v>66</v>
      </c>
      <c r="M27" s="9" t="str">
        <f>_xlfn.CONCAT(P27,DETALLES!N27,"10",DETALLES!P27,MIDDLE!P27)</f>
        <v>"10"</v>
      </c>
      <c r="N27" s="9" t="s">
        <v>69</v>
      </c>
      <c r="O27" s="9" t="s">
        <v>46</v>
      </c>
      <c r="P27" s="12" t="str">
        <f t="shared" si="0"/>
        <v>"</v>
      </c>
      <c r="Q27" s="12" t="str">
        <f t="shared" si="1"/>
        <v>_x000D_</v>
      </c>
      <c r="R27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8" spans="1:18" x14ac:dyDescent="0.25">
      <c r="A28" s="9" t="s">
        <v>64</v>
      </c>
      <c r="B28" s="9" t="str">
        <f>_xlfn.CONCAT(P28,DETALLES!J$2,"1",DETALLES!M$2,DETALLES!K$2,MIDDLE!P28,MIDDLE!O28)</f>
        <v>"./medios/casas/101/1.jpeg?auto=compress&amp;cs=tinysrgb&amp;w=800",</v>
      </c>
      <c r="C28" s="9" t="str">
        <f>_xlfn.CONCAT(MIDDLE!P28,DETALLES!J28,"2",DETALLES!M28,DETALLES!K28,MIDDLE!P28,MIDDLE!O28)</f>
        <v>"2",</v>
      </c>
      <c r="D28" s="9" t="str">
        <f>_xlfn.CONCAT(MIDDLE!P28,DETALLES!J28,"3",DETALLES!M28,DETALLES!K28,MIDDLE!P28,MIDDLE!O28)</f>
        <v>"3",</v>
      </c>
      <c r="E28" s="9" t="str">
        <f>_xlfn.CONCAT(MIDDLE!P28,DETALLES!J28,"4",DETALLES!M28,DETALLES!K28,MIDDLE!P28,MIDDLE!O28)</f>
        <v>"4",</v>
      </c>
      <c r="F28" s="9" t="str">
        <f>_xlfn.CONCAT(MIDDLE!P28,DETALLES!J28,"5",DETALLES!M28,DETALLES!K28,MIDDLE!P28,MIDDLE!O28)</f>
        <v>"5",</v>
      </c>
      <c r="G28" s="9" t="str">
        <f>_xlfn.CONCAT(MIDDLE!P28,DETALLES!J28,"6",DETALLES!M28,DETALLES!K28,MIDDLE!P28,MIDDLE!O28)</f>
        <v>"6",</v>
      </c>
      <c r="H28" s="9" t="str">
        <f>_xlfn.CONCAT(MIDDLE!P28,DETALLES!J28,"7",DETALLES!M28,DETALLES!K28,MIDDLE!P28,MIDDLE!O28)</f>
        <v>"7",</v>
      </c>
      <c r="I28" s="9" t="str">
        <f>_xlfn.CONCAT(MIDDLE!P28,DETALLES!J28,"8",DETALLES!M28,DETALLES!K28,MIDDLE!P28,MIDDLE!O28)</f>
        <v>"8",</v>
      </c>
      <c r="J28" s="9" t="str">
        <f>_xlfn.CONCAT(MIDDLE!P28,DETALLES!J28,"9",DETALLES!M28,DETALLES!K28,MIDDLE!P28,MIDDLE!O28)</f>
        <v>"9",</v>
      </c>
      <c r="K28" s="9" t="s">
        <v>69</v>
      </c>
      <c r="L28" s="9" t="s">
        <v>66</v>
      </c>
      <c r="M28" s="9" t="str">
        <f>_xlfn.CONCAT(P28,DETALLES!N28,"10",DETALLES!P28,MIDDLE!P28)</f>
        <v>"10"</v>
      </c>
      <c r="N28" s="9" t="s">
        <v>69</v>
      </c>
      <c r="O28" s="9" t="s">
        <v>46</v>
      </c>
      <c r="P28" s="12" t="str">
        <f t="shared" si="0"/>
        <v>"</v>
      </c>
      <c r="Q28" s="12" t="str">
        <f t="shared" si="1"/>
        <v>_x000D_</v>
      </c>
      <c r="R28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9" spans="1:18" x14ac:dyDescent="0.25">
      <c r="A29" s="9" t="s">
        <v>64</v>
      </c>
      <c r="B29" s="9" t="str">
        <f>_xlfn.CONCAT(P29,DETALLES!J$2,"1",DETALLES!M$2,DETALLES!K$2,MIDDLE!P29,MIDDLE!O29)</f>
        <v>"./medios/casas/101/1.jpeg?auto=compress&amp;cs=tinysrgb&amp;w=800",</v>
      </c>
      <c r="C29" s="9" t="str">
        <f>_xlfn.CONCAT(MIDDLE!P29,DETALLES!J29,"2",DETALLES!M29,DETALLES!K29,MIDDLE!P29,MIDDLE!O29)</f>
        <v>"2",</v>
      </c>
      <c r="D29" s="9" t="str">
        <f>_xlfn.CONCAT(MIDDLE!P29,DETALLES!J29,"3",DETALLES!M29,DETALLES!K29,MIDDLE!P29,MIDDLE!O29)</f>
        <v>"3",</v>
      </c>
      <c r="E29" s="9" t="str">
        <f>_xlfn.CONCAT(MIDDLE!P29,DETALLES!J29,"4",DETALLES!M29,DETALLES!K29,MIDDLE!P29,MIDDLE!O29)</f>
        <v>"4",</v>
      </c>
      <c r="F29" s="9" t="str">
        <f>_xlfn.CONCAT(MIDDLE!P29,DETALLES!J29,"5",DETALLES!M29,DETALLES!K29,MIDDLE!P29,MIDDLE!O29)</f>
        <v>"5",</v>
      </c>
      <c r="G29" s="9" t="str">
        <f>_xlfn.CONCAT(MIDDLE!P29,DETALLES!J29,"6",DETALLES!M29,DETALLES!K29,MIDDLE!P29,MIDDLE!O29)</f>
        <v>"6",</v>
      </c>
      <c r="H29" s="9" t="str">
        <f>_xlfn.CONCAT(MIDDLE!P29,DETALLES!J29,"7",DETALLES!M29,DETALLES!K29,MIDDLE!P29,MIDDLE!O29)</f>
        <v>"7",</v>
      </c>
      <c r="I29" s="9" t="str">
        <f>_xlfn.CONCAT(MIDDLE!P29,DETALLES!J29,"8",DETALLES!M29,DETALLES!K29,MIDDLE!P29,MIDDLE!O29)</f>
        <v>"8",</v>
      </c>
      <c r="J29" s="9" t="str">
        <f>_xlfn.CONCAT(MIDDLE!P29,DETALLES!J29,"9",DETALLES!M29,DETALLES!K29,MIDDLE!P29,MIDDLE!O29)</f>
        <v>"9",</v>
      </c>
      <c r="K29" s="9" t="s">
        <v>69</v>
      </c>
      <c r="L29" s="9" t="s">
        <v>66</v>
      </c>
      <c r="M29" s="9" t="str">
        <f>_xlfn.CONCAT(P29,DETALLES!N29,"10",DETALLES!P29,MIDDLE!P29)</f>
        <v>"10"</v>
      </c>
      <c r="N29" s="9" t="s">
        <v>69</v>
      </c>
      <c r="O29" s="9" t="s">
        <v>46</v>
      </c>
      <c r="P29" s="12" t="str">
        <f t="shared" si="0"/>
        <v>"</v>
      </c>
      <c r="Q29" s="12" t="str">
        <f t="shared" si="1"/>
        <v>_x000D_</v>
      </c>
      <c r="R29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0" spans="1:18" x14ac:dyDescent="0.25">
      <c r="A30" s="9" t="s">
        <v>64</v>
      </c>
      <c r="B30" s="9" t="str">
        <f>_xlfn.CONCAT(P30,DETALLES!J$2,"1",DETALLES!M$2,DETALLES!K$2,MIDDLE!P30,MIDDLE!O30)</f>
        <v>"./medios/casas/101/1.jpeg?auto=compress&amp;cs=tinysrgb&amp;w=800",</v>
      </c>
      <c r="C30" s="9" t="str">
        <f>_xlfn.CONCAT(MIDDLE!P30,DETALLES!J30,"2",DETALLES!M30,DETALLES!K30,MIDDLE!P30,MIDDLE!O30)</f>
        <v>"2",</v>
      </c>
      <c r="D30" s="9" t="str">
        <f>_xlfn.CONCAT(MIDDLE!P30,DETALLES!J30,"3",DETALLES!M30,DETALLES!K30,MIDDLE!P30,MIDDLE!O30)</f>
        <v>"3",</v>
      </c>
      <c r="E30" s="9" t="str">
        <f>_xlfn.CONCAT(MIDDLE!P30,DETALLES!J30,"4",DETALLES!M30,DETALLES!K30,MIDDLE!P30,MIDDLE!O30)</f>
        <v>"4",</v>
      </c>
      <c r="F30" s="9" t="str">
        <f>_xlfn.CONCAT(MIDDLE!P30,DETALLES!J30,"5",DETALLES!M30,DETALLES!K30,MIDDLE!P30,MIDDLE!O30)</f>
        <v>"5",</v>
      </c>
      <c r="G30" s="9" t="str">
        <f>_xlfn.CONCAT(MIDDLE!P30,DETALLES!J30,"6",DETALLES!M30,DETALLES!K30,MIDDLE!P30,MIDDLE!O30)</f>
        <v>"6",</v>
      </c>
      <c r="H30" s="9" t="str">
        <f>_xlfn.CONCAT(MIDDLE!P30,DETALLES!J30,"7",DETALLES!M30,DETALLES!K30,MIDDLE!P30,MIDDLE!O30)</f>
        <v>"7",</v>
      </c>
      <c r="I30" s="9" t="str">
        <f>_xlfn.CONCAT(MIDDLE!P30,DETALLES!J30,"8",DETALLES!M30,DETALLES!K30,MIDDLE!P30,MIDDLE!O30)</f>
        <v>"8",</v>
      </c>
      <c r="J30" s="9" t="str">
        <f>_xlfn.CONCAT(MIDDLE!P30,DETALLES!J30,"9",DETALLES!M30,DETALLES!K30,MIDDLE!P30,MIDDLE!O30)</f>
        <v>"9",</v>
      </c>
      <c r="K30" s="9" t="s">
        <v>69</v>
      </c>
      <c r="L30" s="9" t="s">
        <v>66</v>
      </c>
      <c r="M30" s="9" t="str">
        <f>_xlfn.CONCAT(P30,DETALLES!N30,"10",DETALLES!P30,MIDDLE!P30)</f>
        <v>"10"</v>
      </c>
      <c r="N30" s="9" t="s">
        <v>69</v>
      </c>
      <c r="O30" s="9" t="s">
        <v>46</v>
      </c>
      <c r="P30" s="12" t="str">
        <f t="shared" si="0"/>
        <v>"</v>
      </c>
      <c r="Q30" s="12" t="str">
        <f t="shared" si="1"/>
        <v>_x000D_</v>
      </c>
      <c r="R30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1" spans="1:18" x14ac:dyDescent="0.25">
      <c r="A31" s="9" t="s">
        <v>64</v>
      </c>
      <c r="B31" s="9" t="str">
        <f>_xlfn.CONCAT(P31,DETALLES!J$2,"1",DETALLES!M$2,DETALLES!K$2,MIDDLE!P31,MIDDLE!O31)</f>
        <v>"./medios/casas/101/1.jpeg?auto=compress&amp;cs=tinysrgb&amp;w=800",</v>
      </c>
      <c r="C31" s="9" t="str">
        <f>_xlfn.CONCAT(MIDDLE!P31,DETALLES!J31,"2",DETALLES!M31,DETALLES!K31,MIDDLE!P31,MIDDLE!O31)</f>
        <v>"2",</v>
      </c>
      <c r="D31" s="9" t="str">
        <f>_xlfn.CONCAT(MIDDLE!P31,DETALLES!J31,"3",DETALLES!M31,DETALLES!K31,MIDDLE!P31,MIDDLE!O31)</f>
        <v>"3",</v>
      </c>
      <c r="E31" s="9" t="str">
        <f>_xlfn.CONCAT(MIDDLE!P31,DETALLES!J31,"4",DETALLES!M31,DETALLES!K31,MIDDLE!P31,MIDDLE!O31)</f>
        <v>"4",</v>
      </c>
      <c r="F31" s="9" t="str">
        <f>_xlfn.CONCAT(MIDDLE!P31,DETALLES!J31,"5",DETALLES!M31,DETALLES!K31,MIDDLE!P31,MIDDLE!O31)</f>
        <v>"5",</v>
      </c>
      <c r="G31" s="9" t="str">
        <f>_xlfn.CONCAT(MIDDLE!P31,DETALLES!J31,"6",DETALLES!M31,DETALLES!K31,MIDDLE!P31,MIDDLE!O31)</f>
        <v>"6",</v>
      </c>
      <c r="H31" s="9" t="str">
        <f>_xlfn.CONCAT(MIDDLE!P31,DETALLES!J31,"7",DETALLES!M31,DETALLES!K31,MIDDLE!P31,MIDDLE!O31)</f>
        <v>"7",</v>
      </c>
      <c r="I31" s="9" t="str">
        <f>_xlfn.CONCAT(MIDDLE!P31,DETALLES!J31,"8",DETALLES!M31,DETALLES!K31,MIDDLE!P31,MIDDLE!O31)</f>
        <v>"8",</v>
      </c>
      <c r="J31" s="9" t="str">
        <f>_xlfn.CONCAT(MIDDLE!P31,DETALLES!J31,"9",DETALLES!M31,DETALLES!K31,MIDDLE!P31,MIDDLE!O31)</f>
        <v>"9",</v>
      </c>
      <c r="K31" s="9" t="s">
        <v>69</v>
      </c>
      <c r="L31" s="9" t="s">
        <v>66</v>
      </c>
      <c r="M31" s="9" t="str">
        <f>_xlfn.CONCAT(P31,DETALLES!N31,"10",DETALLES!P31,MIDDLE!P31)</f>
        <v>"10"</v>
      </c>
      <c r="N31" s="9" t="s">
        <v>69</v>
      </c>
      <c r="O31" s="9" t="s">
        <v>46</v>
      </c>
      <c r="P31" s="12" t="str">
        <f t="shared" si="0"/>
        <v>"</v>
      </c>
      <c r="Q31" s="12" t="str">
        <f t="shared" si="1"/>
        <v>_x000D_</v>
      </c>
      <c r="R31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2" spans="1:18" x14ac:dyDescent="0.25">
      <c r="A32" s="9" t="s">
        <v>64</v>
      </c>
      <c r="B32" s="9" t="str">
        <f>_xlfn.CONCAT(P32,DETALLES!J$2,"1",DETALLES!M$2,DETALLES!K$2,MIDDLE!P32,MIDDLE!O32)</f>
        <v>"./medios/casas/101/1.jpeg?auto=compress&amp;cs=tinysrgb&amp;w=800",</v>
      </c>
      <c r="C32" s="9" t="str">
        <f>_xlfn.CONCAT(MIDDLE!P32,DETALLES!J32,"2",DETALLES!M32,DETALLES!K32,MIDDLE!P32,MIDDLE!O32)</f>
        <v>"2",</v>
      </c>
      <c r="D32" s="9" t="str">
        <f>_xlfn.CONCAT(MIDDLE!P32,DETALLES!J32,"3",DETALLES!M32,DETALLES!K32,MIDDLE!P32,MIDDLE!O32)</f>
        <v>"3",</v>
      </c>
      <c r="E32" s="9" t="str">
        <f>_xlfn.CONCAT(MIDDLE!P32,DETALLES!J32,"4",DETALLES!M32,DETALLES!K32,MIDDLE!P32,MIDDLE!O32)</f>
        <v>"4",</v>
      </c>
      <c r="F32" s="9" t="str">
        <f>_xlfn.CONCAT(MIDDLE!P32,DETALLES!J32,"5",DETALLES!M32,DETALLES!K32,MIDDLE!P32,MIDDLE!O32)</f>
        <v>"5",</v>
      </c>
      <c r="G32" s="9" t="str">
        <f>_xlfn.CONCAT(MIDDLE!P32,DETALLES!J32,"6",DETALLES!M32,DETALLES!K32,MIDDLE!P32,MIDDLE!O32)</f>
        <v>"6",</v>
      </c>
      <c r="H32" s="9" t="str">
        <f>_xlfn.CONCAT(MIDDLE!P32,DETALLES!J32,"7",DETALLES!M32,DETALLES!K32,MIDDLE!P32,MIDDLE!O32)</f>
        <v>"7",</v>
      </c>
      <c r="I32" s="9" t="str">
        <f>_xlfn.CONCAT(MIDDLE!P32,DETALLES!J32,"8",DETALLES!M32,DETALLES!K32,MIDDLE!P32,MIDDLE!O32)</f>
        <v>"8",</v>
      </c>
      <c r="J32" s="9" t="str">
        <f>_xlfn.CONCAT(MIDDLE!P32,DETALLES!J32,"9",DETALLES!M32,DETALLES!K32,MIDDLE!P32,MIDDLE!O32)</f>
        <v>"9",</v>
      </c>
      <c r="K32" s="9" t="s">
        <v>69</v>
      </c>
      <c r="L32" s="9" t="s">
        <v>66</v>
      </c>
      <c r="M32" s="9" t="str">
        <f>_xlfn.CONCAT(P32,DETALLES!N32,"10",DETALLES!P32,MIDDLE!P32)</f>
        <v>"10"</v>
      </c>
      <c r="N32" s="9" t="s">
        <v>69</v>
      </c>
      <c r="O32" s="9" t="s">
        <v>46</v>
      </c>
      <c r="P32" s="12" t="str">
        <f t="shared" si="0"/>
        <v>"</v>
      </c>
      <c r="Q32" s="12" t="str">
        <f t="shared" si="1"/>
        <v>_x000D_</v>
      </c>
      <c r="R32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3" spans="1:18" x14ac:dyDescent="0.25">
      <c r="A33" s="9" t="s">
        <v>64</v>
      </c>
      <c r="B33" s="9" t="str">
        <f>_xlfn.CONCAT(P33,DETALLES!J$2,"1",DETALLES!M$2,DETALLES!K$2,MIDDLE!P33,MIDDLE!O33)</f>
        <v>"./medios/casas/101/1.jpeg?auto=compress&amp;cs=tinysrgb&amp;w=800",</v>
      </c>
      <c r="C33" s="9" t="str">
        <f>_xlfn.CONCAT(MIDDLE!P33,DETALLES!J33,"2",DETALLES!M33,DETALLES!K33,MIDDLE!P33,MIDDLE!O33)</f>
        <v>"2",</v>
      </c>
      <c r="D33" s="9" t="str">
        <f>_xlfn.CONCAT(MIDDLE!P33,DETALLES!J33,"3",DETALLES!M33,DETALLES!K33,MIDDLE!P33,MIDDLE!O33)</f>
        <v>"3",</v>
      </c>
      <c r="E33" s="9" t="str">
        <f>_xlfn.CONCAT(MIDDLE!P33,DETALLES!J33,"4",DETALLES!M33,DETALLES!K33,MIDDLE!P33,MIDDLE!O33)</f>
        <v>"4",</v>
      </c>
      <c r="F33" s="9" t="str">
        <f>_xlfn.CONCAT(MIDDLE!P33,DETALLES!J33,"5",DETALLES!M33,DETALLES!K33,MIDDLE!P33,MIDDLE!O33)</f>
        <v>"5",</v>
      </c>
      <c r="G33" s="9" t="str">
        <f>_xlfn.CONCAT(MIDDLE!P33,DETALLES!J33,"6",DETALLES!M33,DETALLES!K33,MIDDLE!P33,MIDDLE!O33)</f>
        <v>"6",</v>
      </c>
      <c r="H33" s="9" t="str">
        <f>_xlfn.CONCAT(MIDDLE!P33,DETALLES!J33,"7",DETALLES!M33,DETALLES!K33,MIDDLE!P33,MIDDLE!O33)</f>
        <v>"7",</v>
      </c>
      <c r="I33" s="9" t="str">
        <f>_xlfn.CONCAT(MIDDLE!P33,DETALLES!J33,"8",DETALLES!M33,DETALLES!K33,MIDDLE!P33,MIDDLE!O33)</f>
        <v>"8",</v>
      </c>
      <c r="J33" s="9" t="str">
        <f>_xlfn.CONCAT(MIDDLE!P33,DETALLES!J33,"9",DETALLES!M33,DETALLES!K33,MIDDLE!P33,MIDDLE!O33)</f>
        <v>"9",</v>
      </c>
      <c r="K33" s="9" t="s">
        <v>69</v>
      </c>
      <c r="L33" s="9" t="s">
        <v>66</v>
      </c>
      <c r="M33" s="9" t="str">
        <f>_xlfn.CONCAT(P33,DETALLES!N33,"10",DETALLES!P33,MIDDLE!P33)</f>
        <v>"10"</v>
      </c>
      <c r="N33" s="9" t="s">
        <v>69</v>
      </c>
      <c r="O33" s="9" t="s">
        <v>46</v>
      </c>
      <c r="P33" s="12" t="str">
        <f t="shared" si="0"/>
        <v>"</v>
      </c>
      <c r="Q33" s="12" t="str">
        <f t="shared" si="1"/>
        <v>_x000D_</v>
      </c>
      <c r="R33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4" spans="1:18" x14ac:dyDescent="0.25">
      <c r="A34" s="9" t="s">
        <v>64</v>
      </c>
      <c r="B34" s="9" t="str">
        <f>_xlfn.CONCAT(P34,DETALLES!J$2,"1",DETALLES!M$2,DETALLES!K$2,MIDDLE!P34,MIDDLE!O34)</f>
        <v>"./medios/casas/101/1.jpeg?auto=compress&amp;cs=tinysrgb&amp;w=800",</v>
      </c>
      <c r="C34" s="9" t="str">
        <f>_xlfn.CONCAT(MIDDLE!P34,DETALLES!J34,"2",DETALLES!M34,DETALLES!K34,MIDDLE!P34,MIDDLE!O34)</f>
        <v>"2",</v>
      </c>
      <c r="D34" s="9" t="str">
        <f>_xlfn.CONCAT(MIDDLE!P34,DETALLES!J34,"3",DETALLES!M34,DETALLES!K34,MIDDLE!P34,MIDDLE!O34)</f>
        <v>"3",</v>
      </c>
      <c r="E34" s="9" t="str">
        <f>_xlfn.CONCAT(MIDDLE!P34,DETALLES!J34,"4",DETALLES!M34,DETALLES!K34,MIDDLE!P34,MIDDLE!O34)</f>
        <v>"4",</v>
      </c>
      <c r="F34" s="9" t="str">
        <f>_xlfn.CONCAT(MIDDLE!P34,DETALLES!J34,"5",DETALLES!M34,DETALLES!K34,MIDDLE!P34,MIDDLE!O34)</f>
        <v>"5",</v>
      </c>
      <c r="G34" s="9" t="str">
        <f>_xlfn.CONCAT(MIDDLE!P34,DETALLES!J34,"6",DETALLES!M34,DETALLES!K34,MIDDLE!P34,MIDDLE!O34)</f>
        <v>"6",</v>
      </c>
      <c r="H34" s="9" t="str">
        <f>_xlfn.CONCAT(MIDDLE!P34,DETALLES!J34,"7",DETALLES!M34,DETALLES!K34,MIDDLE!P34,MIDDLE!O34)</f>
        <v>"7",</v>
      </c>
      <c r="I34" s="9" t="str">
        <f>_xlfn.CONCAT(MIDDLE!P34,DETALLES!J34,"8",DETALLES!M34,DETALLES!K34,MIDDLE!P34,MIDDLE!O34)</f>
        <v>"8",</v>
      </c>
      <c r="J34" s="9" t="str">
        <f>_xlfn.CONCAT(MIDDLE!P34,DETALLES!J34,"9",DETALLES!M34,DETALLES!K34,MIDDLE!P34,MIDDLE!O34)</f>
        <v>"9",</v>
      </c>
      <c r="K34" s="9" t="s">
        <v>69</v>
      </c>
      <c r="L34" s="9" t="s">
        <v>66</v>
      </c>
      <c r="M34" s="9" t="str">
        <f>_xlfn.CONCAT(P34,DETALLES!N34,"10",DETALLES!P34,MIDDLE!P34)</f>
        <v>"10"</v>
      </c>
      <c r="N34" s="9" t="s">
        <v>69</v>
      </c>
      <c r="O34" s="9" t="s">
        <v>46</v>
      </c>
      <c r="P34" s="12" t="str">
        <f t="shared" si="0"/>
        <v>"</v>
      </c>
      <c r="Q34" s="12" t="str">
        <f t="shared" si="1"/>
        <v>_x000D_</v>
      </c>
      <c r="R34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5" spans="1:18" x14ac:dyDescent="0.25">
      <c r="A35" s="9" t="s">
        <v>64</v>
      </c>
      <c r="B35" s="9" t="str">
        <f>_xlfn.CONCAT(P35,DETALLES!J$2,"1",DETALLES!M$2,DETALLES!K$2,MIDDLE!P35,MIDDLE!O35)</f>
        <v>"./medios/casas/101/1.jpeg?auto=compress&amp;cs=tinysrgb&amp;w=800",</v>
      </c>
      <c r="C35" s="9" t="str">
        <f>_xlfn.CONCAT(MIDDLE!P35,DETALLES!J35,"2",DETALLES!M35,DETALLES!K35,MIDDLE!P35,MIDDLE!O35)</f>
        <v>"2",</v>
      </c>
      <c r="D35" s="9" t="str">
        <f>_xlfn.CONCAT(MIDDLE!P35,DETALLES!J35,"3",DETALLES!M35,DETALLES!K35,MIDDLE!P35,MIDDLE!O35)</f>
        <v>"3",</v>
      </c>
      <c r="E35" s="9" t="str">
        <f>_xlfn.CONCAT(MIDDLE!P35,DETALLES!J35,"4",DETALLES!M35,DETALLES!K35,MIDDLE!P35,MIDDLE!O35)</f>
        <v>"4",</v>
      </c>
      <c r="F35" s="9" t="str">
        <f>_xlfn.CONCAT(MIDDLE!P35,DETALLES!J35,"5",DETALLES!M35,DETALLES!K35,MIDDLE!P35,MIDDLE!O35)</f>
        <v>"5",</v>
      </c>
      <c r="G35" s="9" t="str">
        <f>_xlfn.CONCAT(MIDDLE!P35,DETALLES!J35,"6",DETALLES!M35,DETALLES!K35,MIDDLE!P35,MIDDLE!O35)</f>
        <v>"6",</v>
      </c>
      <c r="H35" s="9" t="str">
        <f>_xlfn.CONCAT(MIDDLE!P35,DETALLES!J35,"7",DETALLES!M35,DETALLES!K35,MIDDLE!P35,MIDDLE!O35)</f>
        <v>"7",</v>
      </c>
      <c r="I35" s="9" t="str">
        <f>_xlfn.CONCAT(MIDDLE!P35,DETALLES!J35,"8",DETALLES!M35,DETALLES!K35,MIDDLE!P35,MIDDLE!O35)</f>
        <v>"8",</v>
      </c>
      <c r="J35" s="9" t="str">
        <f>_xlfn.CONCAT(MIDDLE!P35,DETALLES!J35,"9",DETALLES!M35,DETALLES!K35,MIDDLE!P35,MIDDLE!O35)</f>
        <v>"9",</v>
      </c>
      <c r="K35" s="9" t="s">
        <v>69</v>
      </c>
      <c r="L35" s="9" t="s">
        <v>66</v>
      </c>
      <c r="M35" s="9" t="str">
        <f>_xlfn.CONCAT(P35,DETALLES!N35,"10",DETALLES!P35,MIDDLE!P35)</f>
        <v>"10"</v>
      </c>
      <c r="N35" s="9" t="s">
        <v>69</v>
      </c>
      <c r="O35" s="9" t="s">
        <v>46</v>
      </c>
      <c r="P35" s="12" t="str">
        <f t="shared" si="0"/>
        <v>"</v>
      </c>
      <c r="Q35" s="12" t="str">
        <f t="shared" si="1"/>
        <v>_x000D_</v>
      </c>
      <c r="R35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6" spans="1:18" x14ac:dyDescent="0.25">
      <c r="A36" s="9" t="s">
        <v>64</v>
      </c>
      <c r="B36" s="9" t="str">
        <f>_xlfn.CONCAT(P36,DETALLES!J$2,"1",DETALLES!M$2,DETALLES!K$2,MIDDLE!P36,MIDDLE!O36)</f>
        <v>"./medios/casas/101/1.jpeg?auto=compress&amp;cs=tinysrgb&amp;w=800",</v>
      </c>
      <c r="C36" s="9" t="str">
        <f>_xlfn.CONCAT(MIDDLE!P36,DETALLES!J36,"2",DETALLES!M36,DETALLES!K36,MIDDLE!P36,MIDDLE!O36)</f>
        <v>"2",</v>
      </c>
      <c r="D36" s="9" t="str">
        <f>_xlfn.CONCAT(MIDDLE!P36,DETALLES!J36,"3",DETALLES!M36,DETALLES!K36,MIDDLE!P36,MIDDLE!O36)</f>
        <v>"3",</v>
      </c>
      <c r="E36" s="9" t="str">
        <f>_xlfn.CONCAT(MIDDLE!P36,DETALLES!J36,"4",DETALLES!M36,DETALLES!K36,MIDDLE!P36,MIDDLE!O36)</f>
        <v>"4",</v>
      </c>
      <c r="F36" s="9" t="str">
        <f>_xlfn.CONCAT(MIDDLE!P36,DETALLES!J36,"5",DETALLES!M36,DETALLES!K36,MIDDLE!P36,MIDDLE!O36)</f>
        <v>"5",</v>
      </c>
      <c r="G36" s="9" t="str">
        <f>_xlfn.CONCAT(MIDDLE!P36,DETALLES!J36,"6",DETALLES!M36,DETALLES!K36,MIDDLE!P36,MIDDLE!O36)</f>
        <v>"6",</v>
      </c>
      <c r="H36" s="9" t="str">
        <f>_xlfn.CONCAT(MIDDLE!P36,DETALLES!J36,"7",DETALLES!M36,DETALLES!K36,MIDDLE!P36,MIDDLE!O36)</f>
        <v>"7",</v>
      </c>
      <c r="I36" s="9" t="str">
        <f>_xlfn.CONCAT(MIDDLE!P36,DETALLES!J36,"8",DETALLES!M36,DETALLES!K36,MIDDLE!P36,MIDDLE!O36)</f>
        <v>"8",</v>
      </c>
      <c r="J36" s="9" t="str">
        <f>_xlfn.CONCAT(MIDDLE!P36,DETALLES!J36,"9",DETALLES!M36,DETALLES!K36,MIDDLE!P36,MIDDLE!O36)</f>
        <v>"9",</v>
      </c>
      <c r="K36" s="9" t="s">
        <v>69</v>
      </c>
      <c r="L36" s="9" t="s">
        <v>66</v>
      </c>
      <c r="M36" s="9" t="str">
        <f>_xlfn.CONCAT(P36,DETALLES!N36,"10",DETALLES!P36,MIDDLE!P36)</f>
        <v>"10"</v>
      </c>
      <c r="N36" s="9" t="s">
        <v>69</v>
      </c>
      <c r="O36" s="9" t="s">
        <v>46</v>
      </c>
      <c r="P36" s="12" t="str">
        <f t="shared" si="0"/>
        <v>"</v>
      </c>
      <c r="Q36" s="12" t="str">
        <f t="shared" si="1"/>
        <v>_x000D_</v>
      </c>
      <c r="R36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7" spans="1:18" x14ac:dyDescent="0.25">
      <c r="A37" s="9" t="s">
        <v>64</v>
      </c>
      <c r="B37" s="9" t="str">
        <f>_xlfn.CONCAT(P37,DETALLES!J$2,"1",DETALLES!M$2,DETALLES!K$2,MIDDLE!P37,MIDDLE!O37)</f>
        <v>"./medios/casas/101/1.jpeg?auto=compress&amp;cs=tinysrgb&amp;w=800",</v>
      </c>
      <c r="C37" s="9" t="str">
        <f>_xlfn.CONCAT(MIDDLE!P37,DETALLES!J37,"2",DETALLES!M37,DETALLES!K37,MIDDLE!P37,MIDDLE!O37)</f>
        <v>"2",</v>
      </c>
      <c r="D37" s="9" t="str">
        <f>_xlfn.CONCAT(MIDDLE!P37,DETALLES!J37,"3",DETALLES!M37,DETALLES!K37,MIDDLE!P37,MIDDLE!O37)</f>
        <v>"3",</v>
      </c>
      <c r="E37" s="9" t="str">
        <f>_xlfn.CONCAT(MIDDLE!P37,DETALLES!J37,"4",DETALLES!M37,DETALLES!K37,MIDDLE!P37,MIDDLE!O37)</f>
        <v>"4",</v>
      </c>
      <c r="F37" s="9" t="str">
        <f>_xlfn.CONCAT(MIDDLE!P37,DETALLES!J37,"5",DETALLES!M37,DETALLES!K37,MIDDLE!P37,MIDDLE!O37)</f>
        <v>"5",</v>
      </c>
      <c r="G37" s="9" t="str">
        <f>_xlfn.CONCAT(MIDDLE!P37,DETALLES!J37,"6",DETALLES!M37,DETALLES!K37,MIDDLE!P37,MIDDLE!O37)</f>
        <v>"6",</v>
      </c>
      <c r="H37" s="9" t="str">
        <f>_xlfn.CONCAT(MIDDLE!P37,DETALLES!J37,"7",DETALLES!M37,DETALLES!K37,MIDDLE!P37,MIDDLE!O37)</f>
        <v>"7",</v>
      </c>
      <c r="I37" s="9" t="str">
        <f>_xlfn.CONCAT(MIDDLE!P37,DETALLES!J37,"8",DETALLES!M37,DETALLES!K37,MIDDLE!P37,MIDDLE!O37)</f>
        <v>"8",</v>
      </c>
      <c r="J37" s="9" t="str">
        <f>_xlfn.CONCAT(MIDDLE!P37,DETALLES!J37,"9",DETALLES!M37,DETALLES!K37,MIDDLE!P37,MIDDLE!O37)</f>
        <v>"9",</v>
      </c>
      <c r="K37" s="9" t="s">
        <v>69</v>
      </c>
      <c r="L37" s="9" t="s">
        <v>66</v>
      </c>
      <c r="M37" s="9" t="str">
        <f>_xlfn.CONCAT(P37,DETALLES!N37,"10",DETALLES!P37,MIDDLE!P37)</f>
        <v>"10"</v>
      </c>
      <c r="N37" s="9" t="s">
        <v>69</v>
      </c>
      <c r="O37" s="9" t="s">
        <v>46</v>
      </c>
      <c r="P37" s="12" t="str">
        <f t="shared" si="0"/>
        <v>"</v>
      </c>
      <c r="Q37" s="12" t="str">
        <f t="shared" si="1"/>
        <v>_x000D_</v>
      </c>
      <c r="R37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8" spans="1:18" x14ac:dyDescent="0.25">
      <c r="A38" s="9" t="s">
        <v>64</v>
      </c>
      <c r="B38" s="9" t="str">
        <f>_xlfn.CONCAT(P38,DETALLES!J$2,"1",DETALLES!M$2,DETALLES!K$2,MIDDLE!P38,MIDDLE!O38)</f>
        <v>"./medios/casas/101/1.jpeg?auto=compress&amp;cs=tinysrgb&amp;w=800",</v>
      </c>
      <c r="C38" s="9" t="str">
        <f>_xlfn.CONCAT(MIDDLE!P38,DETALLES!J38,"2",DETALLES!M38,DETALLES!K38,MIDDLE!P38,MIDDLE!O38)</f>
        <v>"2",</v>
      </c>
      <c r="D38" s="9" t="str">
        <f>_xlfn.CONCAT(MIDDLE!P38,DETALLES!J38,"3",DETALLES!M38,DETALLES!K38,MIDDLE!P38,MIDDLE!O38)</f>
        <v>"3",</v>
      </c>
      <c r="E38" s="9" t="str">
        <f>_xlfn.CONCAT(MIDDLE!P38,DETALLES!J38,"4",DETALLES!M38,DETALLES!K38,MIDDLE!P38,MIDDLE!O38)</f>
        <v>"4",</v>
      </c>
      <c r="F38" s="9" t="str">
        <f>_xlfn.CONCAT(MIDDLE!P38,DETALLES!J38,"5",DETALLES!M38,DETALLES!K38,MIDDLE!P38,MIDDLE!O38)</f>
        <v>"5",</v>
      </c>
      <c r="G38" s="9" t="str">
        <f>_xlfn.CONCAT(MIDDLE!P38,DETALLES!J38,"6",DETALLES!M38,DETALLES!K38,MIDDLE!P38,MIDDLE!O38)</f>
        <v>"6",</v>
      </c>
      <c r="H38" s="9" t="str">
        <f>_xlfn.CONCAT(MIDDLE!P38,DETALLES!J38,"7",DETALLES!M38,DETALLES!K38,MIDDLE!P38,MIDDLE!O38)</f>
        <v>"7",</v>
      </c>
      <c r="I38" s="9" t="str">
        <f>_xlfn.CONCAT(MIDDLE!P38,DETALLES!J38,"8",DETALLES!M38,DETALLES!K38,MIDDLE!P38,MIDDLE!O38)</f>
        <v>"8",</v>
      </c>
      <c r="J38" s="9" t="str">
        <f>_xlfn.CONCAT(MIDDLE!P38,DETALLES!J38,"9",DETALLES!M38,DETALLES!K38,MIDDLE!P38,MIDDLE!O38)</f>
        <v>"9",</v>
      </c>
      <c r="K38" s="9" t="s">
        <v>69</v>
      </c>
      <c r="L38" s="9" t="s">
        <v>66</v>
      </c>
      <c r="M38" s="9" t="str">
        <f>_xlfn.CONCAT(P38,DETALLES!N38,"10",DETALLES!P38,MIDDLE!P38)</f>
        <v>"10"</v>
      </c>
      <c r="N38" s="9" t="s">
        <v>69</v>
      </c>
      <c r="O38" s="9" t="s">
        <v>46</v>
      </c>
      <c r="P38" s="12" t="str">
        <f t="shared" si="0"/>
        <v>"</v>
      </c>
      <c r="Q38" s="12" t="str">
        <f t="shared" si="1"/>
        <v>_x000D_</v>
      </c>
      <c r="R38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9" spans="1:18" x14ac:dyDescent="0.25">
      <c r="A39" s="9" t="s">
        <v>64</v>
      </c>
      <c r="B39" s="9" t="str">
        <f>_xlfn.CONCAT(P39,DETALLES!J$2,"1",DETALLES!M$2,DETALLES!K$2,MIDDLE!P39,MIDDLE!O39)</f>
        <v>"./medios/casas/101/1.jpeg?auto=compress&amp;cs=tinysrgb&amp;w=800",</v>
      </c>
      <c r="C39" s="9" t="str">
        <f>_xlfn.CONCAT(MIDDLE!P39,DETALLES!J39,"2",DETALLES!M39,DETALLES!K39,MIDDLE!P39,MIDDLE!O39)</f>
        <v>"2",</v>
      </c>
      <c r="D39" s="9" t="str">
        <f>_xlfn.CONCAT(MIDDLE!P39,DETALLES!J39,"3",DETALLES!M39,DETALLES!K39,MIDDLE!P39,MIDDLE!O39)</f>
        <v>"3",</v>
      </c>
      <c r="E39" s="9" t="str">
        <f>_xlfn.CONCAT(MIDDLE!P39,DETALLES!J39,"4",DETALLES!M39,DETALLES!K39,MIDDLE!P39,MIDDLE!O39)</f>
        <v>"4",</v>
      </c>
      <c r="F39" s="9" t="str">
        <f>_xlfn.CONCAT(MIDDLE!P39,DETALLES!J39,"5",DETALLES!M39,DETALLES!K39,MIDDLE!P39,MIDDLE!O39)</f>
        <v>"5",</v>
      </c>
      <c r="G39" s="9" t="str">
        <f>_xlfn.CONCAT(MIDDLE!P39,DETALLES!J39,"6",DETALLES!M39,DETALLES!K39,MIDDLE!P39,MIDDLE!O39)</f>
        <v>"6",</v>
      </c>
      <c r="H39" s="9" t="str">
        <f>_xlfn.CONCAT(MIDDLE!P39,DETALLES!J39,"7",DETALLES!M39,DETALLES!K39,MIDDLE!P39,MIDDLE!O39)</f>
        <v>"7",</v>
      </c>
      <c r="I39" s="9" t="str">
        <f>_xlfn.CONCAT(MIDDLE!P39,DETALLES!J39,"8",DETALLES!M39,DETALLES!K39,MIDDLE!P39,MIDDLE!O39)</f>
        <v>"8",</v>
      </c>
      <c r="J39" s="9" t="str">
        <f>_xlfn.CONCAT(MIDDLE!P39,DETALLES!J39,"9",DETALLES!M39,DETALLES!K39,MIDDLE!P39,MIDDLE!O39)</f>
        <v>"9",</v>
      </c>
      <c r="K39" s="9" t="s">
        <v>69</v>
      </c>
      <c r="L39" s="9" t="s">
        <v>66</v>
      </c>
      <c r="M39" s="9" t="str">
        <f>_xlfn.CONCAT(P39,DETALLES!N39,"10",DETALLES!P39,MIDDLE!P39)</f>
        <v>"10"</v>
      </c>
      <c r="N39" s="9" t="s">
        <v>69</v>
      </c>
      <c r="O39" s="9" t="s">
        <v>46</v>
      </c>
      <c r="P39" s="12" t="str">
        <f t="shared" si="0"/>
        <v>"</v>
      </c>
      <c r="Q39" s="12" t="str">
        <f t="shared" si="1"/>
        <v>_x000D_</v>
      </c>
      <c r="R39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0" spans="1:18" x14ac:dyDescent="0.25">
      <c r="A40" s="9" t="s">
        <v>64</v>
      </c>
      <c r="B40" s="9" t="str">
        <f>_xlfn.CONCAT(P40,DETALLES!J$2,"1",DETALLES!M$2,DETALLES!K$2,MIDDLE!P40,MIDDLE!O40)</f>
        <v>"./medios/casas/101/1.jpeg?auto=compress&amp;cs=tinysrgb&amp;w=800",</v>
      </c>
      <c r="C40" s="9" t="str">
        <f>_xlfn.CONCAT(MIDDLE!P40,DETALLES!J40,"2",DETALLES!M40,DETALLES!K40,MIDDLE!P40,MIDDLE!O40)</f>
        <v>"2",</v>
      </c>
      <c r="D40" s="9" t="str">
        <f>_xlfn.CONCAT(MIDDLE!P40,DETALLES!J40,"3",DETALLES!M40,DETALLES!K40,MIDDLE!P40,MIDDLE!O40)</f>
        <v>"3",</v>
      </c>
      <c r="E40" s="9" t="str">
        <f>_xlfn.CONCAT(MIDDLE!P40,DETALLES!J40,"4",DETALLES!M40,DETALLES!K40,MIDDLE!P40,MIDDLE!O40)</f>
        <v>"4",</v>
      </c>
      <c r="F40" s="9" t="str">
        <f>_xlfn.CONCAT(MIDDLE!P40,DETALLES!J40,"5",DETALLES!M40,DETALLES!K40,MIDDLE!P40,MIDDLE!O40)</f>
        <v>"5",</v>
      </c>
      <c r="G40" s="9" t="str">
        <f>_xlfn.CONCAT(MIDDLE!P40,DETALLES!J40,"6",DETALLES!M40,DETALLES!K40,MIDDLE!P40,MIDDLE!O40)</f>
        <v>"6",</v>
      </c>
      <c r="H40" s="9" t="str">
        <f>_xlfn.CONCAT(MIDDLE!P40,DETALLES!J40,"7",DETALLES!M40,DETALLES!K40,MIDDLE!P40,MIDDLE!O40)</f>
        <v>"7",</v>
      </c>
      <c r="I40" s="9" t="str">
        <f>_xlfn.CONCAT(MIDDLE!P40,DETALLES!J40,"8",DETALLES!M40,DETALLES!K40,MIDDLE!P40,MIDDLE!O40)</f>
        <v>"8",</v>
      </c>
      <c r="J40" s="9" t="str">
        <f>_xlfn.CONCAT(MIDDLE!P40,DETALLES!J40,"9",DETALLES!M40,DETALLES!K40,MIDDLE!P40,MIDDLE!O40)</f>
        <v>"9",</v>
      </c>
      <c r="K40" s="9" t="s">
        <v>69</v>
      </c>
      <c r="L40" s="9" t="s">
        <v>66</v>
      </c>
      <c r="M40" s="9" t="str">
        <f>_xlfn.CONCAT(P40,DETALLES!N40,"10",DETALLES!P40,MIDDLE!P40)</f>
        <v>"10"</v>
      </c>
      <c r="N40" s="9" t="s">
        <v>69</v>
      </c>
      <c r="O40" s="9" t="s">
        <v>46</v>
      </c>
      <c r="P40" s="12" t="str">
        <f t="shared" si="0"/>
        <v>"</v>
      </c>
      <c r="Q40" s="12" t="str">
        <f t="shared" si="1"/>
        <v>_x000D_</v>
      </c>
      <c r="R40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1" spans="1:18" x14ac:dyDescent="0.25">
      <c r="A41" s="9" t="s">
        <v>64</v>
      </c>
      <c r="B41" s="9" t="str">
        <f>_xlfn.CONCAT(P41,DETALLES!J$2,"1",DETALLES!M$2,DETALLES!K$2,MIDDLE!P41,MIDDLE!O41)</f>
        <v>"./medios/casas/101/1.jpeg?auto=compress&amp;cs=tinysrgb&amp;w=800",</v>
      </c>
      <c r="C41" s="9" t="str">
        <f>_xlfn.CONCAT(MIDDLE!P41,DETALLES!J41,"2",DETALLES!M41,DETALLES!K41,MIDDLE!P41,MIDDLE!O41)</f>
        <v>"2",</v>
      </c>
      <c r="D41" s="9" t="str">
        <f>_xlfn.CONCAT(MIDDLE!P41,DETALLES!J41,"3",DETALLES!M41,DETALLES!K41,MIDDLE!P41,MIDDLE!O41)</f>
        <v>"3",</v>
      </c>
      <c r="E41" s="9" t="str">
        <f>_xlfn.CONCAT(MIDDLE!P41,DETALLES!J41,"4",DETALLES!M41,DETALLES!K41,MIDDLE!P41,MIDDLE!O41)</f>
        <v>"4",</v>
      </c>
      <c r="F41" s="9" t="str">
        <f>_xlfn.CONCAT(MIDDLE!P41,DETALLES!J41,"5",DETALLES!M41,DETALLES!K41,MIDDLE!P41,MIDDLE!O41)</f>
        <v>"5",</v>
      </c>
      <c r="G41" s="9" t="str">
        <f>_xlfn.CONCAT(MIDDLE!P41,DETALLES!J41,"6",DETALLES!M41,DETALLES!K41,MIDDLE!P41,MIDDLE!O41)</f>
        <v>"6",</v>
      </c>
      <c r="H41" s="9" t="str">
        <f>_xlfn.CONCAT(MIDDLE!P41,DETALLES!J41,"7",DETALLES!M41,DETALLES!K41,MIDDLE!P41,MIDDLE!O41)</f>
        <v>"7",</v>
      </c>
      <c r="I41" s="9" t="str">
        <f>_xlfn.CONCAT(MIDDLE!P41,DETALLES!J41,"8",DETALLES!M41,DETALLES!K41,MIDDLE!P41,MIDDLE!O41)</f>
        <v>"8",</v>
      </c>
      <c r="J41" s="9" t="str">
        <f>_xlfn.CONCAT(MIDDLE!P41,DETALLES!J41,"9",DETALLES!M41,DETALLES!K41,MIDDLE!P41,MIDDLE!O41)</f>
        <v>"9",</v>
      </c>
      <c r="K41" s="9" t="s">
        <v>69</v>
      </c>
      <c r="L41" s="9" t="s">
        <v>66</v>
      </c>
      <c r="M41" s="9" t="str">
        <f>_xlfn.CONCAT(P41,DETALLES!N41,"10",DETALLES!P41,MIDDLE!P41)</f>
        <v>"10"</v>
      </c>
      <c r="N41" s="9" t="s">
        <v>69</v>
      </c>
      <c r="O41" s="9" t="s">
        <v>46</v>
      </c>
      <c r="P41" s="12" t="str">
        <f t="shared" si="0"/>
        <v>"</v>
      </c>
      <c r="Q41" s="12" t="str">
        <f t="shared" si="1"/>
        <v>_x000D_</v>
      </c>
      <c r="R41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2" spans="1:18" x14ac:dyDescent="0.25">
      <c r="A42" s="9" t="s">
        <v>64</v>
      </c>
      <c r="B42" s="9" t="str">
        <f>_xlfn.CONCAT(P42,DETALLES!J$2,"1",DETALLES!M$2,DETALLES!K$2,MIDDLE!P42,MIDDLE!O42)</f>
        <v>"./medios/casas/101/1.jpeg?auto=compress&amp;cs=tinysrgb&amp;w=800",</v>
      </c>
      <c r="C42" s="9" t="str">
        <f>_xlfn.CONCAT(MIDDLE!P42,DETALLES!J42,"2",DETALLES!M42,DETALLES!K42,MIDDLE!P42,MIDDLE!O42)</f>
        <v>"2",</v>
      </c>
      <c r="D42" s="9" t="str">
        <f>_xlfn.CONCAT(MIDDLE!P42,DETALLES!J42,"3",DETALLES!M42,DETALLES!K42,MIDDLE!P42,MIDDLE!O42)</f>
        <v>"3",</v>
      </c>
      <c r="E42" s="9" t="str">
        <f>_xlfn.CONCAT(MIDDLE!P42,DETALLES!J42,"4",DETALLES!M42,DETALLES!K42,MIDDLE!P42,MIDDLE!O42)</f>
        <v>"4",</v>
      </c>
      <c r="F42" s="9" t="str">
        <f>_xlfn.CONCAT(MIDDLE!P42,DETALLES!J42,"5",DETALLES!M42,DETALLES!K42,MIDDLE!P42,MIDDLE!O42)</f>
        <v>"5",</v>
      </c>
      <c r="G42" s="9" t="str">
        <f>_xlfn.CONCAT(MIDDLE!P42,DETALLES!J42,"6",DETALLES!M42,DETALLES!K42,MIDDLE!P42,MIDDLE!O42)</f>
        <v>"6",</v>
      </c>
      <c r="H42" s="9" t="str">
        <f>_xlfn.CONCAT(MIDDLE!P42,DETALLES!J42,"7",DETALLES!M42,DETALLES!K42,MIDDLE!P42,MIDDLE!O42)</f>
        <v>"7",</v>
      </c>
      <c r="I42" s="9" t="str">
        <f>_xlfn.CONCAT(MIDDLE!P42,DETALLES!J42,"8",DETALLES!M42,DETALLES!K42,MIDDLE!P42,MIDDLE!O42)</f>
        <v>"8",</v>
      </c>
      <c r="J42" s="9" t="str">
        <f>_xlfn.CONCAT(MIDDLE!P42,DETALLES!J42,"9",DETALLES!M42,DETALLES!K42,MIDDLE!P42,MIDDLE!O42)</f>
        <v>"9",</v>
      </c>
      <c r="K42" s="9" t="s">
        <v>69</v>
      </c>
      <c r="L42" s="9" t="s">
        <v>66</v>
      </c>
      <c r="M42" s="9" t="str">
        <f>_xlfn.CONCAT(P42,DETALLES!N42,"10",DETALLES!P42,MIDDLE!P42)</f>
        <v>"10"</v>
      </c>
      <c r="N42" s="9" t="s">
        <v>69</v>
      </c>
      <c r="O42" s="9" t="s">
        <v>46</v>
      </c>
      <c r="P42" s="12" t="str">
        <f t="shared" si="0"/>
        <v>"</v>
      </c>
      <c r="Q42" s="12" t="str">
        <f t="shared" si="1"/>
        <v>_x000D_</v>
      </c>
      <c r="R42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3" spans="1:18" x14ac:dyDescent="0.25">
      <c r="A43" s="9" t="s">
        <v>64</v>
      </c>
      <c r="B43" s="9" t="str">
        <f>_xlfn.CONCAT(P43,DETALLES!J$2,"1",DETALLES!M$2,DETALLES!K$2,MIDDLE!P43,MIDDLE!O43)</f>
        <v>"./medios/casas/101/1.jpeg?auto=compress&amp;cs=tinysrgb&amp;w=800",</v>
      </c>
      <c r="C43" s="9" t="str">
        <f>_xlfn.CONCAT(MIDDLE!P43,DETALLES!J43,"2",DETALLES!M43,DETALLES!K43,MIDDLE!P43,MIDDLE!O43)</f>
        <v>"2",</v>
      </c>
      <c r="D43" s="9" t="str">
        <f>_xlfn.CONCAT(MIDDLE!P43,DETALLES!J43,"3",DETALLES!M43,DETALLES!K43,MIDDLE!P43,MIDDLE!O43)</f>
        <v>"3",</v>
      </c>
      <c r="E43" s="9" t="str">
        <f>_xlfn.CONCAT(MIDDLE!P43,DETALLES!J43,"4",DETALLES!M43,DETALLES!K43,MIDDLE!P43,MIDDLE!O43)</f>
        <v>"4",</v>
      </c>
      <c r="F43" s="9" t="str">
        <f>_xlfn.CONCAT(MIDDLE!P43,DETALLES!J43,"5",DETALLES!M43,DETALLES!K43,MIDDLE!P43,MIDDLE!O43)</f>
        <v>"5",</v>
      </c>
      <c r="G43" s="9" t="str">
        <f>_xlfn.CONCAT(MIDDLE!P43,DETALLES!J43,"6",DETALLES!M43,DETALLES!K43,MIDDLE!P43,MIDDLE!O43)</f>
        <v>"6",</v>
      </c>
      <c r="H43" s="9" t="str">
        <f>_xlfn.CONCAT(MIDDLE!P43,DETALLES!J43,"7",DETALLES!M43,DETALLES!K43,MIDDLE!P43,MIDDLE!O43)</f>
        <v>"7",</v>
      </c>
      <c r="I43" s="9" t="str">
        <f>_xlfn.CONCAT(MIDDLE!P43,DETALLES!J43,"8",DETALLES!M43,DETALLES!K43,MIDDLE!P43,MIDDLE!O43)</f>
        <v>"8",</v>
      </c>
      <c r="J43" s="9" t="str">
        <f>_xlfn.CONCAT(MIDDLE!P43,DETALLES!J43,"9",DETALLES!M43,DETALLES!K43,MIDDLE!P43,MIDDLE!O43)</f>
        <v>"9",</v>
      </c>
      <c r="K43" s="9" t="s">
        <v>69</v>
      </c>
      <c r="L43" s="9" t="s">
        <v>66</v>
      </c>
      <c r="M43" s="9" t="str">
        <f>_xlfn.CONCAT(P43,DETALLES!N43,"10",DETALLES!P43,MIDDLE!P43)</f>
        <v>"10"</v>
      </c>
      <c r="N43" s="9" t="s">
        <v>69</v>
      </c>
      <c r="O43" s="9" t="s">
        <v>46</v>
      </c>
      <c r="P43" s="12" t="str">
        <f t="shared" si="0"/>
        <v>"</v>
      </c>
      <c r="Q43" s="12" t="str">
        <f t="shared" si="1"/>
        <v>_x000D_</v>
      </c>
      <c r="R43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4" spans="1:18" x14ac:dyDescent="0.25">
      <c r="A44" s="9" t="s">
        <v>64</v>
      </c>
      <c r="B44" s="9" t="str">
        <f>_xlfn.CONCAT(P44,DETALLES!J$2,"1",DETALLES!M$2,DETALLES!K$2,MIDDLE!P44,MIDDLE!O44)</f>
        <v>"./medios/casas/101/1.jpeg?auto=compress&amp;cs=tinysrgb&amp;w=800",</v>
      </c>
      <c r="C44" s="9" t="str">
        <f>_xlfn.CONCAT(MIDDLE!P44,DETALLES!J44,"2",DETALLES!M44,DETALLES!K44,MIDDLE!P44,MIDDLE!O44)</f>
        <v>"2",</v>
      </c>
      <c r="D44" s="9" t="str">
        <f>_xlfn.CONCAT(MIDDLE!P44,DETALLES!J44,"3",DETALLES!M44,DETALLES!K44,MIDDLE!P44,MIDDLE!O44)</f>
        <v>"3",</v>
      </c>
      <c r="E44" s="9" t="str">
        <f>_xlfn.CONCAT(MIDDLE!P44,DETALLES!J44,"4",DETALLES!M44,DETALLES!K44,MIDDLE!P44,MIDDLE!O44)</f>
        <v>"4",</v>
      </c>
      <c r="F44" s="9" t="str">
        <f>_xlfn.CONCAT(MIDDLE!P44,DETALLES!J44,"5",DETALLES!M44,DETALLES!K44,MIDDLE!P44,MIDDLE!O44)</f>
        <v>"5",</v>
      </c>
      <c r="G44" s="9" t="str">
        <f>_xlfn.CONCAT(MIDDLE!P44,DETALLES!J44,"6",DETALLES!M44,DETALLES!K44,MIDDLE!P44,MIDDLE!O44)</f>
        <v>"6",</v>
      </c>
      <c r="H44" s="9" t="str">
        <f>_xlfn.CONCAT(MIDDLE!P44,DETALLES!J44,"7",DETALLES!M44,DETALLES!K44,MIDDLE!P44,MIDDLE!O44)</f>
        <v>"7",</v>
      </c>
      <c r="I44" s="9" t="str">
        <f>_xlfn.CONCAT(MIDDLE!P44,DETALLES!J44,"8",DETALLES!M44,DETALLES!K44,MIDDLE!P44,MIDDLE!O44)</f>
        <v>"8",</v>
      </c>
      <c r="J44" s="9" t="str">
        <f>_xlfn.CONCAT(MIDDLE!P44,DETALLES!J44,"9",DETALLES!M44,DETALLES!K44,MIDDLE!P44,MIDDLE!O44)</f>
        <v>"9",</v>
      </c>
      <c r="K44" s="9" t="s">
        <v>69</v>
      </c>
      <c r="L44" s="9" t="s">
        <v>66</v>
      </c>
      <c r="M44" s="9" t="str">
        <f>_xlfn.CONCAT(P44,DETALLES!N44,"10",DETALLES!P44,MIDDLE!P44)</f>
        <v>"10"</v>
      </c>
      <c r="N44" s="9" t="s">
        <v>69</v>
      </c>
      <c r="O44" s="9" t="s">
        <v>46</v>
      </c>
      <c r="P44" s="12" t="str">
        <f t="shared" si="0"/>
        <v>"</v>
      </c>
      <c r="Q44" s="12" t="str">
        <f t="shared" si="1"/>
        <v>_x000D_</v>
      </c>
      <c r="R44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5" spans="1:18" x14ac:dyDescent="0.25">
      <c r="A45" s="9" t="s">
        <v>64</v>
      </c>
      <c r="B45" s="9" t="str">
        <f>_xlfn.CONCAT(P45,DETALLES!J$2,"1",DETALLES!M$2,DETALLES!K$2,MIDDLE!P45,MIDDLE!O45)</f>
        <v>"./medios/casas/101/1.jpeg?auto=compress&amp;cs=tinysrgb&amp;w=800",</v>
      </c>
      <c r="C45" s="9" t="str">
        <f>_xlfn.CONCAT(MIDDLE!P45,DETALLES!J45,"2",DETALLES!M45,DETALLES!K45,MIDDLE!P45,MIDDLE!O45)</f>
        <v>"2",</v>
      </c>
      <c r="D45" s="9" t="str">
        <f>_xlfn.CONCAT(MIDDLE!P45,DETALLES!J45,"3",DETALLES!M45,DETALLES!K45,MIDDLE!P45,MIDDLE!O45)</f>
        <v>"3",</v>
      </c>
      <c r="E45" s="9" t="str">
        <f>_xlfn.CONCAT(MIDDLE!P45,DETALLES!J45,"4",DETALLES!M45,DETALLES!K45,MIDDLE!P45,MIDDLE!O45)</f>
        <v>"4",</v>
      </c>
      <c r="F45" s="9" t="str">
        <f>_xlfn.CONCAT(MIDDLE!P45,DETALLES!J45,"5",DETALLES!M45,DETALLES!K45,MIDDLE!P45,MIDDLE!O45)</f>
        <v>"5",</v>
      </c>
      <c r="G45" s="9" t="str">
        <f>_xlfn.CONCAT(MIDDLE!P45,DETALLES!J45,"6",DETALLES!M45,DETALLES!K45,MIDDLE!P45,MIDDLE!O45)</f>
        <v>"6",</v>
      </c>
      <c r="H45" s="9" t="str">
        <f>_xlfn.CONCAT(MIDDLE!P45,DETALLES!J45,"7",DETALLES!M45,DETALLES!K45,MIDDLE!P45,MIDDLE!O45)</f>
        <v>"7",</v>
      </c>
      <c r="I45" s="9" t="str">
        <f>_xlfn.CONCAT(MIDDLE!P45,DETALLES!J45,"8",DETALLES!M45,DETALLES!K45,MIDDLE!P45,MIDDLE!O45)</f>
        <v>"8",</v>
      </c>
      <c r="J45" s="9" t="str">
        <f>_xlfn.CONCAT(MIDDLE!P45,DETALLES!J45,"9",DETALLES!M45,DETALLES!K45,MIDDLE!P45,MIDDLE!O45)</f>
        <v>"9",</v>
      </c>
      <c r="K45" s="9" t="s">
        <v>69</v>
      </c>
      <c r="L45" s="9" t="s">
        <v>66</v>
      </c>
      <c r="M45" s="9" t="str">
        <f>_xlfn.CONCAT(P45,DETALLES!N45,"10",DETALLES!P45,MIDDLE!P45)</f>
        <v>"10"</v>
      </c>
      <c r="N45" s="9" t="s">
        <v>69</v>
      </c>
      <c r="O45" s="9" t="s">
        <v>46</v>
      </c>
      <c r="P45" s="12" t="str">
        <f t="shared" si="0"/>
        <v>"</v>
      </c>
      <c r="Q45" s="12" t="str">
        <f t="shared" si="1"/>
        <v>_x000D_</v>
      </c>
      <c r="R45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6" spans="1:18" x14ac:dyDescent="0.25">
      <c r="A46" s="9" t="s">
        <v>64</v>
      </c>
      <c r="B46" s="9" t="str">
        <f>_xlfn.CONCAT(P46,DETALLES!J$2,"1",DETALLES!M$2,DETALLES!K$2,MIDDLE!P46,MIDDLE!O46)</f>
        <v>"./medios/casas/101/1.jpeg?auto=compress&amp;cs=tinysrgb&amp;w=800",</v>
      </c>
      <c r="C46" s="9" t="str">
        <f>_xlfn.CONCAT(MIDDLE!P46,DETALLES!J46,"2",DETALLES!M46,DETALLES!K46,MIDDLE!P46,MIDDLE!O46)</f>
        <v>"2",</v>
      </c>
      <c r="D46" s="9" t="str">
        <f>_xlfn.CONCAT(MIDDLE!P46,DETALLES!J46,"3",DETALLES!M46,DETALLES!K46,MIDDLE!P46,MIDDLE!O46)</f>
        <v>"3",</v>
      </c>
      <c r="E46" s="9" t="str">
        <f>_xlfn.CONCAT(MIDDLE!P46,DETALLES!J46,"4",DETALLES!M46,DETALLES!K46,MIDDLE!P46,MIDDLE!O46)</f>
        <v>"4",</v>
      </c>
      <c r="F46" s="9" t="str">
        <f>_xlfn.CONCAT(MIDDLE!P46,DETALLES!J46,"5",DETALLES!M46,DETALLES!K46,MIDDLE!P46,MIDDLE!O46)</f>
        <v>"5",</v>
      </c>
      <c r="G46" s="9" t="str">
        <f>_xlfn.CONCAT(MIDDLE!P46,DETALLES!J46,"6",DETALLES!M46,DETALLES!K46,MIDDLE!P46,MIDDLE!O46)</f>
        <v>"6",</v>
      </c>
      <c r="H46" s="9" t="str">
        <f>_xlfn.CONCAT(MIDDLE!P46,DETALLES!J46,"7",DETALLES!M46,DETALLES!K46,MIDDLE!P46,MIDDLE!O46)</f>
        <v>"7",</v>
      </c>
      <c r="I46" s="9" t="str">
        <f>_xlfn.CONCAT(MIDDLE!P46,DETALLES!J46,"8",DETALLES!M46,DETALLES!K46,MIDDLE!P46,MIDDLE!O46)</f>
        <v>"8",</v>
      </c>
      <c r="J46" s="9" t="str">
        <f>_xlfn.CONCAT(MIDDLE!P46,DETALLES!J46,"9",DETALLES!M46,DETALLES!K46,MIDDLE!P46,MIDDLE!O46)</f>
        <v>"9",</v>
      </c>
      <c r="K46" s="9" t="s">
        <v>69</v>
      </c>
      <c r="L46" s="9" t="s">
        <v>66</v>
      </c>
      <c r="M46" s="9" t="str">
        <f>_xlfn.CONCAT(P46,DETALLES!N46,"10",DETALLES!P46,MIDDLE!P46)</f>
        <v>"10"</v>
      </c>
      <c r="N46" s="9" t="s">
        <v>69</v>
      </c>
      <c r="O46" s="9" t="s">
        <v>46</v>
      </c>
      <c r="P46" s="12" t="str">
        <f t="shared" si="0"/>
        <v>"</v>
      </c>
      <c r="Q46" s="12" t="str">
        <f t="shared" si="1"/>
        <v>_x000D_</v>
      </c>
      <c r="R46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7" spans="1:18" x14ac:dyDescent="0.25">
      <c r="A47" s="9" t="s">
        <v>64</v>
      </c>
      <c r="B47" s="9" t="str">
        <f>_xlfn.CONCAT(P47,DETALLES!J$2,"1",DETALLES!M$2,DETALLES!K$2,MIDDLE!P47,MIDDLE!O47)</f>
        <v>"./medios/casas/101/1.jpeg?auto=compress&amp;cs=tinysrgb&amp;w=800",</v>
      </c>
      <c r="C47" s="9" t="str">
        <f>_xlfn.CONCAT(MIDDLE!P47,DETALLES!J47,"2",DETALLES!M47,DETALLES!K47,MIDDLE!P47,MIDDLE!O47)</f>
        <v>"2",</v>
      </c>
      <c r="D47" s="9" t="str">
        <f>_xlfn.CONCAT(MIDDLE!P47,DETALLES!J47,"3",DETALLES!M47,DETALLES!K47,MIDDLE!P47,MIDDLE!O47)</f>
        <v>"3",</v>
      </c>
      <c r="E47" s="9" t="str">
        <f>_xlfn.CONCAT(MIDDLE!P47,DETALLES!J47,"4",DETALLES!M47,DETALLES!K47,MIDDLE!P47,MIDDLE!O47)</f>
        <v>"4",</v>
      </c>
      <c r="F47" s="9" t="str">
        <f>_xlfn.CONCAT(MIDDLE!P47,DETALLES!J47,"5",DETALLES!M47,DETALLES!K47,MIDDLE!P47,MIDDLE!O47)</f>
        <v>"5",</v>
      </c>
      <c r="G47" s="9" t="str">
        <f>_xlfn.CONCAT(MIDDLE!P47,DETALLES!J47,"6",DETALLES!M47,DETALLES!K47,MIDDLE!P47,MIDDLE!O47)</f>
        <v>"6",</v>
      </c>
      <c r="H47" s="9" t="str">
        <f>_xlfn.CONCAT(MIDDLE!P47,DETALLES!J47,"7",DETALLES!M47,DETALLES!K47,MIDDLE!P47,MIDDLE!O47)</f>
        <v>"7",</v>
      </c>
      <c r="I47" s="9" t="str">
        <f>_xlfn.CONCAT(MIDDLE!P47,DETALLES!J47,"8",DETALLES!M47,DETALLES!K47,MIDDLE!P47,MIDDLE!O47)</f>
        <v>"8",</v>
      </c>
      <c r="J47" s="9" t="str">
        <f>_xlfn.CONCAT(MIDDLE!P47,DETALLES!J47,"9",DETALLES!M47,DETALLES!K47,MIDDLE!P47,MIDDLE!O47)</f>
        <v>"9",</v>
      </c>
      <c r="K47" s="9" t="s">
        <v>69</v>
      </c>
      <c r="L47" s="9" t="s">
        <v>66</v>
      </c>
      <c r="M47" s="9" t="str">
        <f>_xlfn.CONCAT(P47,DETALLES!N47,"10",DETALLES!P47,MIDDLE!P47)</f>
        <v>"10"</v>
      </c>
      <c r="N47" s="9" t="s">
        <v>69</v>
      </c>
      <c r="O47" s="9" t="s">
        <v>46</v>
      </c>
      <c r="P47" s="12" t="str">
        <f t="shared" si="0"/>
        <v>"</v>
      </c>
      <c r="Q47" s="12" t="str">
        <f t="shared" si="1"/>
        <v>_x000D_</v>
      </c>
      <c r="R47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8" spans="1:18" x14ac:dyDescent="0.25">
      <c r="A48" s="9" t="s">
        <v>64</v>
      </c>
      <c r="B48" s="9" t="str">
        <f>_xlfn.CONCAT(P48,DETALLES!J$2,"1",DETALLES!M$2,DETALLES!K$2,MIDDLE!P48,MIDDLE!O48)</f>
        <v>"./medios/casas/101/1.jpeg?auto=compress&amp;cs=tinysrgb&amp;w=800",</v>
      </c>
      <c r="C48" s="9" t="str">
        <f>_xlfn.CONCAT(MIDDLE!P48,DETALLES!J48,"2",DETALLES!M48,DETALLES!K48,MIDDLE!P48,MIDDLE!O48)</f>
        <v>"2",</v>
      </c>
      <c r="D48" s="9" t="str">
        <f>_xlfn.CONCAT(MIDDLE!P48,DETALLES!J48,"3",DETALLES!M48,DETALLES!K48,MIDDLE!P48,MIDDLE!O48)</f>
        <v>"3",</v>
      </c>
      <c r="E48" s="9" t="str">
        <f>_xlfn.CONCAT(MIDDLE!P48,DETALLES!J48,"4",DETALLES!M48,DETALLES!K48,MIDDLE!P48,MIDDLE!O48)</f>
        <v>"4",</v>
      </c>
      <c r="F48" s="9" t="str">
        <f>_xlfn.CONCAT(MIDDLE!P48,DETALLES!J48,"5",DETALLES!M48,DETALLES!K48,MIDDLE!P48,MIDDLE!O48)</f>
        <v>"5",</v>
      </c>
      <c r="G48" s="9" t="str">
        <f>_xlfn.CONCAT(MIDDLE!P48,DETALLES!J48,"6",DETALLES!M48,DETALLES!K48,MIDDLE!P48,MIDDLE!O48)</f>
        <v>"6",</v>
      </c>
      <c r="H48" s="9" t="str">
        <f>_xlfn.CONCAT(MIDDLE!P48,DETALLES!J48,"7",DETALLES!M48,DETALLES!K48,MIDDLE!P48,MIDDLE!O48)</f>
        <v>"7",</v>
      </c>
      <c r="I48" s="9" t="str">
        <f>_xlfn.CONCAT(MIDDLE!P48,DETALLES!J48,"8",DETALLES!M48,DETALLES!K48,MIDDLE!P48,MIDDLE!O48)</f>
        <v>"8",</v>
      </c>
      <c r="J48" s="9" t="str">
        <f>_xlfn.CONCAT(MIDDLE!P48,DETALLES!J48,"9",DETALLES!M48,DETALLES!K48,MIDDLE!P48,MIDDLE!O48)</f>
        <v>"9",</v>
      </c>
      <c r="K48" s="9" t="s">
        <v>69</v>
      </c>
      <c r="L48" s="9" t="s">
        <v>66</v>
      </c>
      <c r="M48" s="9" t="str">
        <f>_xlfn.CONCAT(P48,DETALLES!N48,"10",DETALLES!P48,MIDDLE!P48)</f>
        <v>"10"</v>
      </c>
      <c r="N48" s="9" t="s">
        <v>69</v>
      </c>
      <c r="O48" s="9" t="s">
        <v>46</v>
      </c>
      <c r="P48" s="12" t="str">
        <f t="shared" si="0"/>
        <v>"</v>
      </c>
      <c r="Q48" s="12" t="str">
        <f t="shared" si="1"/>
        <v>_x000D_</v>
      </c>
      <c r="R48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9" spans="1:18" x14ac:dyDescent="0.25">
      <c r="A49" s="9" t="s">
        <v>64</v>
      </c>
      <c r="B49" s="9" t="str">
        <f>_xlfn.CONCAT(P49,DETALLES!J$2,"1",DETALLES!M$2,DETALLES!K$2,MIDDLE!P49,MIDDLE!O49)</f>
        <v>"./medios/casas/101/1.jpeg?auto=compress&amp;cs=tinysrgb&amp;w=800",</v>
      </c>
      <c r="C49" s="9" t="str">
        <f>_xlfn.CONCAT(MIDDLE!P49,DETALLES!J49,"2",DETALLES!M49,DETALLES!K49,MIDDLE!P49,MIDDLE!O49)</f>
        <v>"2",</v>
      </c>
      <c r="D49" s="9" t="str">
        <f>_xlfn.CONCAT(MIDDLE!P49,DETALLES!J49,"3",DETALLES!M49,DETALLES!K49,MIDDLE!P49,MIDDLE!O49)</f>
        <v>"3",</v>
      </c>
      <c r="E49" s="9" t="str">
        <f>_xlfn.CONCAT(MIDDLE!P49,DETALLES!J49,"4",DETALLES!M49,DETALLES!K49,MIDDLE!P49,MIDDLE!O49)</f>
        <v>"4",</v>
      </c>
      <c r="F49" s="9" t="str">
        <f>_xlfn.CONCAT(MIDDLE!P49,DETALLES!J49,"5",DETALLES!M49,DETALLES!K49,MIDDLE!P49,MIDDLE!O49)</f>
        <v>"5",</v>
      </c>
      <c r="G49" s="9" t="str">
        <f>_xlfn.CONCAT(MIDDLE!P49,DETALLES!J49,"6",DETALLES!M49,DETALLES!K49,MIDDLE!P49,MIDDLE!O49)</f>
        <v>"6",</v>
      </c>
      <c r="H49" s="9" t="str">
        <f>_xlfn.CONCAT(MIDDLE!P49,DETALLES!J49,"7",DETALLES!M49,DETALLES!K49,MIDDLE!P49,MIDDLE!O49)</f>
        <v>"7",</v>
      </c>
      <c r="I49" s="9" t="str">
        <f>_xlfn.CONCAT(MIDDLE!P49,DETALLES!J49,"8",DETALLES!M49,DETALLES!K49,MIDDLE!P49,MIDDLE!O49)</f>
        <v>"8",</v>
      </c>
      <c r="J49" s="9" t="str">
        <f>_xlfn.CONCAT(MIDDLE!P49,DETALLES!J49,"9",DETALLES!M49,DETALLES!K49,MIDDLE!P49,MIDDLE!O49)</f>
        <v>"9",</v>
      </c>
      <c r="K49" s="9" t="s">
        <v>69</v>
      </c>
      <c r="L49" s="9" t="s">
        <v>66</v>
      </c>
      <c r="M49" s="9" t="str">
        <f>_xlfn.CONCAT(P49,DETALLES!N49,"10",DETALLES!P49,MIDDLE!P49)</f>
        <v>"10"</v>
      </c>
      <c r="N49" s="9" t="s">
        <v>69</v>
      </c>
      <c r="O49" s="9" t="s">
        <v>46</v>
      </c>
      <c r="P49" s="12" t="str">
        <f t="shared" si="0"/>
        <v>"</v>
      </c>
      <c r="Q49" s="12" t="str">
        <f t="shared" si="1"/>
        <v>_x000D_</v>
      </c>
      <c r="R49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0" spans="1:18" x14ac:dyDescent="0.25">
      <c r="A50" s="9" t="s">
        <v>64</v>
      </c>
      <c r="B50" s="9" t="str">
        <f>_xlfn.CONCAT(P50,DETALLES!J$2,"1",DETALLES!M$2,DETALLES!K$2,MIDDLE!P50,MIDDLE!O50)</f>
        <v>"./medios/casas/101/1.jpeg?auto=compress&amp;cs=tinysrgb&amp;w=800",</v>
      </c>
      <c r="C50" s="9" t="str">
        <f>_xlfn.CONCAT(MIDDLE!P50,DETALLES!J50,"2",DETALLES!M50,DETALLES!K50,MIDDLE!P50,MIDDLE!O50)</f>
        <v>"2",</v>
      </c>
      <c r="D50" s="9" t="str">
        <f>_xlfn.CONCAT(MIDDLE!P50,DETALLES!J50,"3",DETALLES!M50,DETALLES!K50,MIDDLE!P50,MIDDLE!O50)</f>
        <v>"3",</v>
      </c>
      <c r="E50" s="9" t="str">
        <f>_xlfn.CONCAT(MIDDLE!P50,DETALLES!J50,"4",DETALLES!M50,DETALLES!K50,MIDDLE!P50,MIDDLE!O50)</f>
        <v>"4",</v>
      </c>
      <c r="F50" s="9" t="str">
        <f>_xlfn.CONCAT(MIDDLE!P50,DETALLES!J50,"5",DETALLES!M50,DETALLES!K50,MIDDLE!P50,MIDDLE!O50)</f>
        <v>"5",</v>
      </c>
      <c r="G50" s="9" t="str">
        <f>_xlfn.CONCAT(MIDDLE!P50,DETALLES!J50,"6",DETALLES!M50,DETALLES!K50,MIDDLE!P50,MIDDLE!O50)</f>
        <v>"6",</v>
      </c>
      <c r="H50" s="9" t="str">
        <f>_xlfn.CONCAT(MIDDLE!P50,DETALLES!J50,"7",DETALLES!M50,DETALLES!K50,MIDDLE!P50,MIDDLE!O50)</f>
        <v>"7",</v>
      </c>
      <c r="I50" s="9" t="str">
        <f>_xlfn.CONCAT(MIDDLE!P50,DETALLES!J50,"8",DETALLES!M50,DETALLES!K50,MIDDLE!P50,MIDDLE!O50)</f>
        <v>"8",</v>
      </c>
      <c r="J50" s="9" t="str">
        <f>_xlfn.CONCAT(MIDDLE!P50,DETALLES!J50,"9",DETALLES!M50,DETALLES!K50,MIDDLE!P50,MIDDLE!O50)</f>
        <v>"9",</v>
      </c>
      <c r="K50" s="9" t="s">
        <v>69</v>
      </c>
      <c r="L50" s="9" t="s">
        <v>66</v>
      </c>
      <c r="M50" s="9" t="str">
        <f>_xlfn.CONCAT(P50,DETALLES!N50,"10",DETALLES!P50,MIDDLE!P50)</f>
        <v>"10"</v>
      </c>
      <c r="N50" s="9" t="s">
        <v>69</v>
      </c>
      <c r="O50" s="9" t="s">
        <v>46</v>
      </c>
      <c r="P50" s="12" t="str">
        <f t="shared" si="0"/>
        <v>"</v>
      </c>
      <c r="Q50" s="12" t="str">
        <f t="shared" si="1"/>
        <v>_x000D_</v>
      </c>
      <c r="R50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1" spans="1:18" x14ac:dyDescent="0.25">
      <c r="A51" s="9" t="s">
        <v>64</v>
      </c>
      <c r="B51" s="9" t="str">
        <f>_xlfn.CONCAT(P51,DETALLES!J$2,"1",DETALLES!M$2,DETALLES!K$2,MIDDLE!P51,MIDDLE!O51)</f>
        <v>"./medios/casas/101/1.jpeg?auto=compress&amp;cs=tinysrgb&amp;w=800",</v>
      </c>
      <c r="C51" s="9" t="str">
        <f>_xlfn.CONCAT(MIDDLE!P51,DETALLES!J51,"2",DETALLES!M51,DETALLES!K51,MIDDLE!P51,MIDDLE!O51)</f>
        <v>"2",</v>
      </c>
      <c r="D51" s="9" t="str">
        <f>_xlfn.CONCAT(MIDDLE!P51,DETALLES!J51,"3",DETALLES!M51,DETALLES!K51,MIDDLE!P51,MIDDLE!O51)</f>
        <v>"3",</v>
      </c>
      <c r="E51" s="9" t="str">
        <f>_xlfn.CONCAT(MIDDLE!P51,DETALLES!J51,"4",DETALLES!M51,DETALLES!K51,MIDDLE!P51,MIDDLE!O51)</f>
        <v>"4",</v>
      </c>
      <c r="F51" s="9" t="str">
        <f>_xlfn.CONCAT(MIDDLE!P51,DETALLES!J51,"5",DETALLES!M51,DETALLES!K51,MIDDLE!P51,MIDDLE!O51)</f>
        <v>"5",</v>
      </c>
      <c r="G51" s="9" t="str">
        <f>_xlfn.CONCAT(MIDDLE!P51,DETALLES!J51,"6",DETALLES!M51,DETALLES!K51,MIDDLE!P51,MIDDLE!O51)</f>
        <v>"6",</v>
      </c>
      <c r="H51" s="9" t="str">
        <f>_xlfn.CONCAT(MIDDLE!P51,DETALLES!J51,"7",DETALLES!M51,DETALLES!K51,MIDDLE!P51,MIDDLE!O51)</f>
        <v>"7",</v>
      </c>
      <c r="I51" s="9" t="str">
        <f>_xlfn.CONCAT(MIDDLE!P51,DETALLES!J51,"8",DETALLES!M51,DETALLES!K51,MIDDLE!P51,MIDDLE!O51)</f>
        <v>"8",</v>
      </c>
      <c r="J51" s="9" t="str">
        <f>_xlfn.CONCAT(MIDDLE!P51,DETALLES!J51,"9",DETALLES!M51,DETALLES!K51,MIDDLE!P51,MIDDLE!O51)</f>
        <v>"9",</v>
      </c>
      <c r="K51" s="9" t="s">
        <v>69</v>
      </c>
      <c r="L51" s="9" t="s">
        <v>66</v>
      </c>
      <c r="M51" s="9" t="str">
        <f>_xlfn.CONCAT(P51,DETALLES!N51,"10",DETALLES!P51,MIDDLE!P51)</f>
        <v>"10"</v>
      </c>
      <c r="N51" s="9" t="s">
        <v>69</v>
      </c>
      <c r="O51" s="9" t="s">
        <v>46</v>
      </c>
      <c r="P51" s="12" t="str">
        <f t="shared" si="0"/>
        <v>"</v>
      </c>
      <c r="Q51" s="12" t="str">
        <f t="shared" si="1"/>
        <v>_x000D_</v>
      </c>
      <c r="R51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2" spans="1:18" x14ac:dyDescent="0.25">
      <c r="A52" s="9" t="s">
        <v>64</v>
      </c>
      <c r="B52" s="9" t="str">
        <f>_xlfn.CONCAT(P52,DETALLES!J$2,"1",DETALLES!M$2,DETALLES!K$2,MIDDLE!P52,MIDDLE!O52)</f>
        <v>"./medios/casas/101/1.jpeg?auto=compress&amp;cs=tinysrgb&amp;w=800",</v>
      </c>
      <c r="C52" s="9" t="str">
        <f>_xlfn.CONCAT(MIDDLE!P52,DETALLES!J52,"2",DETALLES!M52,DETALLES!K52,MIDDLE!P52,MIDDLE!O52)</f>
        <v>"2",</v>
      </c>
      <c r="D52" s="9" t="str">
        <f>_xlfn.CONCAT(MIDDLE!P52,DETALLES!J52,"3",DETALLES!M52,DETALLES!K52,MIDDLE!P52,MIDDLE!O52)</f>
        <v>"3",</v>
      </c>
      <c r="E52" s="9" t="str">
        <f>_xlfn.CONCAT(MIDDLE!P52,DETALLES!J52,"4",DETALLES!M52,DETALLES!K52,MIDDLE!P52,MIDDLE!O52)</f>
        <v>"4",</v>
      </c>
      <c r="F52" s="9" t="str">
        <f>_xlfn.CONCAT(MIDDLE!P52,DETALLES!J52,"5",DETALLES!M52,DETALLES!K52,MIDDLE!P52,MIDDLE!O52)</f>
        <v>"5",</v>
      </c>
      <c r="G52" s="9" t="str">
        <f>_xlfn.CONCAT(MIDDLE!P52,DETALLES!J52,"6",DETALLES!M52,DETALLES!K52,MIDDLE!P52,MIDDLE!O52)</f>
        <v>"6",</v>
      </c>
      <c r="H52" s="9" t="str">
        <f>_xlfn.CONCAT(MIDDLE!P52,DETALLES!J52,"7",DETALLES!M52,DETALLES!K52,MIDDLE!P52,MIDDLE!O52)</f>
        <v>"7",</v>
      </c>
      <c r="I52" s="9" t="str">
        <f>_xlfn.CONCAT(MIDDLE!P52,DETALLES!J52,"8",DETALLES!M52,DETALLES!K52,MIDDLE!P52,MIDDLE!O52)</f>
        <v>"8",</v>
      </c>
      <c r="J52" s="9" t="str">
        <f>_xlfn.CONCAT(MIDDLE!P52,DETALLES!J52,"9",DETALLES!M52,DETALLES!K52,MIDDLE!P52,MIDDLE!O52)</f>
        <v>"9",</v>
      </c>
      <c r="K52" s="9" t="s">
        <v>69</v>
      </c>
      <c r="L52" s="9" t="s">
        <v>66</v>
      </c>
      <c r="M52" s="9" t="str">
        <f>_xlfn.CONCAT(P52,DETALLES!N52,"10",DETALLES!P52,MIDDLE!P52)</f>
        <v>"10"</v>
      </c>
      <c r="N52" s="9" t="s">
        <v>69</v>
      </c>
      <c r="O52" s="9" t="s">
        <v>46</v>
      </c>
      <c r="P52" s="12" t="str">
        <f t="shared" si="0"/>
        <v>"</v>
      </c>
      <c r="Q52" s="12" t="str">
        <f t="shared" si="1"/>
        <v>_x000D_</v>
      </c>
      <c r="R52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3" spans="1:18" x14ac:dyDescent="0.25">
      <c r="A53" s="9" t="s">
        <v>64</v>
      </c>
      <c r="B53" s="9" t="str">
        <f>_xlfn.CONCAT(P53,DETALLES!J$2,"1",DETALLES!M$2,DETALLES!K$2,MIDDLE!P53,MIDDLE!O53)</f>
        <v>"./medios/casas/101/1.jpeg?auto=compress&amp;cs=tinysrgb&amp;w=800",</v>
      </c>
      <c r="C53" s="9" t="str">
        <f>_xlfn.CONCAT(MIDDLE!P53,DETALLES!J53,"2",DETALLES!M53,DETALLES!K53,MIDDLE!P53,MIDDLE!O53)</f>
        <v>"2",</v>
      </c>
      <c r="D53" s="9" t="str">
        <f>_xlfn.CONCAT(MIDDLE!P53,DETALLES!J53,"3",DETALLES!M53,DETALLES!K53,MIDDLE!P53,MIDDLE!O53)</f>
        <v>"3",</v>
      </c>
      <c r="E53" s="9" t="str">
        <f>_xlfn.CONCAT(MIDDLE!P53,DETALLES!J53,"4",DETALLES!M53,DETALLES!K53,MIDDLE!P53,MIDDLE!O53)</f>
        <v>"4",</v>
      </c>
      <c r="F53" s="9" t="str">
        <f>_xlfn.CONCAT(MIDDLE!P53,DETALLES!J53,"5",DETALLES!M53,DETALLES!K53,MIDDLE!P53,MIDDLE!O53)</f>
        <v>"5",</v>
      </c>
      <c r="G53" s="9" t="str">
        <f>_xlfn.CONCAT(MIDDLE!P53,DETALLES!J53,"6",DETALLES!M53,DETALLES!K53,MIDDLE!P53,MIDDLE!O53)</f>
        <v>"6",</v>
      </c>
      <c r="H53" s="9" t="str">
        <f>_xlfn.CONCAT(MIDDLE!P53,DETALLES!J53,"7",DETALLES!M53,DETALLES!K53,MIDDLE!P53,MIDDLE!O53)</f>
        <v>"7",</v>
      </c>
      <c r="I53" s="9" t="str">
        <f>_xlfn.CONCAT(MIDDLE!P53,DETALLES!J53,"8",DETALLES!M53,DETALLES!K53,MIDDLE!P53,MIDDLE!O53)</f>
        <v>"8",</v>
      </c>
      <c r="J53" s="9" t="str">
        <f>_xlfn.CONCAT(MIDDLE!P53,DETALLES!J53,"9",DETALLES!M53,DETALLES!K53,MIDDLE!P53,MIDDLE!O53)</f>
        <v>"9",</v>
      </c>
      <c r="K53" s="9" t="s">
        <v>69</v>
      </c>
      <c r="L53" s="9" t="s">
        <v>66</v>
      </c>
      <c r="M53" s="9" t="str">
        <f>_xlfn.CONCAT(P53,DETALLES!N53,"10",DETALLES!P53,MIDDLE!P53)</f>
        <v>"10"</v>
      </c>
      <c r="N53" s="9" t="s">
        <v>69</v>
      </c>
      <c r="O53" s="9" t="s">
        <v>46</v>
      </c>
      <c r="P53" s="12" t="str">
        <f t="shared" si="0"/>
        <v>"</v>
      </c>
      <c r="Q53" s="12" t="str">
        <f t="shared" si="1"/>
        <v>_x000D_</v>
      </c>
      <c r="R53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4" spans="1:18" x14ac:dyDescent="0.25">
      <c r="A54" s="9" t="s">
        <v>64</v>
      </c>
      <c r="B54" s="9" t="str">
        <f>_xlfn.CONCAT(P54,DETALLES!J$2,"1",DETALLES!M$2,DETALLES!K$2,MIDDLE!P54,MIDDLE!O54)</f>
        <v>"./medios/casas/101/1.jpeg?auto=compress&amp;cs=tinysrgb&amp;w=800",</v>
      </c>
      <c r="C54" s="9" t="str">
        <f>_xlfn.CONCAT(MIDDLE!P54,DETALLES!J54,"2",DETALLES!M54,DETALLES!K54,MIDDLE!P54,MIDDLE!O54)</f>
        <v>"2",</v>
      </c>
      <c r="D54" s="9" t="str">
        <f>_xlfn.CONCAT(MIDDLE!P54,DETALLES!J54,"3",DETALLES!M54,DETALLES!K54,MIDDLE!P54,MIDDLE!O54)</f>
        <v>"3",</v>
      </c>
      <c r="E54" s="9" t="str">
        <f>_xlfn.CONCAT(MIDDLE!P54,DETALLES!J54,"4",DETALLES!M54,DETALLES!K54,MIDDLE!P54,MIDDLE!O54)</f>
        <v>"4",</v>
      </c>
      <c r="F54" s="9" t="str">
        <f>_xlfn.CONCAT(MIDDLE!P54,DETALLES!J54,"5",DETALLES!M54,DETALLES!K54,MIDDLE!P54,MIDDLE!O54)</f>
        <v>"5",</v>
      </c>
      <c r="G54" s="9" t="str">
        <f>_xlfn.CONCAT(MIDDLE!P54,DETALLES!J54,"6",DETALLES!M54,DETALLES!K54,MIDDLE!P54,MIDDLE!O54)</f>
        <v>"6",</v>
      </c>
      <c r="H54" s="9" t="str">
        <f>_xlfn.CONCAT(MIDDLE!P54,DETALLES!J54,"7",DETALLES!M54,DETALLES!K54,MIDDLE!P54,MIDDLE!O54)</f>
        <v>"7",</v>
      </c>
      <c r="I54" s="9" t="str">
        <f>_xlfn.CONCAT(MIDDLE!P54,DETALLES!J54,"8",DETALLES!M54,DETALLES!K54,MIDDLE!P54,MIDDLE!O54)</f>
        <v>"8",</v>
      </c>
      <c r="J54" s="9" t="str">
        <f>_xlfn.CONCAT(MIDDLE!P54,DETALLES!J54,"9",DETALLES!M54,DETALLES!K54,MIDDLE!P54,MIDDLE!O54)</f>
        <v>"9",</v>
      </c>
      <c r="K54" s="9" t="s">
        <v>69</v>
      </c>
      <c r="L54" s="9" t="s">
        <v>66</v>
      </c>
      <c r="M54" s="9" t="str">
        <f>_xlfn.CONCAT(P54,DETALLES!N54,"10",DETALLES!P54,MIDDLE!P54)</f>
        <v>"10"</v>
      </c>
      <c r="N54" s="9" t="s">
        <v>69</v>
      </c>
      <c r="O54" s="9" t="s">
        <v>46</v>
      </c>
      <c r="P54" s="12" t="str">
        <f t="shared" si="0"/>
        <v>"</v>
      </c>
      <c r="Q54" s="12" t="str">
        <f t="shared" si="1"/>
        <v>_x000D_</v>
      </c>
      <c r="R54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5" spans="1:18" x14ac:dyDescent="0.25">
      <c r="A55" s="9" t="s">
        <v>64</v>
      </c>
      <c r="B55" s="9" t="str">
        <f>_xlfn.CONCAT(P55,DETALLES!J$2,"1",DETALLES!M$2,DETALLES!K$2,MIDDLE!P55,MIDDLE!O55)</f>
        <v>"./medios/casas/101/1.jpeg?auto=compress&amp;cs=tinysrgb&amp;w=800",</v>
      </c>
      <c r="C55" s="9" t="str">
        <f>_xlfn.CONCAT(MIDDLE!P55,DETALLES!J55,"2",DETALLES!M55,DETALLES!K55,MIDDLE!P55,MIDDLE!O55)</f>
        <v>"2",</v>
      </c>
      <c r="D55" s="9" t="str">
        <f>_xlfn.CONCAT(MIDDLE!P55,DETALLES!J55,"3",DETALLES!M55,DETALLES!K55,MIDDLE!P55,MIDDLE!O55)</f>
        <v>"3",</v>
      </c>
      <c r="E55" s="9" t="str">
        <f>_xlfn.CONCAT(MIDDLE!P55,DETALLES!J55,"4",DETALLES!M55,DETALLES!K55,MIDDLE!P55,MIDDLE!O55)</f>
        <v>"4",</v>
      </c>
      <c r="F55" s="9" t="str">
        <f>_xlfn.CONCAT(MIDDLE!P55,DETALLES!J55,"5",DETALLES!M55,DETALLES!K55,MIDDLE!P55,MIDDLE!O55)</f>
        <v>"5",</v>
      </c>
      <c r="G55" s="9" t="str">
        <f>_xlfn.CONCAT(MIDDLE!P55,DETALLES!J55,"6",DETALLES!M55,DETALLES!K55,MIDDLE!P55,MIDDLE!O55)</f>
        <v>"6",</v>
      </c>
      <c r="H55" s="9" t="str">
        <f>_xlfn.CONCAT(MIDDLE!P55,DETALLES!J55,"7",DETALLES!M55,DETALLES!K55,MIDDLE!P55,MIDDLE!O55)</f>
        <v>"7",</v>
      </c>
      <c r="I55" s="9" t="str">
        <f>_xlfn.CONCAT(MIDDLE!P55,DETALLES!J55,"8",DETALLES!M55,DETALLES!K55,MIDDLE!P55,MIDDLE!O55)</f>
        <v>"8",</v>
      </c>
      <c r="J55" s="9" t="str">
        <f>_xlfn.CONCAT(MIDDLE!P55,DETALLES!J55,"9",DETALLES!M55,DETALLES!K55,MIDDLE!P55,MIDDLE!O55)</f>
        <v>"9",</v>
      </c>
      <c r="K55" s="9" t="s">
        <v>69</v>
      </c>
      <c r="L55" s="9" t="s">
        <v>66</v>
      </c>
      <c r="M55" s="9" t="str">
        <f>_xlfn.CONCAT(P55,DETALLES!N55,"10",DETALLES!P55,MIDDLE!P55)</f>
        <v>"10"</v>
      </c>
      <c r="N55" s="9" t="s">
        <v>69</v>
      </c>
      <c r="O55" s="9" t="s">
        <v>46</v>
      </c>
      <c r="P55" s="12" t="str">
        <f t="shared" si="0"/>
        <v>"</v>
      </c>
      <c r="Q55" s="12" t="str">
        <f t="shared" si="1"/>
        <v>_x000D_</v>
      </c>
      <c r="R55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6" spans="1:18" x14ac:dyDescent="0.25">
      <c r="A56" s="9" t="s">
        <v>64</v>
      </c>
      <c r="B56" s="9" t="str">
        <f>_xlfn.CONCAT(P56,DETALLES!J$2,"1",DETALLES!M$2,DETALLES!K$2,MIDDLE!P56,MIDDLE!O56)</f>
        <v>"./medios/casas/101/1.jpeg?auto=compress&amp;cs=tinysrgb&amp;w=800",</v>
      </c>
      <c r="C56" s="9" t="str">
        <f>_xlfn.CONCAT(MIDDLE!P56,DETALLES!J56,"2",DETALLES!M56,DETALLES!K56,MIDDLE!P56,MIDDLE!O56)</f>
        <v>"2",</v>
      </c>
      <c r="D56" s="9" t="str">
        <f>_xlfn.CONCAT(MIDDLE!P56,DETALLES!J56,"3",DETALLES!M56,DETALLES!K56,MIDDLE!P56,MIDDLE!O56)</f>
        <v>"3",</v>
      </c>
      <c r="E56" s="9" t="str">
        <f>_xlfn.CONCAT(MIDDLE!P56,DETALLES!J56,"4",DETALLES!M56,DETALLES!K56,MIDDLE!P56,MIDDLE!O56)</f>
        <v>"4",</v>
      </c>
      <c r="F56" s="9" t="str">
        <f>_xlfn.CONCAT(MIDDLE!P56,DETALLES!J56,"5",DETALLES!M56,DETALLES!K56,MIDDLE!P56,MIDDLE!O56)</f>
        <v>"5",</v>
      </c>
      <c r="G56" s="9" t="str">
        <f>_xlfn.CONCAT(MIDDLE!P56,DETALLES!J56,"6",DETALLES!M56,DETALLES!K56,MIDDLE!P56,MIDDLE!O56)</f>
        <v>"6",</v>
      </c>
      <c r="H56" s="9" t="str">
        <f>_xlfn.CONCAT(MIDDLE!P56,DETALLES!J56,"7",DETALLES!M56,DETALLES!K56,MIDDLE!P56,MIDDLE!O56)</f>
        <v>"7",</v>
      </c>
      <c r="I56" s="9" t="str">
        <f>_xlfn.CONCAT(MIDDLE!P56,DETALLES!J56,"8",DETALLES!M56,DETALLES!K56,MIDDLE!P56,MIDDLE!O56)</f>
        <v>"8",</v>
      </c>
      <c r="J56" s="9" t="str">
        <f>_xlfn.CONCAT(MIDDLE!P56,DETALLES!J56,"9",DETALLES!M56,DETALLES!K56,MIDDLE!P56,MIDDLE!O56)</f>
        <v>"9",</v>
      </c>
      <c r="K56" s="9" t="s">
        <v>69</v>
      </c>
      <c r="L56" s="9" t="s">
        <v>66</v>
      </c>
      <c r="M56" s="9" t="str">
        <f>_xlfn.CONCAT(P56,DETALLES!N56,"10",DETALLES!P56,MIDDLE!P56)</f>
        <v>"10"</v>
      </c>
      <c r="N56" s="9" t="s">
        <v>69</v>
      </c>
      <c r="O56" s="9" t="s">
        <v>46</v>
      </c>
      <c r="P56" s="12" t="str">
        <f t="shared" si="0"/>
        <v>"</v>
      </c>
      <c r="Q56" s="12" t="str">
        <f t="shared" si="1"/>
        <v>_x000D_</v>
      </c>
      <c r="R56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7" spans="1:18" x14ac:dyDescent="0.25">
      <c r="A57" s="9" t="s">
        <v>64</v>
      </c>
      <c r="B57" s="9" t="str">
        <f>_xlfn.CONCAT(P57,DETALLES!J$2,"1",DETALLES!M$2,DETALLES!K$2,MIDDLE!P57,MIDDLE!O57)</f>
        <v>"./medios/casas/101/1.jpeg?auto=compress&amp;cs=tinysrgb&amp;w=800",</v>
      </c>
      <c r="C57" s="9" t="str">
        <f>_xlfn.CONCAT(MIDDLE!P57,DETALLES!J57,"2",DETALLES!M57,DETALLES!K57,MIDDLE!P57,MIDDLE!O57)</f>
        <v>"2",</v>
      </c>
      <c r="D57" s="9" t="str">
        <f>_xlfn.CONCAT(MIDDLE!P57,DETALLES!J57,"3",DETALLES!M57,DETALLES!K57,MIDDLE!P57,MIDDLE!O57)</f>
        <v>"3",</v>
      </c>
      <c r="E57" s="9" t="str">
        <f>_xlfn.CONCAT(MIDDLE!P57,DETALLES!J57,"4",DETALLES!M57,DETALLES!K57,MIDDLE!P57,MIDDLE!O57)</f>
        <v>"4",</v>
      </c>
      <c r="F57" s="9" t="str">
        <f>_xlfn.CONCAT(MIDDLE!P57,DETALLES!J57,"5",DETALLES!M57,DETALLES!K57,MIDDLE!P57,MIDDLE!O57)</f>
        <v>"5",</v>
      </c>
      <c r="G57" s="9" t="str">
        <f>_xlfn.CONCAT(MIDDLE!P57,DETALLES!J57,"6",DETALLES!M57,DETALLES!K57,MIDDLE!P57,MIDDLE!O57)</f>
        <v>"6",</v>
      </c>
      <c r="H57" s="9" t="str">
        <f>_xlfn.CONCAT(MIDDLE!P57,DETALLES!J57,"7",DETALLES!M57,DETALLES!K57,MIDDLE!P57,MIDDLE!O57)</f>
        <v>"7",</v>
      </c>
      <c r="I57" s="9" t="str">
        <f>_xlfn.CONCAT(MIDDLE!P57,DETALLES!J57,"8",DETALLES!M57,DETALLES!K57,MIDDLE!P57,MIDDLE!O57)</f>
        <v>"8",</v>
      </c>
      <c r="J57" s="9" t="str">
        <f>_xlfn.CONCAT(MIDDLE!P57,DETALLES!J57,"9",DETALLES!M57,DETALLES!K57,MIDDLE!P57,MIDDLE!O57)</f>
        <v>"9",</v>
      </c>
      <c r="K57" s="9" t="s">
        <v>69</v>
      </c>
      <c r="L57" s="9" t="s">
        <v>66</v>
      </c>
      <c r="M57" s="9" t="str">
        <f>_xlfn.CONCAT(P57,DETALLES!N57,"10",DETALLES!P57,MIDDLE!P57)</f>
        <v>"10"</v>
      </c>
      <c r="N57" s="9" t="s">
        <v>69</v>
      </c>
      <c r="O57" s="9" t="s">
        <v>46</v>
      </c>
      <c r="P57" s="12" t="str">
        <f t="shared" si="0"/>
        <v>"</v>
      </c>
      <c r="Q57" s="12" t="str">
        <f t="shared" si="1"/>
        <v>_x000D_</v>
      </c>
      <c r="R57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8" spans="1:18" x14ac:dyDescent="0.25">
      <c r="A58" s="9" t="s">
        <v>64</v>
      </c>
      <c r="B58" s="9" t="str">
        <f>_xlfn.CONCAT(P58,DETALLES!J$2,"1",DETALLES!M$2,DETALLES!K$2,MIDDLE!P58,MIDDLE!O58)</f>
        <v>"./medios/casas/101/1.jpeg?auto=compress&amp;cs=tinysrgb&amp;w=800",</v>
      </c>
      <c r="C58" s="9" t="str">
        <f>_xlfn.CONCAT(MIDDLE!P58,DETALLES!J58,"2",DETALLES!M58,DETALLES!K58,MIDDLE!P58,MIDDLE!O58)</f>
        <v>"2",</v>
      </c>
      <c r="D58" s="9" t="str">
        <f>_xlfn.CONCAT(MIDDLE!P58,DETALLES!J58,"3",DETALLES!M58,DETALLES!K58,MIDDLE!P58,MIDDLE!O58)</f>
        <v>"3",</v>
      </c>
      <c r="E58" s="9" t="str">
        <f>_xlfn.CONCAT(MIDDLE!P58,DETALLES!J58,"4",DETALLES!M58,DETALLES!K58,MIDDLE!P58,MIDDLE!O58)</f>
        <v>"4",</v>
      </c>
      <c r="F58" s="9" t="str">
        <f>_xlfn.CONCAT(MIDDLE!P58,DETALLES!J58,"5",DETALLES!M58,DETALLES!K58,MIDDLE!P58,MIDDLE!O58)</f>
        <v>"5",</v>
      </c>
      <c r="G58" s="9" t="str">
        <f>_xlfn.CONCAT(MIDDLE!P58,DETALLES!J58,"6",DETALLES!M58,DETALLES!K58,MIDDLE!P58,MIDDLE!O58)</f>
        <v>"6",</v>
      </c>
      <c r="H58" s="9" t="str">
        <f>_xlfn.CONCAT(MIDDLE!P58,DETALLES!J58,"7",DETALLES!M58,DETALLES!K58,MIDDLE!P58,MIDDLE!O58)</f>
        <v>"7",</v>
      </c>
      <c r="I58" s="9" t="str">
        <f>_xlfn.CONCAT(MIDDLE!P58,DETALLES!J58,"8",DETALLES!M58,DETALLES!K58,MIDDLE!P58,MIDDLE!O58)</f>
        <v>"8",</v>
      </c>
      <c r="J58" s="9" t="str">
        <f>_xlfn.CONCAT(MIDDLE!P58,DETALLES!J58,"9",DETALLES!M58,DETALLES!K58,MIDDLE!P58,MIDDLE!O58)</f>
        <v>"9",</v>
      </c>
      <c r="K58" s="9" t="s">
        <v>69</v>
      </c>
      <c r="L58" s="9" t="s">
        <v>66</v>
      </c>
      <c r="M58" s="9" t="str">
        <f>_xlfn.CONCAT(P58,DETALLES!N58,"10",DETALLES!P58,MIDDLE!P58)</f>
        <v>"10"</v>
      </c>
      <c r="N58" s="9" t="s">
        <v>69</v>
      </c>
      <c r="O58" s="9" t="s">
        <v>46</v>
      </c>
      <c r="P58" s="12" t="str">
        <f t="shared" si="0"/>
        <v>"</v>
      </c>
      <c r="Q58" s="12" t="str">
        <f t="shared" si="1"/>
        <v>_x000D_</v>
      </c>
      <c r="R58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9" spans="1:18" x14ac:dyDescent="0.25">
      <c r="A59" s="9" t="s">
        <v>64</v>
      </c>
      <c r="B59" s="9" t="str">
        <f>_xlfn.CONCAT(P59,DETALLES!J$2,"1",DETALLES!M$2,DETALLES!K$2,MIDDLE!P59,MIDDLE!O59)</f>
        <v>"./medios/casas/101/1.jpeg?auto=compress&amp;cs=tinysrgb&amp;w=800",</v>
      </c>
      <c r="C59" s="9" t="str">
        <f>_xlfn.CONCAT(MIDDLE!P59,DETALLES!J59,"2",DETALLES!M59,DETALLES!K59,MIDDLE!P59,MIDDLE!O59)</f>
        <v>"2",</v>
      </c>
      <c r="D59" s="9" t="str">
        <f>_xlfn.CONCAT(MIDDLE!P59,DETALLES!J59,"3",DETALLES!M59,DETALLES!K59,MIDDLE!P59,MIDDLE!O59)</f>
        <v>"3",</v>
      </c>
      <c r="E59" s="9" t="str">
        <f>_xlfn.CONCAT(MIDDLE!P59,DETALLES!J59,"4",DETALLES!M59,DETALLES!K59,MIDDLE!P59,MIDDLE!O59)</f>
        <v>"4",</v>
      </c>
      <c r="F59" s="9" t="str">
        <f>_xlfn.CONCAT(MIDDLE!P59,DETALLES!J59,"5",DETALLES!M59,DETALLES!K59,MIDDLE!P59,MIDDLE!O59)</f>
        <v>"5",</v>
      </c>
      <c r="G59" s="9" t="str">
        <f>_xlfn.CONCAT(MIDDLE!P59,DETALLES!J59,"6",DETALLES!M59,DETALLES!K59,MIDDLE!P59,MIDDLE!O59)</f>
        <v>"6",</v>
      </c>
      <c r="H59" s="9" t="str">
        <f>_xlfn.CONCAT(MIDDLE!P59,DETALLES!J59,"7",DETALLES!M59,DETALLES!K59,MIDDLE!P59,MIDDLE!O59)</f>
        <v>"7",</v>
      </c>
      <c r="I59" s="9" t="str">
        <f>_xlfn.CONCAT(MIDDLE!P59,DETALLES!J59,"8",DETALLES!M59,DETALLES!K59,MIDDLE!P59,MIDDLE!O59)</f>
        <v>"8",</v>
      </c>
      <c r="J59" s="9" t="str">
        <f>_xlfn.CONCAT(MIDDLE!P59,DETALLES!J59,"9",DETALLES!M59,DETALLES!K59,MIDDLE!P59,MIDDLE!O59)</f>
        <v>"9",</v>
      </c>
      <c r="K59" s="9" t="s">
        <v>69</v>
      </c>
      <c r="L59" s="9" t="s">
        <v>66</v>
      </c>
      <c r="M59" s="9" t="str">
        <f>_xlfn.CONCAT(P59,DETALLES!N59,"10",DETALLES!P59,MIDDLE!P59)</f>
        <v>"10"</v>
      </c>
      <c r="N59" s="9" t="s">
        <v>69</v>
      </c>
      <c r="O59" s="9" t="s">
        <v>46</v>
      </c>
      <c r="P59" s="12" t="str">
        <f t="shared" si="0"/>
        <v>"</v>
      </c>
      <c r="Q59" s="12" t="str">
        <f t="shared" si="1"/>
        <v>_x000D_</v>
      </c>
      <c r="R59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0" spans="1:18" x14ac:dyDescent="0.25">
      <c r="A60" s="9" t="s">
        <v>64</v>
      </c>
      <c r="B60" s="9" t="str">
        <f>_xlfn.CONCAT(P60,DETALLES!J$2,"1",DETALLES!M$2,DETALLES!K$2,MIDDLE!P60,MIDDLE!O60)</f>
        <v>"./medios/casas/101/1.jpeg?auto=compress&amp;cs=tinysrgb&amp;w=800",</v>
      </c>
      <c r="C60" s="9" t="str">
        <f>_xlfn.CONCAT(MIDDLE!P60,DETALLES!J60,"2",DETALLES!M60,DETALLES!K60,MIDDLE!P60,MIDDLE!O60)</f>
        <v>"2",</v>
      </c>
      <c r="D60" s="9" t="str">
        <f>_xlfn.CONCAT(MIDDLE!P60,DETALLES!J60,"3",DETALLES!M60,DETALLES!K60,MIDDLE!P60,MIDDLE!O60)</f>
        <v>"3",</v>
      </c>
      <c r="E60" s="9" t="str">
        <f>_xlfn.CONCAT(MIDDLE!P60,DETALLES!J60,"4",DETALLES!M60,DETALLES!K60,MIDDLE!P60,MIDDLE!O60)</f>
        <v>"4",</v>
      </c>
      <c r="F60" s="9" t="str">
        <f>_xlfn.CONCAT(MIDDLE!P60,DETALLES!J60,"5",DETALLES!M60,DETALLES!K60,MIDDLE!P60,MIDDLE!O60)</f>
        <v>"5",</v>
      </c>
      <c r="G60" s="9" t="str">
        <f>_xlfn.CONCAT(MIDDLE!P60,DETALLES!J60,"6",DETALLES!M60,DETALLES!K60,MIDDLE!P60,MIDDLE!O60)</f>
        <v>"6",</v>
      </c>
      <c r="H60" s="9" t="str">
        <f>_xlfn.CONCAT(MIDDLE!P60,DETALLES!J60,"7",DETALLES!M60,DETALLES!K60,MIDDLE!P60,MIDDLE!O60)</f>
        <v>"7",</v>
      </c>
      <c r="I60" s="9" t="str">
        <f>_xlfn.CONCAT(MIDDLE!P60,DETALLES!J60,"8",DETALLES!M60,DETALLES!K60,MIDDLE!P60,MIDDLE!O60)</f>
        <v>"8",</v>
      </c>
      <c r="J60" s="9" t="str">
        <f>_xlfn.CONCAT(MIDDLE!P60,DETALLES!J60,"9",DETALLES!M60,DETALLES!K60,MIDDLE!P60,MIDDLE!O60)</f>
        <v>"9",</v>
      </c>
      <c r="K60" s="9" t="s">
        <v>69</v>
      </c>
      <c r="L60" s="9" t="s">
        <v>66</v>
      </c>
      <c r="M60" s="9" t="str">
        <f>_xlfn.CONCAT(P60,DETALLES!N60,"10",DETALLES!P60,MIDDLE!P60)</f>
        <v>"10"</v>
      </c>
      <c r="N60" s="9" t="s">
        <v>69</v>
      </c>
      <c r="O60" s="9" t="s">
        <v>46</v>
      </c>
      <c r="P60" s="12" t="str">
        <f t="shared" si="0"/>
        <v>"</v>
      </c>
      <c r="Q60" s="12" t="str">
        <f t="shared" si="1"/>
        <v>_x000D_</v>
      </c>
      <c r="R60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1" spans="1:18" x14ac:dyDescent="0.25">
      <c r="A61" s="9" t="s">
        <v>64</v>
      </c>
      <c r="B61" s="9" t="str">
        <f>_xlfn.CONCAT(P61,DETALLES!J$2,"1",DETALLES!M$2,DETALLES!K$2,MIDDLE!P61,MIDDLE!O61)</f>
        <v>"./medios/casas/101/1.jpeg?auto=compress&amp;cs=tinysrgb&amp;w=800",</v>
      </c>
      <c r="C61" s="9" t="str">
        <f>_xlfn.CONCAT(MIDDLE!P61,DETALLES!J61,"2",DETALLES!M61,DETALLES!K61,MIDDLE!P61,MIDDLE!O61)</f>
        <v>"2",</v>
      </c>
      <c r="D61" s="9" t="str">
        <f>_xlfn.CONCAT(MIDDLE!P61,DETALLES!J61,"3",DETALLES!M61,DETALLES!K61,MIDDLE!P61,MIDDLE!O61)</f>
        <v>"3",</v>
      </c>
      <c r="E61" s="9" t="str">
        <f>_xlfn.CONCAT(MIDDLE!P61,DETALLES!J61,"4",DETALLES!M61,DETALLES!K61,MIDDLE!P61,MIDDLE!O61)</f>
        <v>"4",</v>
      </c>
      <c r="F61" s="9" t="str">
        <f>_xlfn.CONCAT(MIDDLE!P61,DETALLES!J61,"5",DETALLES!M61,DETALLES!K61,MIDDLE!P61,MIDDLE!O61)</f>
        <v>"5",</v>
      </c>
      <c r="G61" s="9" t="str">
        <f>_xlfn.CONCAT(MIDDLE!P61,DETALLES!J61,"6",DETALLES!M61,DETALLES!K61,MIDDLE!P61,MIDDLE!O61)</f>
        <v>"6",</v>
      </c>
      <c r="H61" s="9" t="str">
        <f>_xlfn.CONCAT(MIDDLE!P61,DETALLES!J61,"7",DETALLES!M61,DETALLES!K61,MIDDLE!P61,MIDDLE!O61)</f>
        <v>"7",</v>
      </c>
      <c r="I61" s="9" t="str">
        <f>_xlfn.CONCAT(MIDDLE!P61,DETALLES!J61,"8",DETALLES!M61,DETALLES!K61,MIDDLE!P61,MIDDLE!O61)</f>
        <v>"8",</v>
      </c>
      <c r="J61" s="9" t="str">
        <f>_xlfn.CONCAT(MIDDLE!P61,DETALLES!J61,"9",DETALLES!M61,DETALLES!K61,MIDDLE!P61,MIDDLE!O61)</f>
        <v>"9",</v>
      </c>
      <c r="K61" s="9" t="s">
        <v>69</v>
      </c>
      <c r="L61" s="9" t="s">
        <v>66</v>
      </c>
      <c r="M61" s="9" t="str">
        <f>_xlfn.CONCAT(P61,DETALLES!N61,"10",DETALLES!P61,MIDDLE!P61)</f>
        <v>"10"</v>
      </c>
      <c r="N61" s="9" t="s">
        <v>69</v>
      </c>
      <c r="O61" s="9" t="s">
        <v>46</v>
      </c>
      <c r="P61" s="12" t="str">
        <f t="shared" si="0"/>
        <v>"</v>
      </c>
      <c r="Q61" s="12" t="str">
        <f t="shared" si="1"/>
        <v>_x000D_</v>
      </c>
      <c r="R61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2" spans="1:18" x14ac:dyDescent="0.25">
      <c r="A62" s="9" t="s">
        <v>64</v>
      </c>
      <c r="B62" s="9" t="str">
        <f>_xlfn.CONCAT(P62,DETALLES!J$2,"1",DETALLES!M$2,DETALLES!K$2,MIDDLE!P62,MIDDLE!O62)</f>
        <v>"./medios/casas/101/1.jpeg?auto=compress&amp;cs=tinysrgb&amp;w=800",</v>
      </c>
      <c r="C62" s="9" t="str">
        <f>_xlfn.CONCAT(MIDDLE!P62,DETALLES!J62,"2",DETALLES!M62,DETALLES!K62,MIDDLE!P62,MIDDLE!O62)</f>
        <v>"2",</v>
      </c>
      <c r="D62" s="9" t="str">
        <f>_xlfn.CONCAT(MIDDLE!P62,DETALLES!J62,"3",DETALLES!M62,DETALLES!K62,MIDDLE!P62,MIDDLE!O62)</f>
        <v>"3",</v>
      </c>
      <c r="E62" s="9" t="str">
        <f>_xlfn.CONCAT(MIDDLE!P62,DETALLES!J62,"4",DETALLES!M62,DETALLES!K62,MIDDLE!P62,MIDDLE!O62)</f>
        <v>"4",</v>
      </c>
      <c r="F62" s="9" t="str">
        <f>_xlfn.CONCAT(MIDDLE!P62,DETALLES!J62,"5",DETALLES!M62,DETALLES!K62,MIDDLE!P62,MIDDLE!O62)</f>
        <v>"5",</v>
      </c>
      <c r="G62" s="9" t="str">
        <f>_xlfn.CONCAT(MIDDLE!P62,DETALLES!J62,"6",DETALLES!M62,DETALLES!K62,MIDDLE!P62,MIDDLE!O62)</f>
        <v>"6",</v>
      </c>
      <c r="H62" s="9" t="str">
        <f>_xlfn.CONCAT(MIDDLE!P62,DETALLES!J62,"7",DETALLES!M62,DETALLES!K62,MIDDLE!P62,MIDDLE!O62)</f>
        <v>"7",</v>
      </c>
      <c r="I62" s="9" t="str">
        <f>_xlfn.CONCAT(MIDDLE!P62,DETALLES!J62,"8",DETALLES!M62,DETALLES!K62,MIDDLE!P62,MIDDLE!O62)</f>
        <v>"8",</v>
      </c>
      <c r="J62" s="9" t="str">
        <f>_xlfn.CONCAT(MIDDLE!P62,DETALLES!J62,"9",DETALLES!M62,DETALLES!K62,MIDDLE!P62,MIDDLE!O62)</f>
        <v>"9",</v>
      </c>
      <c r="K62" s="9" t="s">
        <v>69</v>
      </c>
      <c r="L62" s="9" t="s">
        <v>66</v>
      </c>
      <c r="M62" s="9" t="str">
        <f>_xlfn.CONCAT(P62,DETALLES!N62,"10",DETALLES!P62,MIDDLE!P62)</f>
        <v>"10"</v>
      </c>
      <c r="N62" s="9" t="s">
        <v>69</v>
      </c>
      <c r="O62" s="9" t="s">
        <v>46</v>
      </c>
      <c r="P62" s="12" t="str">
        <f t="shared" si="0"/>
        <v>"</v>
      </c>
      <c r="Q62" s="12" t="str">
        <f t="shared" si="1"/>
        <v>_x000D_</v>
      </c>
      <c r="R62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3" spans="1:18" x14ac:dyDescent="0.25">
      <c r="A63" s="9" t="s">
        <v>64</v>
      </c>
      <c r="B63" s="9" t="str">
        <f>_xlfn.CONCAT(P63,DETALLES!J$2,"1",DETALLES!M$2,DETALLES!K$2,MIDDLE!P63,MIDDLE!O63)</f>
        <v>"./medios/casas/101/1.jpeg?auto=compress&amp;cs=tinysrgb&amp;w=800",</v>
      </c>
      <c r="C63" s="9" t="str">
        <f>_xlfn.CONCAT(MIDDLE!P63,DETALLES!J63,"2",DETALLES!M63,DETALLES!K63,MIDDLE!P63,MIDDLE!O63)</f>
        <v>"2",</v>
      </c>
      <c r="D63" s="9" t="str">
        <f>_xlfn.CONCAT(MIDDLE!P63,DETALLES!J63,"3",DETALLES!M63,DETALLES!K63,MIDDLE!P63,MIDDLE!O63)</f>
        <v>"3",</v>
      </c>
      <c r="E63" s="9" t="str">
        <f>_xlfn.CONCAT(MIDDLE!P63,DETALLES!J63,"4",DETALLES!M63,DETALLES!K63,MIDDLE!P63,MIDDLE!O63)</f>
        <v>"4",</v>
      </c>
      <c r="F63" s="9" t="str">
        <f>_xlfn.CONCAT(MIDDLE!P63,DETALLES!J63,"5",DETALLES!M63,DETALLES!K63,MIDDLE!P63,MIDDLE!O63)</f>
        <v>"5",</v>
      </c>
      <c r="G63" s="9" t="str">
        <f>_xlfn.CONCAT(MIDDLE!P63,DETALLES!J63,"6",DETALLES!M63,DETALLES!K63,MIDDLE!P63,MIDDLE!O63)</f>
        <v>"6",</v>
      </c>
      <c r="H63" s="9" t="str">
        <f>_xlfn.CONCAT(MIDDLE!P63,DETALLES!J63,"7",DETALLES!M63,DETALLES!K63,MIDDLE!P63,MIDDLE!O63)</f>
        <v>"7",</v>
      </c>
      <c r="I63" s="9" t="str">
        <f>_xlfn.CONCAT(MIDDLE!P63,DETALLES!J63,"8",DETALLES!M63,DETALLES!K63,MIDDLE!P63,MIDDLE!O63)</f>
        <v>"8",</v>
      </c>
      <c r="J63" s="9" t="str">
        <f>_xlfn.CONCAT(MIDDLE!P63,DETALLES!J63,"9",DETALLES!M63,DETALLES!K63,MIDDLE!P63,MIDDLE!O63)</f>
        <v>"9",</v>
      </c>
      <c r="K63" s="9" t="s">
        <v>69</v>
      </c>
      <c r="L63" s="9" t="s">
        <v>66</v>
      </c>
      <c r="M63" s="9" t="str">
        <f>_xlfn.CONCAT(P63,DETALLES!N63,"10",DETALLES!P63,MIDDLE!P63)</f>
        <v>"10"</v>
      </c>
      <c r="N63" s="9" t="s">
        <v>69</v>
      </c>
      <c r="O63" s="9" t="s">
        <v>46</v>
      </c>
      <c r="P63" s="12" t="str">
        <f t="shared" si="0"/>
        <v>"</v>
      </c>
      <c r="Q63" s="12" t="str">
        <f t="shared" si="1"/>
        <v>_x000D_</v>
      </c>
      <c r="R63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4" spans="1:18" x14ac:dyDescent="0.25">
      <c r="A64" s="9" t="s">
        <v>64</v>
      </c>
      <c r="B64" s="9" t="str">
        <f>_xlfn.CONCAT(P64,DETALLES!J$2,"1",DETALLES!M$2,DETALLES!K$2,MIDDLE!P64,MIDDLE!O64)</f>
        <v>"./medios/casas/101/1.jpeg?auto=compress&amp;cs=tinysrgb&amp;w=800",</v>
      </c>
      <c r="C64" s="9" t="str">
        <f>_xlfn.CONCAT(MIDDLE!P64,DETALLES!J64,"2",DETALLES!M64,DETALLES!K64,MIDDLE!P64,MIDDLE!O64)</f>
        <v>"2",</v>
      </c>
      <c r="D64" s="9" t="str">
        <f>_xlfn.CONCAT(MIDDLE!P64,DETALLES!J64,"3",DETALLES!M64,DETALLES!K64,MIDDLE!P64,MIDDLE!O64)</f>
        <v>"3",</v>
      </c>
      <c r="E64" s="9" t="str">
        <f>_xlfn.CONCAT(MIDDLE!P64,DETALLES!J64,"4",DETALLES!M64,DETALLES!K64,MIDDLE!P64,MIDDLE!O64)</f>
        <v>"4",</v>
      </c>
      <c r="F64" s="9" t="str">
        <f>_xlfn.CONCAT(MIDDLE!P64,DETALLES!J64,"5",DETALLES!M64,DETALLES!K64,MIDDLE!P64,MIDDLE!O64)</f>
        <v>"5",</v>
      </c>
      <c r="G64" s="9" t="str">
        <f>_xlfn.CONCAT(MIDDLE!P64,DETALLES!J64,"6",DETALLES!M64,DETALLES!K64,MIDDLE!P64,MIDDLE!O64)</f>
        <v>"6",</v>
      </c>
      <c r="H64" s="9" t="str">
        <f>_xlfn.CONCAT(MIDDLE!P64,DETALLES!J64,"7",DETALLES!M64,DETALLES!K64,MIDDLE!P64,MIDDLE!O64)</f>
        <v>"7",</v>
      </c>
      <c r="I64" s="9" t="str">
        <f>_xlfn.CONCAT(MIDDLE!P64,DETALLES!J64,"8",DETALLES!M64,DETALLES!K64,MIDDLE!P64,MIDDLE!O64)</f>
        <v>"8",</v>
      </c>
      <c r="J64" s="9" t="str">
        <f>_xlfn.CONCAT(MIDDLE!P64,DETALLES!J64,"9",DETALLES!M64,DETALLES!K64,MIDDLE!P64,MIDDLE!O64)</f>
        <v>"9",</v>
      </c>
      <c r="K64" s="9" t="s">
        <v>69</v>
      </c>
      <c r="L64" s="9" t="s">
        <v>66</v>
      </c>
      <c r="M64" s="9" t="str">
        <f>_xlfn.CONCAT(P64,DETALLES!N64,"10",DETALLES!P64,MIDDLE!P64)</f>
        <v>"10"</v>
      </c>
      <c r="N64" s="9" t="s">
        <v>69</v>
      </c>
      <c r="O64" s="9" t="s">
        <v>46</v>
      </c>
      <c r="P64" s="12" t="str">
        <f t="shared" si="0"/>
        <v>"</v>
      </c>
      <c r="Q64" s="12" t="str">
        <f t="shared" si="1"/>
        <v>_x000D_</v>
      </c>
      <c r="R64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5" spans="1:18" x14ac:dyDescent="0.25">
      <c r="A65" s="9" t="s">
        <v>64</v>
      </c>
      <c r="B65" s="9" t="str">
        <f>_xlfn.CONCAT(P65,DETALLES!J$2,"1",DETALLES!M$2,DETALLES!K$2,MIDDLE!P65,MIDDLE!O65)</f>
        <v>"./medios/casas/101/1.jpeg?auto=compress&amp;cs=tinysrgb&amp;w=800",</v>
      </c>
      <c r="C65" s="9" t="str">
        <f>_xlfn.CONCAT(MIDDLE!P65,DETALLES!J65,"2",DETALLES!M65,DETALLES!K65,MIDDLE!P65,MIDDLE!O65)</f>
        <v>"2",</v>
      </c>
      <c r="D65" s="9" t="str">
        <f>_xlfn.CONCAT(MIDDLE!P65,DETALLES!J65,"3",DETALLES!M65,DETALLES!K65,MIDDLE!P65,MIDDLE!O65)</f>
        <v>"3",</v>
      </c>
      <c r="E65" s="9" t="str">
        <f>_xlfn.CONCAT(MIDDLE!P65,DETALLES!J65,"4",DETALLES!M65,DETALLES!K65,MIDDLE!P65,MIDDLE!O65)</f>
        <v>"4",</v>
      </c>
      <c r="F65" s="9" t="str">
        <f>_xlfn.CONCAT(MIDDLE!P65,DETALLES!J65,"5",DETALLES!M65,DETALLES!K65,MIDDLE!P65,MIDDLE!O65)</f>
        <v>"5",</v>
      </c>
      <c r="G65" s="9" t="str">
        <f>_xlfn.CONCAT(MIDDLE!P65,DETALLES!J65,"6",DETALLES!M65,DETALLES!K65,MIDDLE!P65,MIDDLE!O65)</f>
        <v>"6",</v>
      </c>
      <c r="H65" s="9" t="str">
        <f>_xlfn.CONCAT(MIDDLE!P65,DETALLES!J65,"7",DETALLES!M65,DETALLES!K65,MIDDLE!P65,MIDDLE!O65)</f>
        <v>"7",</v>
      </c>
      <c r="I65" s="9" t="str">
        <f>_xlfn.CONCAT(MIDDLE!P65,DETALLES!J65,"8",DETALLES!M65,DETALLES!K65,MIDDLE!P65,MIDDLE!O65)</f>
        <v>"8",</v>
      </c>
      <c r="J65" s="9" t="str">
        <f>_xlfn.CONCAT(MIDDLE!P65,DETALLES!J65,"9",DETALLES!M65,DETALLES!K65,MIDDLE!P65,MIDDLE!O65)</f>
        <v>"9",</v>
      </c>
      <c r="K65" s="9" t="s">
        <v>69</v>
      </c>
      <c r="L65" s="9" t="s">
        <v>66</v>
      </c>
      <c r="M65" s="9" t="str">
        <f>_xlfn.CONCAT(P65,DETALLES!N65,"10",DETALLES!P65,MIDDLE!P65)</f>
        <v>"10"</v>
      </c>
      <c r="N65" s="9" t="s">
        <v>69</v>
      </c>
      <c r="O65" s="9" t="s">
        <v>46</v>
      </c>
      <c r="P65" s="12" t="str">
        <f t="shared" si="0"/>
        <v>"</v>
      </c>
      <c r="Q65" s="12" t="str">
        <f t="shared" si="1"/>
        <v>_x000D_</v>
      </c>
      <c r="R65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6" spans="1:18" x14ac:dyDescent="0.25">
      <c r="A66" s="9" t="s">
        <v>64</v>
      </c>
      <c r="B66" s="9" t="str">
        <f>_xlfn.CONCAT(P66,DETALLES!J$2,"1",DETALLES!M$2,DETALLES!K$2,MIDDLE!P66,MIDDLE!O66)</f>
        <v>"./medios/casas/101/1.jpeg?auto=compress&amp;cs=tinysrgb&amp;w=800",</v>
      </c>
      <c r="C66" s="9" t="str">
        <f>_xlfn.CONCAT(MIDDLE!P66,DETALLES!J66,"2",DETALLES!M66,DETALLES!K66,MIDDLE!P66,MIDDLE!O66)</f>
        <v>"2",</v>
      </c>
      <c r="D66" s="9" t="str">
        <f>_xlfn.CONCAT(MIDDLE!P66,DETALLES!J66,"3",DETALLES!M66,DETALLES!K66,MIDDLE!P66,MIDDLE!O66)</f>
        <v>"3",</v>
      </c>
      <c r="E66" s="9" t="str">
        <f>_xlfn.CONCAT(MIDDLE!P66,DETALLES!J66,"4",DETALLES!M66,DETALLES!K66,MIDDLE!P66,MIDDLE!O66)</f>
        <v>"4",</v>
      </c>
      <c r="F66" s="9" t="str">
        <f>_xlfn.CONCAT(MIDDLE!P66,DETALLES!J66,"5",DETALLES!M66,DETALLES!K66,MIDDLE!P66,MIDDLE!O66)</f>
        <v>"5",</v>
      </c>
      <c r="G66" s="9" t="str">
        <f>_xlfn.CONCAT(MIDDLE!P66,DETALLES!J66,"6",DETALLES!M66,DETALLES!K66,MIDDLE!P66,MIDDLE!O66)</f>
        <v>"6",</v>
      </c>
      <c r="H66" s="9" t="str">
        <f>_xlfn.CONCAT(MIDDLE!P66,DETALLES!J66,"7",DETALLES!M66,DETALLES!K66,MIDDLE!P66,MIDDLE!O66)</f>
        <v>"7",</v>
      </c>
      <c r="I66" s="9" t="str">
        <f>_xlfn.CONCAT(MIDDLE!P66,DETALLES!J66,"8",DETALLES!M66,DETALLES!K66,MIDDLE!P66,MIDDLE!O66)</f>
        <v>"8",</v>
      </c>
      <c r="J66" s="9" t="str">
        <f>_xlfn.CONCAT(MIDDLE!P66,DETALLES!J66,"9",DETALLES!M66,DETALLES!K66,MIDDLE!P66,MIDDLE!O66)</f>
        <v>"9",</v>
      </c>
      <c r="K66" s="9" t="s">
        <v>69</v>
      </c>
      <c r="L66" s="9" t="s">
        <v>66</v>
      </c>
      <c r="M66" s="9" t="str">
        <f>_xlfn.CONCAT(P66,DETALLES!N66,"10",DETALLES!P66,MIDDLE!P66)</f>
        <v>"10"</v>
      </c>
      <c r="N66" s="9" t="s">
        <v>69</v>
      </c>
      <c r="O66" s="9" t="s">
        <v>46</v>
      </c>
      <c r="P66" s="12" t="str">
        <f t="shared" si="0"/>
        <v>"</v>
      </c>
      <c r="Q66" s="12" t="str">
        <f t="shared" si="1"/>
        <v>_x000D_</v>
      </c>
      <c r="R66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7" spans="1:18" x14ac:dyDescent="0.25">
      <c r="A67" s="9" t="s">
        <v>64</v>
      </c>
      <c r="B67" s="9" t="str">
        <f>_xlfn.CONCAT(P67,DETALLES!J$2,"1",DETALLES!M$2,DETALLES!K$2,MIDDLE!P67,MIDDLE!O67)</f>
        <v>"./medios/casas/101/1.jpeg?auto=compress&amp;cs=tinysrgb&amp;w=800",</v>
      </c>
      <c r="C67" s="9" t="str">
        <f>_xlfn.CONCAT(MIDDLE!P67,DETALLES!J67,"2",DETALLES!M67,DETALLES!K67,MIDDLE!P67,MIDDLE!O67)</f>
        <v>"2",</v>
      </c>
      <c r="D67" s="9" t="str">
        <f>_xlfn.CONCAT(MIDDLE!P67,DETALLES!J67,"3",DETALLES!M67,DETALLES!K67,MIDDLE!P67,MIDDLE!O67)</f>
        <v>"3",</v>
      </c>
      <c r="E67" s="9" t="str">
        <f>_xlfn.CONCAT(MIDDLE!P67,DETALLES!J67,"4",DETALLES!M67,DETALLES!K67,MIDDLE!P67,MIDDLE!O67)</f>
        <v>"4",</v>
      </c>
      <c r="F67" s="9" t="str">
        <f>_xlfn.CONCAT(MIDDLE!P67,DETALLES!J67,"5",DETALLES!M67,DETALLES!K67,MIDDLE!P67,MIDDLE!O67)</f>
        <v>"5",</v>
      </c>
      <c r="G67" s="9" t="str">
        <f>_xlfn.CONCAT(MIDDLE!P67,DETALLES!J67,"6",DETALLES!M67,DETALLES!K67,MIDDLE!P67,MIDDLE!O67)</f>
        <v>"6",</v>
      </c>
      <c r="H67" s="9" t="str">
        <f>_xlfn.CONCAT(MIDDLE!P67,DETALLES!J67,"7",DETALLES!M67,DETALLES!K67,MIDDLE!P67,MIDDLE!O67)</f>
        <v>"7",</v>
      </c>
      <c r="I67" s="9" t="str">
        <f>_xlfn.CONCAT(MIDDLE!P67,DETALLES!J67,"8",DETALLES!M67,DETALLES!K67,MIDDLE!P67,MIDDLE!O67)</f>
        <v>"8",</v>
      </c>
      <c r="J67" s="9" t="str">
        <f>_xlfn.CONCAT(MIDDLE!P67,DETALLES!J67,"9",DETALLES!M67,DETALLES!K67,MIDDLE!P67,MIDDLE!O67)</f>
        <v>"9",</v>
      </c>
      <c r="K67" s="9" t="s">
        <v>69</v>
      </c>
      <c r="L67" s="9" t="s">
        <v>66</v>
      </c>
      <c r="M67" s="9" t="str">
        <f>_xlfn.CONCAT(P67,DETALLES!N67,"10",DETALLES!P67,MIDDLE!P67)</f>
        <v>"10"</v>
      </c>
      <c r="N67" s="9" t="s">
        <v>69</v>
      </c>
      <c r="O67" s="9" t="s">
        <v>46</v>
      </c>
      <c r="P67" s="12" t="str">
        <f t="shared" ref="P67:P130" si="3">CHAR(34)</f>
        <v>"</v>
      </c>
      <c r="Q67" s="12" t="str">
        <f t="shared" ref="Q67:Q130" si="4">CHAR(13)</f>
        <v>_x000D_</v>
      </c>
      <c r="R67" s="5" t="str">
        <f t="shared" ref="R67:R130" si="5">_xlfn.CONCAT(A67,Q67,B67,Q67,C67,Q67,D67,Q67,E67,Q67,F67,Q67,G67,Q67,H67,Q67,I67,Q67,J67,Q67,K67,Q67,L67,Q67,M67,Q67,N67)</f>
        <v>imagenes: [_x000D_"./medios/casas/101/1.jpeg?auto=compress&amp;cs=tinysrgb&amp;w=800",_x000D_"2",_x000D_"3",_x000D_"4",_x000D_"5",_x000D_"6",_x000D_"7",_x000D_"8",_x000D_"9",_x000D_],_x000D_videos: [_x000D_"10"_x000D_],</v>
      </c>
    </row>
    <row r="68" spans="1:18" x14ac:dyDescent="0.25">
      <c r="A68" s="9" t="s">
        <v>64</v>
      </c>
      <c r="B68" s="9" t="str">
        <f>_xlfn.CONCAT(P68,DETALLES!J$2,"1",DETALLES!M$2,DETALLES!K$2,MIDDLE!P68,MIDDLE!O68)</f>
        <v>"./medios/casas/101/1.jpeg?auto=compress&amp;cs=tinysrgb&amp;w=800",</v>
      </c>
      <c r="C68" s="9" t="str">
        <f>_xlfn.CONCAT(MIDDLE!P68,DETALLES!J68,"2",DETALLES!M68,DETALLES!K68,MIDDLE!P68,MIDDLE!O68)</f>
        <v>"2",</v>
      </c>
      <c r="D68" s="9" t="str">
        <f>_xlfn.CONCAT(MIDDLE!P68,DETALLES!J68,"3",DETALLES!M68,DETALLES!K68,MIDDLE!P68,MIDDLE!O68)</f>
        <v>"3",</v>
      </c>
      <c r="E68" s="9" t="str">
        <f>_xlfn.CONCAT(MIDDLE!P68,DETALLES!J68,"4",DETALLES!M68,DETALLES!K68,MIDDLE!P68,MIDDLE!O68)</f>
        <v>"4",</v>
      </c>
      <c r="F68" s="9" t="str">
        <f>_xlfn.CONCAT(MIDDLE!P68,DETALLES!J68,"5",DETALLES!M68,DETALLES!K68,MIDDLE!P68,MIDDLE!O68)</f>
        <v>"5",</v>
      </c>
      <c r="G68" s="9" t="str">
        <f>_xlfn.CONCAT(MIDDLE!P68,DETALLES!J68,"6",DETALLES!M68,DETALLES!K68,MIDDLE!P68,MIDDLE!O68)</f>
        <v>"6",</v>
      </c>
      <c r="H68" s="9" t="str">
        <f>_xlfn.CONCAT(MIDDLE!P68,DETALLES!J68,"7",DETALLES!M68,DETALLES!K68,MIDDLE!P68,MIDDLE!O68)</f>
        <v>"7",</v>
      </c>
      <c r="I68" s="9" t="str">
        <f>_xlfn.CONCAT(MIDDLE!P68,DETALLES!J68,"8",DETALLES!M68,DETALLES!K68,MIDDLE!P68,MIDDLE!O68)</f>
        <v>"8",</v>
      </c>
      <c r="J68" s="9" t="str">
        <f>_xlfn.CONCAT(MIDDLE!P68,DETALLES!J68,"9",DETALLES!M68,DETALLES!K68,MIDDLE!P68,MIDDLE!O68)</f>
        <v>"9",</v>
      </c>
      <c r="K68" s="9" t="s">
        <v>69</v>
      </c>
      <c r="L68" s="9" t="s">
        <v>66</v>
      </c>
      <c r="M68" s="9" t="str">
        <f>_xlfn.CONCAT(P68,DETALLES!N68,"10",DETALLES!P68,MIDDLE!P68)</f>
        <v>"10"</v>
      </c>
      <c r="N68" s="9" t="s">
        <v>69</v>
      </c>
      <c r="O68" s="9" t="s">
        <v>46</v>
      </c>
      <c r="P68" s="12" t="str">
        <f t="shared" si="3"/>
        <v>"</v>
      </c>
      <c r="Q68" s="12" t="str">
        <f t="shared" si="4"/>
        <v>_x000D_</v>
      </c>
      <c r="R68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69" spans="1:18" x14ac:dyDescent="0.25">
      <c r="A69" s="9" t="s">
        <v>64</v>
      </c>
      <c r="B69" s="9" t="str">
        <f>_xlfn.CONCAT(P69,DETALLES!J$2,"1",DETALLES!M$2,DETALLES!K$2,MIDDLE!P69,MIDDLE!O69)</f>
        <v>"./medios/casas/101/1.jpeg?auto=compress&amp;cs=tinysrgb&amp;w=800",</v>
      </c>
      <c r="C69" s="9" t="str">
        <f>_xlfn.CONCAT(MIDDLE!P69,DETALLES!J69,"2",DETALLES!M69,DETALLES!K69,MIDDLE!P69,MIDDLE!O69)</f>
        <v>"2",</v>
      </c>
      <c r="D69" s="9" t="str">
        <f>_xlfn.CONCAT(MIDDLE!P69,DETALLES!J69,"3",DETALLES!M69,DETALLES!K69,MIDDLE!P69,MIDDLE!O69)</f>
        <v>"3",</v>
      </c>
      <c r="E69" s="9" t="str">
        <f>_xlfn.CONCAT(MIDDLE!P69,DETALLES!J69,"4",DETALLES!M69,DETALLES!K69,MIDDLE!P69,MIDDLE!O69)</f>
        <v>"4",</v>
      </c>
      <c r="F69" s="9" t="str">
        <f>_xlfn.CONCAT(MIDDLE!P69,DETALLES!J69,"5",DETALLES!M69,DETALLES!K69,MIDDLE!P69,MIDDLE!O69)</f>
        <v>"5",</v>
      </c>
      <c r="G69" s="9" t="str">
        <f>_xlfn.CONCAT(MIDDLE!P69,DETALLES!J69,"6",DETALLES!M69,DETALLES!K69,MIDDLE!P69,MIDDLE!O69)</f>
        <v>"6",</v>
      </c>
      <c r="H69" s="9" t="str">
        <f>_xlfn.CONCAT(MIDDLE!P69,DETALLES!J69,"7",DETALLES!M69,DETALLES!K69,MIDDLE!P69,MIDDLE!O69)</f>
        <v>"7",</v>
      </c>
      <c r="I69" s="9" t="str">
        <f>_xlfn.CONCAT(MIDDLE!P69,DETALLES!J69,"8",DETALLES!M69,DETALLES!K69,MIDDLE!P69,MIDDLE!O69)</f>
        <v>"8",</v>
      </c>
      <c r="J69" s="9" t="str">
        <f>_xlfn.CONCAT(MIDDLE!P69,DETALLES!J69,"9",DETALLES!M69,DETALLES!K69,MIDDLE!P69,MIDDLE!O69)</f>
        <v>"9",</v>
      </c>
      <c r="K69" s="9" t="s">
        <v>69</v>
      </c>
      <c r="L69" s="9" t="s">
        <v>66</v>
      </c>
      <c r="M69" s="9" t="str">
        <f>_xlfn.CONCAT(P69,DETALLES!N69,"10",DETALLES!P69,MIDDLE!P69)</f>
        <v>"10"</v>
      </c>
      <c r="N69" s="9" t="s">
        <v>69</v>
      </c>
      <c r="O69" s="9" t="s">
        <v>46</v>
      </c>
      <c r="P69" s="12" t="str">
        <f t="shared" si="3"/>
        <v>"</v>
      </c>
      <c r="Q69" s="12" t="str">
        <f t="shared" si="4"/>
        <v>_x000D_</v>
      </c>
      <c r="R69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0" spans="1:18" x14ac:dyDescent="0.25">
      <c r="A70" s="9" t="s">
        <v>64</v>
      </c>
      <c r="B70" s="9" t="str">
        <f>_xlfn.CONCAT(P70,DETALLES!J$2,"1",DETALLES!M$2,DETALLES!K$2,MIDDLE!P70,MIDDLE!O70)</f>
        <v>"./medios/casas/101/1.jpeg?auto=compress&amp;cs=tinysrgb&amp;w=800",</v>
      </c>
      <c r="C70" s="9" t="str">
        <f>_xlfn.CONCAT(MIDDLE!P70,DETALLES!J70,"2",DETALLES!M70,DETALLES!K70,MIDDLE!P70,MIDDLE!O70)</f>
        <v>"2",</v>
      </c>
      <c r="D70" s="9" t="str">
        <f>_xlfn.CONCAT(MIDDLE!P70,DETALLES!J70,"3",DETALLES!M70,DETALLES!K70,MIDDLE!P70,MIDDLE!O70)</f>
        <v>"3",</v>
      </c>
      <c r="E70" s="9" t="str">
        <f>_xlfn.CONCAT(MIDDLE!P70,DETALLES!J70,"4",DETALLES!M70,DETALLES!K70,MIDDLE!P70,MIDDLE!O70)</f>
        <v>"4",</v>
      </c>
      <c r="F70" s="9" t="str">
        <f>_xlfn.CONCAT(MIDDLE!P70,DETALLES!J70,"5",DETALLES!M70,DETALLES!K70,MIDDLE!P70,MIDDLE!O70)</f>
        <v>"5",</v>
      </c>
      <c r="G70" s="9" t="str">
        <f>_xlfn.CONCAT(MIDDLE!P70,DETALLES!J70,"6",DETALLES!M70,DETALLES!K70,MIDDLE!P70,MIDDLE!O70)</f>
        <v>"6",</v>
      </c>
      <c r="H70" s="9" t="str">
        <f>_xlfn.CONCAT(MIDDLE!P70,DETALLES!J70,"7",DETALLES!M70,DETALLES!K70,MIDDLE!P70,MIDDLE!O70)</f>
        <v>"7",</v>
      </c>
      <c r="I70" s="9" t="str">
        <f>_xlfn.CONCAT(MIDDLE!P70,DETALLES!J70,"8",DETALLES!M70,DETALLES!K70,MIDDLE!P70,MIDDLE!O70)</f>
        <v>"8",</v>
      </c>
      <c r="J70" s="9" t="str">
        <f>_xlfn.CONCAT(MIDDLE!P70,DETALLES!J70,"9",DETALLES!M70,DETALLES!K70,MIDDLE!P70,MIDDLE!O70)</f>
        <v>"9",</v>
      </c>
      <c r="K70" s="9" t="s">
        <v>69</v>
      </c>
      <c r="L70" s="9" t="s">
        <v>66</v>
      </c>
      <c r="M70" s="9" t="str">
        <f>_xlfn.CONCAT(P70,DETALLES!N70,"10",DETALLES!P70,MIDDLE!P70)</f>
        <v>"10"</v>
      </c>
      <c r="N70" s="9" t="s">
        <v>69</v>
      </c>
      <c r="O70" s="9" t="s">
        <v>46</v>
      </c>
      <c r="P70" s="12" t="str">
        <f t="shared" si="3"/>
        <v>"</v>
      </c>
      <c r="Q70" s="12" t="str">
        <f t="shared" si="4"/>
        <v>_x000D_</v>
      </c>
      <c r="R70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1" spans="1:18" x14ac:dyDescent="0.25">
      <c r="A71" s="9" t="s">
        <v>64</v>
      </c>
      <c r="B71" s="9" t="str">
        <f>_xlfn.CONCAT(P71,DETALLES!J$2,"1",DETALLES!M$2,DETALLES!K$2,MIDDLE!P71,MIDDLE!O71)</f>
        <v>"./medios/casas/101/1.jpeg?auto=compress&amp;cs=tinysrgb&amp;w=800",</v>
      </c>
      <c r="C71" s="9" t="str">
        <f>_xlfn.CONCAT(MIDDLE!P71,DETALLES!J71,"2",DETALLES!M71,DETALLES!K71,MIDDLE!P71,MIDDLE!O71)</f>
        <v>"2",</v>
      </c>
      <c r="D71" s="9" t="str">
        <f>_xlfn.CONCAT(MIDDLE!P71,DETALLES!J71,"3",DETALLES!M71,DETALLES!K71,MIDDLE!P71,MIDDLE!O71)</f>
        <v>"3",</v>
      </c>
      <c r="E71" s="9" t="str">
        <f>_xlfn.CONCAT(MIDDLE!P71,DETALLES!J71,"4",DETALLES!M71,DETALLES!K71,MIDDLE!P71,MIDDLE!O71)</f>
        <v>"4",</v>
      </c>
      <c r="F71" s="9" t="str">
        <f>_xlfn.CONCAT(MIDDLE!P71,DETALLES!J71,"5",DETALLES!M71,DETALLES!K71,MIDDLE!P71,MIDDLE!O71)</f>
        <v>"5",</v>
      </c>
      <c r="G71" s="9" t="str">
        <f>_xlfn.CONCAT(MIDDLE!P71,DETALLES!J71,"6",DETALLES!M71,DETALLES!K71,MIDDLE!P71,MIDDLE!O71)</f>
        <v>"6",</v>
      </c>
      <c r="H71" s="9" t="str">
        <f>_xlfn.CONCAT(MIDDLE!P71,DETALLES!J71,"7",DETALLES!M71,DETALLES!K71,MIDDLE!P71,MIDDLE!O71)</f>
        <v>"7",</v>
      </c>
      <c r="I71" s="9" t="str">
        <f>_xlfn.CONCAT(MIDDLE!P71,DETALLES!J71,"8",DETALLES!M71,DETALLES!K71,MIDDLE!P71,MIDDLE!O71)</f>
        <v>"8",</v>
      </c>
      <c r="J71" s="9" t="str">
        <f>_xlfn.CONCAT(MIDDLE!P71,DETALLES!J71,"9",DETALLES!M71,DETALLES!K71,MIDDLE!P71,MIDDLE!O71)</f>
        <v>"9",</v>
      </c>
      <c r="K71" s="9" t="s">
        <v>69</v>
      </c>
      <c r="L71" s="9" t="s">
        <v>66</v>
      </c>
      <c r="M71" s="9" t="str">
        <f>_xlfn.CONCAT(P71,DETALLES!N71,"10",DETALLES!P71,MIDDLE!P71)</f>
        <v>"10"</v>
      </c>
      <c r="N71" s="9" t="s">
        <v>69</v>
      </c>
      <c r="O71" s="9" t="s">
        <v>46</v>
      </c>
      <c r="P71" s="12" t="str">
        <f t="shared" si="3"/>
        <v>"</v>
      </c>
      <c r="Q71" s="12" t="str">
        <f t="shared" si="4"/>
        <v>_x000D_</v>
      </c>
      <c r="R71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2" spans="1:18" x14ac:dyDescent="0.25">
      <c r="A72" s="9" t="s">
        <v>64</v>
      </c>
      <c r="B72" s="9" t="str">
        <f>_xlfn.CONCAT(P72,DETALLES!J$2,"1",DETALLES!M$2,DETALLES!K$2,MIDDLE!P72,MIDDLE!O72)</f>
        <v>"./medios/casas/101/1.jpeg?auto=compress&amp;cs=tinysrgb&amp;w=800",</v>
      </c>
      <c r="C72" s="9" t="str">
        <f>_xlfn.CONCAT(MIDDLE!P72,DETALLES!J72,"2",DETALLES!M72,DETALLES!K72,MIDDLE!P72,MIDDLE!O72)</f>
        <v>"2",</v>
      </c>
      <c r="D72" s="9" t="str">
        <f>_xlfn.CONCAT(MIDDLE!P72,DETALLES!J72,"3",DETALLES!M72,DETALLES!K72,MIDDLE!P72,MIDDLE!O72)</f>
        <v>"3",</v>
      </c>
      <c r="E72" s="9" t="str">
        <f>_xlfn.CONCAT(MIDDLE!P72,DETALLES!J72,"4",DETALLES!M72,DETALLES!K72,MIDDLE!P72,MIDDLE!O72)</f>
        <v>"4",</v>
      </c>
      <c r="F72" s="9" t="str">
        <f>_xlfn.CONCAT(MIDDLE!P72,DETALLES!J72,"5",DETALLES!M72,DETALLES!K72,MIDDLE!P72,MIDDLE!O72)</f>
        <v>"5",</v>
      </c>
      <c r="G72" s="9" t="str">
        <f>_xlfn.CONCAT(MIDDLE!P72,DETALLES!J72,"6",DETALLES!M72,DETALLES!K72,MIDDLE!P72,MIDDLE!O72)</f>
        <v>"6",</v>
      </c>
      <c r="H72" s="9" t="str">
        <f>_xlfn.CONCAT(MIDDLE!P72,DETALLES!J72,"7",DETALLES!M72,DETALLES!K72,MIDDLE!P72,MIDDLE!O72)</f>
        <v>"7",</v>
      </c>
      <c r="I72" s="9" t="str">
        <f>_xlfn.CONCAT(MIDDLE!P72,DETALLES!J72,"8",DETALLES!M72,DETALLES!K72,MIDDLE!P72,MIDDLE!O72)</f>
        <v>"8",</v>
      </c>
      <c r="J72" s="9" t="str">
        <f>_xlfn.CONCAT(MIDDLE!P72,DETALLES!J72,"9",DETALLES!M72,DETALLES!K72,MIDDLE!P72,MIDDLE!O72)</f>
        <v>"9",</v>
      </c>
      <c r="K72" s="9" t="s">
        <v>69</v>
      </c>
      <c r="L72" s="9" t="s">
        <v>66</v>
      </c>
      <c r="M72" s="9" t="str">
        <f>_xlfn.CONCAT(P72,DETALLES!N72,"10",DETALLES!P72,MIDDLE!P72)</f>
        <v>"10"</v>
      </c>
      <c r="N72" s="9" t="s">
        <v>69</v>
      </c>
      <c r="O72" s="9" t="s">
        <v>46</v>
      </c>
      <c r="P72" s="12" t="str">
        <f t="shared" si="3"/>
        <v>"</v>
      </c>
      <c r="Q72" s="12" t="str">
        <f t="shared" si="4"/>
        <v>_x000D_</v>
      </c>
      <c r="R72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3" spans="1:18" x14ac:dyDescent="0.25">
      <c r="A73" s="9" t="s">
        <v>64</v>
      </c>
      <c r="B73" s="9" t="str">
        <f>_xlfn.CONCAT(P73,DETALLES!J$2,"1",DETALLES!M$2,DETALLES!K$2,MIDDLE!P73,MIDDLE!O73)</f>
        <v>"./medios/casas/101/1.jpeg?auto=compress&amp;cs=tinysrgb&amp;w=800",</v>
      </c>
      <c r="C73" s="9" t="str">
        <f>_xlfn.CONCAT(MIDDLE!P73,DETALLES!J73,"2",DETALLES!M73,DETALLES!K73,MIDDLE!P73,MIDDLE!O73)</f>
        <v>"2",</v>
      </c>
      <c r="D73" s="9" t="str">
        <f>_xlfn.CONCAT(MIDDLE!P73,DETALLES!J73,"3",DETALLES!M73,DETALLES!K73,MIDDLE!P73,MIDDLE!O73)</f>
        <v>"3",</v>
      </c>
      <c r="E73" s="9" t="str">
        <f>_xlfn.CONCAT(MIDDLE!P73,DETALLES!J73,"4",DETALLES!M73,DETALLES!K73,MIDDLE!P73,MIDDLE!O73)</f>
        <v>"4",</v>
      </c>
      <c r="F73" s="9" t="str">
        <f>_xlfn.CONCAT(MIDDLE!P73,DETALLES!J73,"5",DETALLES!M73,DETALLES!K73,MIDDLE!P73,MIDDLE!O73)</f>
        <v>"5",</v>
      </c>
      <c r="G73" s="9" t="str">
        <f>_xlfn.CONCAT(MIDDLE!P73,DETALLES!J73,"6",DETALLES!M73,DETALLES!K73,MIDDLE!P73,MIDDLE!O73)</f>
        <v>"6",</v>
      </c>
      <c r="H73" s="9" t="str">
        <f>_xlfn.CONCAT(MIDDLE!P73,DETALLES!J73,"7",DETALLES!M73,DETALLES!K73,MIDDLE!P73,MIDDLE!O73)</f>
        <v>"7",</v>
      </c>
      <c r="I73" s="9" t="str">
        <f>_xlfn.CONCAT(MIDDLE!P73,DETALLES!J73,"8",DETALLES!M73,DETALLES!K73,MIDDLE!P73,MIDDLE!O73)</f>
        <v>"8",</v>
      </c>
      <c r="J73" s="9" t="str">
        <f>_xlfn.CONCAT(MIDDLE!P73,DETALLES!J73,"9",DETALLES!M73,DETALLES!K73,MIDDLE!P73,MIDDLE!O73)</f>
        <v>"9",</v>
      </c>
      <c r="K73" s="9" t="s">
        <v>69</v>
      </c>
      <c r="L73" s="9" t="s">
        <v>66</v>
      </c>
      <c r="M73" s="9" t="str">
        <f>_xlfn.CONCAT(P73,DETALLES!N73,"10",DETALLES!P73,MIDDLE!P73)</f>
        <v>"10"</v>
      </c>
      <c r="N73" s="9" t="s">
        <v>69</v>
      </c>
      <c r="O73" s="9" t="s">
        <v>46</v>
      </c>
      <c r="P73" s="12" t="str">
        <f t="shared" si="3"/>
        <v>"</v>
      </c>
      <c r="Q73" s="12" t="str">
        <f t="shared" si="4"/>
        <v>_x000D_</v>
      </c>
      <c r="R73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4" spans="1:18" x14ac:dyDescent="0.25">
      <c r="A74" s="9" t="s">
        <v>64</v>
      </c>
      <c r="B74" s="9" t="str">
        <f>_xlfn.CONCAT(P74,DETALLES!J$2,"1",DETALLES!M$2,DETALLES!K$2,MIDDLE!P74,MIDDLE!O74)</f>
        <v>"./medios/casas/101/1.jpeg?auto=compress&amp;cs=tinysrgb&amp;w=800",</v>
      </c>
      <c r="C74" s="9" t="str">
        <f>_xlfn.CONCAT(MIDDLE!P74,DETALLES!J74,"2",DETALLES!M74,DETALLES!K74,MIDDLE!P74,MIDDLE!O74)</f>
        <v>"2",</v>
      </c>
      <c r="D74" s="9" t="str">
        <f>_xlfn.CONCAT(MIDDLE!P74,DETALLES!J74,"3",DETALLES!M74,DETALLES!K74,MIDDLE!P74,MIDDLE!O74)</f>
        <v>"3",</v>
      </c>
      <c r="E74" s="9" t="str">
        <f>_xlfn.CONCAT(MIDDLE!P74,DETALLES!J74,"4",DETALLES!M74,DETALLES!K74,MIDDLE!P74,MIDDLE!O74)</f>
        <v>"4",</v>
      </c>
      <c r="F74" s="9" t="str">
        <f>_xlfn.CONCAT(MIDDLE!P74,DETALLES!J74,"5",DETALLES!M74,DETALLES!K74,MIDDLE!P74,MIDDLE!O74)</f>
        <v>"5",</v>
      </c>
      <c r="G74" s="9" t="str">
        <f>_xlfn.CONCAT(MIDDLE!P74,DETALLES!J74,"6",DETALLES!M74,DETALLES!K74,MIDDLE!P74,MIDDLE!O74)</f>
        <v>"6",</v>
      </c>
      <c r="H74" s="9" t="str">
        <f>_xlfn.CONCAT(MIDDLE!P74,DETALLES!J74,"7",DETALLES!M74,DETALLES!K74,MIDDLE!P74,MIDDLE!O74)</f>
        <v>"7",</v>
      </c>
      <c r="I74" s="9" t="str">
        <f>_xlfn.CONCAT(MIDDLE!P74,DETALLES!J74,"8",DETALLES!M74,DETALLES!K74,MIDDLE!P74,MIDDLE!O74)</f>
        <v>"8",</v>
      </c>
      <c r="J74" s="9" t="str">
        <f>_xlfn.CONCAT(MIDDLE!P74,DETALLES!J74,"9",DETALLES!M74,DETALLES!K74,MIDDLE!P74,MIDDLE!O74)</f>
        <v>"9",</v>
      </c>
      <c r="K74" s="9" t="s">
        <v>69</v>
      </c>
      <c r="L74" s="9" t="s">
        <v>66</v>
      </c>
      <c r="M74" s="9" t="str">
        <f>_xlfn.CONCAT(P74,DETALLES!N74,"10",DETALLES!P74,MIDDLE!P74)</f>
        <v>"10"</v>
      </c>
      <c r="N74" s="9" t="s">
        <v>69</v>
      </c>
      <c r="O74" s="9" t="s">
        <v>46</v>
      </c>
      <c r="P74" s="12" t="str">
        <f t="shared" si="3"/>
        <v>"</v>
      </c>
      <c r="Q74" s="12" t="str">
        <f t="shared" si="4"/>
        <v>_x000D_</v>
      </c>
      <c r="R74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5" spans="1:18" x14ac:dyDescent="0.25">
      <c r="A75" s="9" t="s">
        <v>64</v>
      </c>
      <c r="B75" s="9" t="str">
        <f>_xlfn.CONCAT(P75,DETALLES!J$2,"1",DETALLES!M$2,DETALLES!K$2,MIDDLE!P75,MIDDLE!O75)</f>
        <v>"./medios/casas/101/1.jpeg?auto=compress&amp;cs=tinysrgb&amp;w=800",</v>
      </c>
      <c r="C75" s="9" t="str">
        <f>_xlfn.CONCAT(MIDDLE!P75,DETALLES!J75,"2",DETALLES!M75,DETALLES!K75,MIDDLE!P75,MIDDLE!O75)</f>
        <v>"2",</v>
      </c>
      <c r="D75" s="9" t="str">
        <f>_xlfn.CONCAT(MIDDLE!P75,DETALLES!J75,"3",DETALLES!M75,DETALLES!K75,MIDDLE!P75,MIDDLE!O75)</f>
        <v>"3",</v>
      </c>
      <c r="E75" s="9" t="str">
        <f>_xlfn.CONCAT(MIDDLE!P75,DETALLES!J75,"4",DETALLES!M75,DETALLES!K75,MIDDLE!P75,MIDDLE!O75)</f>
        <v>"4",</v>
      </c>
      <c r="F75" s="9" t="str">
        <f>_xlfn.CONCAT(MIDDLE!P75,DETALLES!J75,"5",DETALLES!M75,DETALLES!K75,MIDDLE!P75,MIDDLE!O75)</f>
        <v>"5",</v>
      </c>
      <c r="G75" s="9" t="str">
        <f>_xlfn.CONCAT(MIDDLE!P75,DETALLES!J75,"6",DETALLES!M75,DETALLES!K75,MIDDLE!P75,MIDDLE!O75)</f>
        <v>"6",</v>
      </c>
      <c r="H75" s="9" t="str">
        <f>_xlfn.CONCAT(MIDDLE!P75,DETALLES!J75,"7",DETALLES!M75,DETALLES!K75,MIDDLE!P75,MIDDLE!O75)</f>
        <v>"7",</v>
      </c>
      <c r="I75" s="9" t="str">
        <f>_xlfn.CONCAT(MIDDLE!P75,DETALLES!J75,"8",DETALLES!M75,DETALLES!K75,MIDDLE!P75,MIDDLE!O75)</f>
        <v>"8",</v>
      </c>
      <c r="J75" s="9" t="str">
        <f>_xlfn.CONCAT(MIDDLE!P75,DETALLES!J75,"9",DETALLES!M75,DETALLES!K75,MIDDLE!P75,MIDDLE!O75)</f>
        <v>"9",</v>
      </c>
      <c r="K75" s="9" t="s">
        <v>69</v>
      </c>
      <c r="L75" s="9" t="s">
        <v>66</v>
      </c>
      <c r="M75" s="9" t="str">
        <f>_xlfn.CONCAT(P75,DETALLES!N75,"10",DETALLES!P75,MIDDLE!P75)</f>
        <v>"10"</v>
      </c>
      <c r="N75" s="9" t="s">
        <v>69</v>
      </c>
      <c r="O75" s="9" t="s">
        <v>46</v>
      </c>
      <c r="P75" s="12" t="str">
        <f t="shared" si="3"/>
        <v>"</v>
      </c>
      <c r="Q75" s="12" t="str">
        <f t="shared" si="4"/>
        <v>_x000D_</v>
      </c>
      <c r="R75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6" spans="1:18" x14ac:dyDescent="0.25">
      <c r="A76" s="9" t="s">
        <v>64</v>
      </c>
      <c r="B76" s="9" t="str">
        <f>_xlfn.CONCAT(P76,DETALLES!J$2,"1",DETALLES!M$2,DETALLES!K$2,MIDDLE!P76,MIDDLE!O76)</f>
        <v>"./medios/casas/101/1.jpeg?auto=compress&amp;cs=tinysrgb&amp;w=800",</v>
      </c>
      <c r="C76" s="9" t="str">
        <f>_xlfn.CONCAT(MIDDLE!P76,DETALLES!J76,"2",DETALLES!M76,DETALLES!K76,MIDDLE!P76,MIDDLE!O76)</f>
        <v>"2",</v>
      </c>
      <c r="D76" s="9" t="str">
        <f>_xlfn.CONCAT(MIDDLE!P76,DETALLES!J76,"3",DETALLES!M76,DETALLES!K76,MIDDLE!P76,MIDDLE!O76)</f>
        <v>"3",</v>
      </c>
      <c r="E76" s="9" t="str">
        <f>_xlfn.CONCAT(MIDDLE!P76,DETALLES!J76,"4",DETALLES!M76,DETALLES!K76,MIDDLE!P76,MIDDLE!O76)</f>
        <v>"4",</v>
      </c>
      <c r="F76" s="9" t="str">
        <f>_xlfn.CONCAT(MIDDLE!P76,DETALLES!J76,"5",DETALLES!M76,DETALLES!K76,MIDDLE!P76,MIDDLE!O76)</f>
        <v>"5",</v>
      </c>
      <c r="G76" s="9" t="str">
        <f>_xlfn.CONCAT(MIDDLE!P76,DETALLES!J76,"6",DETALLES!M76,DETALLES!K76,MIDDLE!P76,MIDDLE!O76)</f>
        <v>"6",</v>
      </c>
      <c r="H76" s="9" t="str">
        <f>_xlfn.CONCAT(MIDDLE!P76,DETALLES!J76,"7",DETALLES!M76,DETALLES!K76,MIDDLE!P76,MIDDLE!O76)</f>
        <v>"7",</v>
      </c>
      <c r="I76" s="9" t="str">
        <f>_xlfn.CONCAT(MIDDLE!P76,DETALLES!J76,"8",DETALLES!M76,DETALLES!K76,MIDDLE!P76,MIDDLE!O76)</f>
        <v>"8",</v>
      </c>
      <c r="J76" s="9" t="str">
        <f>_xlfn.CONCAT(MIDDLE!P76,DETALLES!J76,"9",DETALLES!M76,DETALLES!K76,MIDDLE!P76,MIDDLE!O76)</f>
        <v>"9",</v>
      </c>
      <c r="K76" s="9" t="s">
        <v>69</v>
      </c>
      <c r="L76" s="9" t="s">
        <v>66</v>
      </c>
      <c r="M76" s="9" t="str">
        <f>_xlfn.CONCAT(P76,DETALLES!N76,"10",DETALLES!P76,MIDDLE!P76)</f>
        <v>"10"</v>
      </c>
      <c r="N76" s="9" t="s">
        <v>69</v>
      </c>
      <c r="O76" s="9" t="s">
        <v>46</v>
      </c>
      <c r="P76" s="12" t="str">
        <f t="shared" si="3"/>
        <v>"</v>
      </c>
      <c r="Q76" s="12" t="str">
        <f t="shared" si="4"/>
        <v>_x000D_</v>
      </c>
      <c r="R76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7" spans="1:18" x14ac:dyDescent="0.25">
      <c r="A77" s="9" t="s">
        <v>64</v>
      </c>
      <c r="B77" s="9" t="str">
        <f>_xlfn.CONCAT(P77,DETALLES!J$2,"1",DETALLES!M$2,DETALLES!K$2,MIDDLE!P77,MIDDLE!O77)</f>
        <v>"./medios/casas/101/1.jpeg?auto=compress&amp;cs=tinysrgb&amp;w=800",</v>
      </c>
      <c r="C77" s="9" t="str">
        <f>_xlfn.CONCAT(MIDDLE!P77,DETALLES!J77,"2",DETALLES!M77,DETALLES!K77,MIDDLE!P77,MIDDLE!O77)</f>
        <v>"2",</v>
      </c>
      <c r="D77" s="9" t="str">
        <f>_xlfn.CONCAT(MIDDLE!P77,DETALLES!J77,"3",DETALLES!M77,DETALLES!K77,MIDDLE!P77,MIDDLE!O77)</f>
        <v>"3",</v>
      </c>
      <c r="E77" s="9" t="str">
        <f>_xlfn.CONCAT(MIDDLE!P77,DETALLES!J77,"4",DETALLES!M77,DETALLES!K77,MIDDLE!P77,MIDDLE!O77)</f>
        <v>"4",</v>
      </c>
      <c r="F77" s="9" t="str">
        <f>_xlfn.CONCAT(MIDDLE!P77,DETALLES!J77,"5",DETALLES!M77,DETALLES!K77,MIDDLE!P77,MIDDLE!O77)</f>
        <v>"5",</v>
      </c>
      <c r="G77" s="9" t="str">
        <f>_xlfn.CONCAT(MIDDLE!P77,DETALLES!J77,"6",DETALLES!M77,DETALLES!K77,MIDDLE!P77,MIDDLE!O77)</f>
        <v>"6",</v>
      </c>
      <c r="H77" s="9" t="str">
        <f>_xlfn.CONCAT(MIDDLE!P77,DETALLES!J77,"7",DETALLES!M77,DETALLES!K77,MIDDLE!P77,MIDDLE!O77)</f>
        <v>"7",</v>
      </c>
      <c r="I77" s="9" t="str">
        <f>_xlfn.CONCAT(MIDDLE!P77,DETALLES!J77,"8",DETALLES!M77,DETALLES!K77,MIDDLE!P77,MIDDLE!O77)</f>
        <v>"8",</v>
      </c>
      <c r="J77" s="9" t="str">
        <f>_xlfn.CONCAT(MIDDLE!P77,DETALLES!J77,"9",DETALLES!M77,DETALLES!K77,MIDDLE!P77,MIDDLE!O77)</f>
        <v>"9",</v>
      </c>
      <c r="K77" s="9" t="s">
        <v>69</v>
      </c>
      <c r="L77" s="9" t="s">
        <v>66</v>
      </c>
      <c r="M77" s="9" t="str">
        <f>_xlfn.CONCAT(P77,DETALLES!N77,"10",DETALLES!P77,MIDDLE!P77)</f>
        <v>"10"</v>
      </c>
      <c r="N77" s="9" t="s">
        <v>69</v>
      </c>
      <c r="O77" s="9" t="s">
        <v>46</v>
      </c>
      <c r="P77" s="12" t="str">
        <f t="shared" si="3"/>
        <v>"</v>
      </c>
      <c r="Q77" s="12" t="str">
        <f t="shared" si="4"/>
        <v>_x000D_</v>
      </c>
      <c r="R77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8" spans="1:18" x14ac:dyDescent="0.25">
      <c r="A78" s="9" t="s">
        <v>64</v>
      </c>
      <c r="B78" s="9" t="str">
        <f>_xlfn.CONCAT(P78,DETALLES!J$2,"1",DETALLES!M$2,DETALLES!K$2,MIDDLE!P78,MIDDLE!O78)</f>
        <v>"./medios/casas/101/1.jpeg?auto=compress&amp;cs=tinysrgb&amp;w=800",</v>
      </c>
      <c r="C78" s="9" t="str">
        <f>_xlfn.CONCAT(MIDDLE!P78,DETALLES!J78,"2",DETALLES!M78,DETALLES!K78,MIDDLE!P78,MIDDLE!O78)</f>
        <v>"2",</v>
      </c>
      <c r="D78" s="9" t="str">
        <f>_xlfn.CONCAT(MIDDLE!P78,DETALLES!J78,"3",DETALLES!M78,DETALLES!K78,MIDDLE!P78,MIDDLE!O78)</f>
        <v>"3",</v>
      </c>
      <c r="E78" s="9" t="str">
        <f>_xlfn.CONCAT(MIDDLE!P78,DETALLES!J78,"4",DETALLES!M78,DETALLES!K78,MIDDLE!P78,MIDDLE!O78)</f>
        <v>"4",</v>
      </c>
      <c r="F78" s="9" t="str">
        <f>_xlfn.CONCAT(MIDDLE!P78,DETALLES!J78,"5",DETALLES!M78,DETALLES!K78,MIDDLE!P78,MIDDLE!O78)</f>
        <v>"5",</v>
      </c>
      <c r="G78" s="9" t="str">
        <f>_xlfn.CONCAT(MIDDLE!P78,DETALLES!J78,"6",DETALLES!M78,DETALLES!K78,MIDDLE!P78,MIDDLE!O78)</f>
        <v>"6",</v>
      </c>
      <c r="H78" s="9" t="str">
        <f>_xlfn.CONCAT(MIDDLE!P78,DETALLES!J78,"7",DETALLES!M78,DETALLES!K78,MIDDLE!P78,MIDDLE!O78)</f>
        <v>"7",</v>
      </c>
      <c r="I78" s="9" t="str">
        <f>_xlfn.CONCAT(MIDDLE!P78,DETALLES!J78,"8",DETALLES!M78,DETALLES!K78,MIDDLE!P78,MIDDLE!O78)</f>
        <v>"8",</v>
      </c>
      <c r="J78" s="9" t="str">
        <f>_xlfn.CONCAT(MIDDLE!P78,DETALLES!J78,"9",DETALLES!M78,DETALLES!K78,MIDDLE!P78,MIDDLE!O78)</f>
        <v>"9",</v>
      </c>
      <c r="K78" s="9" t="s">
        <v>69</v>
      </c>
      <c r="L78" s="9" t="s">
        <v>66</v>
      </c>
      <c r="M78" s="9" t="str">
        <f>_xlfn.CONCAT(P78,DETALLES!N78,"10",DETALLES!P78,MIDDLE!P78)</f>
        <v>"10"</v>
      </c>
      <c r="N78" s="9" t="s">
        <v>69</v>
      </c>
      <c r="O78" s="9" t="s">
        <v>46</v>
      </c>
      <c r="P78" s="12" t="str">
        <f t="shared" si="3"/>
        <v>"</v>
      </c>
      <c r="Q78" s="12" t="str">
        <f t="shared" si="4"/>
        <v>_x000D_</v>
      </c>
      <c r="R78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9" spans="1:18" x14ac:dyDescent="0.25">
      <c r="A79" s="9" t="s">
        <v>64</v>
      </c>
      <c r="B79" s="9" t="str">
        <f>_xlfn.CONCAT(P79,DETALLES!J$2,"1",DETALLES!M$2,DETALLES!K$2,MIDDLE!P79,MIDDLE!O79)</f>
        <v>"./medios/casas/101/1.jpeg?auto=compress&amp;cs=tinysrgb&amp;w=800",</v>
      </c>
      <c r="C79" s="9" t="str">
        <f>_xlfn.CONCAT(MIDDLE!P79,DETALLES!J79,"2",DETALLES!M79,DETALLES!K79,MIDDLE!P79,MIDDLE!O79)</f>
        <v>"2",</v>
      </c>
      <c r="D79" s="9" t="str">
        <f>_xlfn.CONCAT(MIDDLE!P79,DETALLES!J79,"3",DETALLES!M79,DETALLES!K79,MIDDLE!P79,MIDDLE!O79)</f>
        <v>"3",</v>
      </c>
      <c r="E79" s="9" t="str">
        <f>_xlfn.CONCAT(MIDDLE!P79,DETALLES!J79,"4",DETALLES!M79,DETALLES!K79,MIDDLE!P79,MIDDLE!O79)</f>
        <v>"4",</v>
      </c>
      <c r="F79" s="9" t="str">
        <f>_xlfn.CONCAT(MIDDLE!P79,DETALLES!J79,"5",DETALLES!M79,DETALLES!K79,MIDDLE!P79,MIDDLE!O79)</f>
        <v>"5",</v>
      </c>
      <c r="G79" s="9" t="str">
        <f>_xlfn.CONCAT(MIDDLE!P79,DETALLES!J79,"6",DETALLES!M79,DETALLES!K79,MIDDLE!P79,MIDDLE!O79)</f>
        <v>"6",</v>
      </c>
      <c r="H79" s="9" t="str">
        <f>_xlfn.CONCAT(MIDDLE!P79,DETALLES!J79,"7",DETALLES!M79,DETALLES!K79,MIDDLE!P79,MIDDLE!O79)</f>
        <v>"7",</v>
      </c>
      <c r="I79" s="9" t="str">
        <f>_xlfn.CONCAT(MIDDLE!P79,DETALLES!J79,"8",DETALLES!M79,DETALLES!K79,MIDDLE!P79,MIDDLE!O79)</f>
        <v>"8",</v>
      </c>
      <c r="J79" s="9" t="str">
        <f>_xlfn.CONCAT(MIDDLE!P79,DETALLES!J79,"9",DETALLES!M79,DETALLES!K79,MIDDLE!P79,MIDDLE!O79)</f>
        <v>"9",</v>
      </c>
      <c r="K79" s="9" t="s">
        <v>69</v>
      </c>
      <c r="L79" s="9" t="s">
        <v>66</v>
      </c>
      <c r="M79" s="9" t="str">
        <f>_xlfn.CONCAT(P79,DETALLES!N79,"10",DETALLES!P79,MIDDLE!P79)</f>
        <v>"10"</v>
      </c>
      <c r="N79" s="9" t="s">
        <v>69</v>
      </c>
      <c r="O79" s="9" t="s">
        <v>46</v>
      </c>
      <c r="P79" s="12" t="str">
        <f t="shared" si="3"/>
        <v>"</v>
      </c>
      <c r="Q79" s="12" t="str">
        <f t="shared" si="4"/>
        <v>_x000D_</v>
      </c>
      <c r="R79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0" spans="1:18" x14ac:dyDescent="0.25">
      <c r="A80" s="9" t="s">
        <v>64</v>
      </c>
      <c r="B80" s="9" t="str">
        <f>_xlfn.CONCAT(P80,DETALLES!J$2,"1",DETALLES!M$2,DETALLES!K$2,MIDDLE!P80,MIDDLE!O80)</f>
        <v>"./medios/casas/101/1.jpeg?auto=compress&amp;cs=tinysrgb&amp;w=800",</v>
      </c>
      <c r="C80" s="9" t="str">
        <f>_xlfn.CONCAT(MIDDLE!P80,DETALLES!J80,"2",DETALLES!M80,DETALLES!K80,MIDDLE!P80,MIDDLE!O80)</f>
        <v>"2",</v>
      </c>
      <c r="D80" s="9" t="str">
        <f>_xlfn.CONCAT(MIDDLE!P80,DETALLES!J80,"3",DETALLES!M80,DETALLES!K80,MIDDLE!P80,MIDDLE!O80)</f>
        <v>"3",</v>
      </c>
      <c r="E80" s="9" t="str">
        <f>_xlfn.CONCAT(MIDDLE!P80,DETALLES!J80,"4",DETALLES!M80,DETALLES!K80,MIDDLE!P80,MIDDLE!O80)</f>
        <v>"4",</v>
      </c>
      <c r="F80" s="9" t="str">
        <f>_xlfn.CONCAT(MIDDLE!P80,DETALLES!J80,"5",DETALLES!M80,DETALLES!K80,MIDDLE!P80,MIDDLE!O80)</f>
        <v>"5",</v>
      </c>
      <c r="G80" s="9" t="str">
        <f>_xlfn.CONCAT(MIDDLE!P80,DETALLES!J80,"6",DETALLES!M80,DETALLES!K80,MIDDLE!P80,MIDDLE!O80)</f>
        <v>"6",</v>
      </c>
      <c r="H80" s="9" t="str">
        <f>_xlfn.CONCAT(MIDDLE!P80,DETALLES!J80,"7",DETALLES!M80,DETALLES!K80,MIDDLE!P80,MIDDLE!O80)</f>
        <v>"7",</v>
      </c>
      <c r="I80" s="9" t="str">
        <f>_xlfn.CONCAT(MIDDLE!P80,DETALLES!J80,"8",DETALLES!M80,DETALLES!K80,MIDDLE!P80,MIDDLE!O80)</f>
        <v>"8",</v>
      </c>
      <c r="J80" s="9" t="str">
        <f>_xlfn.CONCAT(MIDDLE!P80,DETALLES!J80,"9",DETALLES!M80,DETALLES!K80,MIDDLE!P80,MIDDLE!O80)</f>
        <v>"9",</v>
      </c>
      <c r="K80" s="9" t="s">
        <v>69</v>
      </c>
      <c r="L80" s="9" t="s">
        <v>66</v>
      </c>
      <c r="M80" s="9" t="str">
        <f>_xlfn.CONCAT(P80,DETALLES!N80,"10",DETALLES!P80,MIDDLE!P80)</f>
        <v>"10"</v>
      </c>
      <c r="N80" s="9" t="s">
        <v>69</v>
      </c>
      <c r="O80" s="9" t="s">
        <v>46</v>
      </c>
      <c r="P80" s="12" t="str">
        <f t="shared" si="3"/>
        <v>"</v>
      </c>
      <c r="Q80" s="12" t="str">
        <f t="shared" si="4"/>
        <v>_x000D_</v>
      </c>
      <c r="R80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1" spans="1:18" x14ac:dyDescent="0.25">
      <c r="A81" s="9" t="s">
        <v>64</v>
      </c>
      <c r="B81" s="9" t="str">
        <f>_xlfn.CONCAT(P81,DETALLES!J$2,"1",DETALLES!M$2,DETALLES!K$2,MIDDLE!P81,MIDDLE!O81)</f>
        <v>"./medios/casas/101/1.jpeg?auto=compress&amp;cs=tinysrgb&amp;w=800",</v>
      </c>
      <c r="C81" s="9" t="str">
        <f>_xlfn.CONCAT(MIDDLE!P81,DETALLES!J81,"2",DETALLES!M81,DETALLES!K81,MIDDLE!P81,MIDDLE!O81)</f>
        <v>"2",</v>
      </c>
      <c r="D81" s="9" t="str">
        <f>_xlfn.CONCAT(MIDDLE!P81,DETALLES!J81,"3",DETALLES!M81,DETALLES!K81,MIDDLE!P81,MIDDLE!O81)</f>
        <v>"3",</v>
      </c>
      <c r="E81" s="9" t="str">
        <f>_xlfn.CONCAT(MIDDLE!P81,DETALLES!J81,"4",DETALLES!M81,DETALLES!K81,MIDDLE!P81,MIDDLE!O81)</f>
        <v>"4",</v>
      </c>
      <c r="F81" s="9" t="str">
        <f>_xlfn.CONCAT(MIDDLE!P81,DETALLES!J81,"5",DETALLES!M81,DETALLES!K81,MIDDLE!P81,MIDDLE!O81)</f>
        <v>"5",</v>
      </c>
      <c r="G81" s="9" t="str">
        <f>_xlfn.CONCAT(MIDDLE!P81,DETALLES!J81,"6",DETALLES!M81,DETALLES!K81,MIDDLE!P81,MIDDLE!O81)</f>
        <v>"6",</v>
      </c>
      <c r="H81" s="9" t="str">
        <f>_xlfn.CONCAT(MIDDLE!P81,DETALLES!J81,"7",DETALLES!M81,DETALLES!K81,MIDDLE!P81,MIDDLE!O81)</f>
        <v>"7",</v>
      </c>
      <c r="I81" s="9" t="str">
        <f>_xlfn.CONCAT(MIDDLE!P81,DETALLES!J81,"8",DETALLES!M81,DETALLES!K81,MIDDLE!P81,MIDDLE!O81)</f>
        <v>"8",</v>
      </c>
      <c r="J81" s="9" t="str">
        <f>_xlfn.CONCAT(MIDDLE!P81,DETALLES!J81,"9",DETALLES!M81,DETALLES!K81,MIDDLE!P81,MIDDLE!O81)</f>
        <v>"9",</v>
      </c>
      <c r="K81" s="9" t="s">
        <v>69</v>
      </c>
      <c r="L81" s="9" t="s">
        <v>66</v>
      </c>
      <c r="M81" s="9" t="str">
        <f>_xlfn.CONCAT(P81,DETALLES!N81,"10",DETALLES!P81,MIDDLE!P81)</f>
        <v>"10"</v>
      </c>
      <c r="N81" s="9" t="s">
        <v>69</v>
      </c>
      <c r="O81" s="9" t="s">
        <v>46</v>
      </c>
      <c r="P81" s="12" t="str">
        <f t="shared" si="3"/>
        <v>"</v>
      </c>
      <c r="Q81" s="12" t="str">
        <f t="shared" si="4"/>
        <v>_x000D_</v>
      </c>
      <c r="R81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2" spans="1:18" x14ac:dyDescent="0.25">
      <c r="A82" s="9" t="s">
        <v>64</v>
      </c>
      <c r="B82" s="9" t="str">
        <f>_xlfn.CONCAT(P82,DETALLES!J$2,"1",DETALLES!M$2,DETALLES!K$2,MIDDLE!P82,MIDDLE!O82)</f>
        <v>"./medios/casas/101/1.jpeg?auto=compress&amp;cs=tinysrgb&amp;w=800",</v>
      </c>
      <c r="C82" s="9" t="str">
        <f>_xlfn.CONCAT(MIDDLE!P82,DETALLES!J82,"2",DETALLES!M82,DETALLES!K82,MIDDLE!P82,MIDDLE!O82)</f>
        <v>"2",</v>
      </c>
      <c r="D82" s="9" t="str">
        <f>_xlfn.CONCAT(MIDDLE!P82,DETALLES!J82,"3",DETALLES!M82,DETALLES!K82,MIDDLE!P82,MIDDLE!O82)</f>
        <v>"3",</v>
      </c>
      <c r="E82" s="9" t="str">
        <f>_xlfn.CONCAT(MIDDLE!P82,DETALLES!J82,"4",DETALLES!M82,DETALLES!K82,MIDDLE!P82,MIDDLE!O82)</f>
        <v>"4",</v>
      </c>
      <c r="F82" s="9" t="str">
        <f>_xlfn.CONCAT(MIDDLE!P82,DETALLES!J82,"5",DETALLES!M82,DETALLES!K82,MIDDLE!P82,MIDDLE!O82)</f>
        <v>"5",</v>
      </c>
      <c r="G82" s="9" t="str">
        <f>_xlfn.CONCAT(MIDDLE!P82,DETALLES!J82,"6",DETALLES!M82,DETALLES!K82,MIDDLE!P82,MIDDLE!O82)</f>
        <v>"6",</v>
      </c>
      <c r="H82" s="9" t="str">
        <f>_xlfn.CONCAT(MIDDLE!P82,DETALLES!J82,"7",DETALLES!M82,DETALLES!K82,MIDDLE!P82,MIDDLE!O82)</f>
        <v>"7",</v>
      </c>
      <c r="I82" s="9" t="str">
        <f>_xlfn.CONCAT(MIDDLE!P82,DETALLES!J82,"8",DETALLES!M82,DETALLES!K82,MIDDLE!P82,MIDDLE!O82)</f>
        <v>"8",</v>
      </c>
      <c r="J82" s="9" t="str">
        <f>_xlfn.CONCAT(MIDDLE!P82,DETALLES!J82,"9",DETALLES!M82,DETALLES!K82,MIDDLE!P82,MIDDLE!O82)</f>
        <v>"9",</v>
      </c>
      <c r="K82" s="9" t="s">
        <v>69</v>
      </c>
      <c r="L82" s="9" t="s">
        <v>66</v>
      </c>
      <c r="M82" s="9" t="str">
        <f>_xlfn.CONCAT(P82,DETALLES!N82,"10",DETALLES!P82,MIDDLE!P82)</f>
        <v>"10"</v>
      </c>
      <c r="N82" s="9" t="s">
        <v>69</v>
      </c>
      <c r="O82" s="9" t="s">
        <v>46</v>
      </c>
      <c r="P82" s="12" t="str">
        <f t="shared" si="3"/>
        <v>"</v>
      </c>
      <c r="Q82" s="12" t="str">
        <f t="shared" si="4"/>
        <v>_x000D_</v>
      </c>
      <c r="R82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3" spans="1:18" x14ac:dyDescent="0.25">
      <c r="A83" s="9" t="s">
        <v>64</v>
      </c>
      <c r="B83" s="9" t="str">
        <f>_xlfn.CONCAT(P83,DETALLES!J$2,"1",DETALLES!M$2,DETALLES!K$2,MIDDLE!P83,MIDDLE!O83)</f>
        <v>"./medios/casas/101/1.jpeg?auto=compress&amp;cs=tinysrgb&amp;w=800",</v>
      </c>
      <c r="C83" s="9" t="str">
        <f>_xlfn.CONCAT(MIDDLE!P83,DETALLES!J83,"2",DETALLES!M83,DETALLES!K83,MIDDLE!P83,MIDDLE!O83)</f>
        <v>"2",</v>
      </c>
      <c r="D83" s="9" t="str">
        <f>_xlfn.CONCAT(MIDDLE!P83,DETALLES!J83,"3",DETALLES!M83,DETALLES!K83,MIDDLE!P83,MIDDLE!O83)</f>
        <v>"3",</v>
      </c>
      <c r="E83" s="9" t="str">
        <f>_xlfn.CONCAT(MIDDLE!P83,DETALLES!J83,"4",DETALLES!M83,DETALLES!K83,MIDDLE!P83,MIDDLE!O83)</f>
        <v>"4",</v>
      </c>
      <c r="F83" s="9" t="str">
        <f>_xlfn.CONCAT(MIDDLE!P83,DETALLES!J83,"5",DETALLES!M83,DETALLES!K83,MIDDLE!P83,MIDDLE!O83)</f>
        <v>"5",</v>
      </c>
      <c r="G83" s="9" t="str">
        <f>_xlfn.CONCAT(MIDDLE!P83,DETALLES!J83,"6",DETALLES!M83,DETALLES!K83,MIDDLE!P83,MIDDLE!O83)</f>
        <v>"6",</v>
      </c>
      <c r="H83" s="9" t="str">
        <f>_xlfn.CONCAT(MIDDLE!P83,DETALLES!J83,"7",DETALLES!M83,DETALLES!K83,MIDDLE!P83,MIDDLE!O83)</f>
        <v>"7",</v>
      </c>
      <c r="I83" s="9" t="str">
        <f>_xlfn.CONCAT(MIDDLE!P83,DETALLES!J83,"8",DETALLES!M83,DETALLES!K83,MIDDLE!P83,MIDDLE!O83)</f>
        <v>"8",</v>
      </c>
      <c r="J83" s="9" t="str">
        <f>_xlfn.CONCAT(MIDDLE!P83,DETALLES!J83,"9",DETALLES!M83,DETALLES!K83,MIDDLE!P83,MIDDLE!O83)</f>
        <v>"9",</v>
      </c>
      <c r="K83" s="9" t="s">
        <v>69</v>
      </c>
      <c r="L83" s="9" t="s">
        <v>66</v>
      </c>
      <c r="M83" s="9" t="str">
        <f>_xlfn.CONCAT(P83,DETALLES!N83,"10",DETALLES!P83,MIDDLE!P83)</f>
        <v>"10"</v>
      </c>
      <c r="N83" s="9" t="s">
        <v>69</v>
      </c>
      <c r="O83" s="9" t="s">
        <v>46</v>
      </c>
      <c r="P83" s="12" t="str">
        <f t="shared" si="3"/>
        <v>"</v>
      </c>
      <c r="Q83" s="12" t="str">
        <f t="shared" si="4"/>
        <v>_x000D_</v>
      </c>
      <c r="R83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4" spans="1:18" x14ac:dyDescent="0.25">
      <c r="A84" s="9" t="s">
        <v>64</v>
      </c>
      <c r="B84" s="9" t="str">
        <f>_xlfn.CONCAT(P84,DETALLES!J$2,"1",DETALLES!M$2,DETALLES!K$2,MIDDLE!P84,MIDDLE!O84)</f>
        <v>"./medios/casas/101/1.jpeg?auto=compress&amp;cs=tinysrgb&amp;w=800",</v>
      </c>
      <c r="C84" s="9" t="str">
        <f>_xlfn.CONCAT(MIDDLE!P84,DETALLES!J84,"2",DETALLES!M84,DETALLES!K84,MIDDLE!P84,MIDDLE!O84)</f>
        <v>"2",</v>
      </c>
      <c r="D84" s="9" t="str">
        <f>_xlfn.CONCAT(MIDDLE!P84,DETALLES!J84,"3",DETALLES!M84,DETALLES!K84,MIDDLE!P84,MIDDLE!O84)</f>
        <v>"3",</v>
      </c>
      <c r="E84" s="9" t="str">
        <f>_xlfn.CONCAT(MIDDLE!P84,DETALLES!J84,"4",DETALLES!M84,DETALLES!K84,MIDDLE!P84,MIDDLE!O84)</f>
        <v>"4",</v>
      </c>
      <c r="F84" s="9" t="str">
        <f>_xlfn.CONCAT(MIDDLE!P84,DETALLES!J84,"5",DETALLES!M84,DETALLES!K84,MIDDLE!P84,MIDDLE!O84)</f>
        <v>"5",</v>
      </c>
      <c r="G84" s="9" t="str">
        <f>_xlfn.CONCAT(MIDDLE!P84,DETALLES!J84,"6",DETALLES!M84,DETALLES!K84,MIDDLE!P84,MIDDLE!O84)</f>
        <v>"6",</v>
      </c>
      <c r="H84" s="9" t="str">
        <f>_xlfn.CONCAT(MIDDLE!P84,DETALLES!J84,"7",DETALLES!M84,DETALLES!K84,MIDDLE!P84,MIDDLE!O84)</f>
        <v>"7",</v>
      </c>
      <c r="I84" s="9" t="str">
        <f>_xlfn.CONCAT(MIDDLE!P84,DETALLES!J84,"8",DETALLES!M84,DETALLES!K84,MIDDLE!P84,MIDDLE!O84)</f>
        <v>"8",</v>
      </c>
      <c r="J84" s="9" t="str">
        <f>_xlfn.CONCAT(MIDDLE!P84,DETALLES!J84,"9",DETALLES!M84,DETALLES!K84,MIDDLE!P84,MIDDLE!O84)</f>
        <v>"9",</v>
      </c>
      <c r="K84" s="9" t="s">
        <v>69</v>
      </c>
      <c r="L84" s="9" t="s">
        <v>66</v>
      </c>
      <c r="M84" s="9" t="str">
        <f>_xlfn.CONCAT(P84,DETALLES!N84,"10",DETALLES!P84,MIDDLE!P84)</f>
        <v>"10"</v>
      </c>
      <c r="N84" s="9" t="s">
        <v>69</v>
      </c>
      <c r="O84" s="9" t="s">
        <v>46</v>
      </c>
      <c r="P84" s="12" t="str">
        <f t="shared" si="3"/>
        <v>"</v>
      </c>
      <c r="Q84" s="12" t="str">
        <f t="shared" si="4"/>
        <v>_x000D_</v>
      </c>
      <c r="R84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5" spans="1:18" x14ac:dyDescent="0.25">
      <c r="A85" s="9" t="s">
        <v>64</v>
      </c>
      <c r="B85" s="9" t="str">
        <f>_xlfn.CONCAT(P85,DETALLES!J$2,"1",DETALLES!M$2,DETALLES!K$2,MIDDLE!P85,MIDDLE!O85)</f>
        <v>"./medios/casas/101/1.jpeg?auto=compress&amp;cs=tinysrgb&amp;w=800",</v>
      </c>
      <c r="C85" s="9" t="str">
        <f>_xlfn.CONCAT(MIDDLE!P85,DETALLES!J85,"2",DETALLES!M85,DETALLES!K85,MIDDLE!P85,MIDDLE!O85)</f>
        <v>"2",</v>
      </c>
      <c r="D85" s="9" t="str">
        <f>_xlfn.CONCAT(MIDDLE!P85,DETALLES!J85,"3",DETALLES!M85,DETALLES!K85,MIDDLE!P85,MIDDLE!O85)</f>
        <v>"3",</v>
      </c>
      <c r="E85" s="9" t="str">
        <f>_xlfn.CONCAT(MIDDLE!P85,DETALLES!J85,"4",DETALLES!M85,DETALLES!K85,MIDDLE!P85,MIDDLE!O85)</f>
        <v>"4",</v>
      </c>
      <c r="F85" s="9" t="str">
        <f>_xlfn.CONCAT(MIDDLE!P85,DETALLES!J85,"5",DETALLES!M85,DETALLES!K85,MIDDLE!P85,MIDDLE!O85)</f>
        <v>"5",</v>
      </c>
      <c r="G85" s="9" t="str">
        <f>_xlfn.CONCAT(MIDDLE!P85,DETALLES!J85,"6",DETALLES!M85,DETALLES!K85,MIDDLE!P85,MIDDLE!O85)</f>
        <v>"6",</v>
      </c>
      <c r="H85" s="9" t="str">
        <f>_xlfn.CONCAT(MIDDLE!P85,DETALLES!J85,"7",DETALLES!M85,DETALLES!K85,MIDDLE!P85,MIDDLE!O85)</f>
        <v>"7",</v>
      </c>
      <c r="I85" s="9" t="str">
        <f>_xlfn.CONCAT(MIDDLE!P85,DETALLES!J85,"8",DETALLES!M85,DETALLES!K85,MIDDLE!P85,MIDDLE!O85)</f>
        <v>"8",</v>
      </c>
      <c r="J85" s="9" t="str">
        <f>_xlfn.CONCAT(MIDDLE!P85,DETALLES!J85,"9",DETALLES!M85,DETALLES!K85,MIDDLE!P85,MIDDLE!O85)</f>
        <v>"9",</v>
      </c>
      <c r="K85" s="9" t="s">
        <v>69</v>
      </c>
      <c r="L85" s="9" t="s">
        <v>66</v>
      </c>
      <c r="M85" s="9" t="str">
        <f>_xlfn.CONCAT(P85,DETALLES!N85,"10",DETALLES!P85,MIDDLE!P85)</f>
        <v>"10"</v>
      </c>
      <c r="N85" s="9" t="s">
        <v>69</v>
      </c>
      <c r="O85" s="9" t="s">
        <v>46</v>
      </c>
      <c r="P85" s="12" t="str">
        <f t="shared" si="3"/>
        <v>"</v>
      </c>
      <c r="Q85" s="12" t="str">
        <f t="shared" si="4"/>
        <v>_x000D_</v>
      </c>
      <c r="R85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6" spans="1:18" x14ac:dyDescent="0.25">
      <c r="A86" s="9" t="s">
        <v>64</v>
      </c>
      <c r="B86" s="9" t="str">
        <f>_xlfn.CONCAT(P86,DETALLES!J$2,"1",DETALLES!M$2,DETALLES!K$2,MIDDLE!P86,MIDDLE!O86)</f>
        <v>"./medios/casas/101/1.jpeg?auto=compress&amp;cs=tinysrgb&amp;w=800",</v>
      </c>
      <c r="C86" s="9" t="str">
        <f>_xlfn.CONCAT(MIDDLE!P86,DETALLES!J86,"2",DETALLES!M86,DETALLES!K86,MIDDLE!P86,MIDDLE!O86)</f>
        <v>"2",</v>
      </c>
      <c r="D86" s="9" t="str">
        <f>_xlfn.CONCAT(MIDDLE!P86,DETALLES!J86,"3",DETALLES!M86,DETALLES!K86,MIDDLE!P86,MIDDLE!O86)</f>
        <v>"3",</v>
      </c>
      <c r="E86" s="9" t="str">
        <f>_xlfn.CONCAT(MIDDLE!P86,DETALLES!J86,"4",DETALLES!M86,DETALLES!K86,MIDDLE!P86,MIDDLE!O86)</f>
        <v>"4",</v>
      </c>
      <c r="F86" s="9" t="str">
        <f>_xlfn.CONCAT(MIDDLE!P86,DETALLES!J86,"5",DETALLES!M86,DETALLES!K86,MIDDLE!P86,MIDDLE!O86)</f>
        <v>"5",</v>
      </c>
      <c r="G86" s="9" t="str">
        <f>_xlfn.CONCAT(MIDDLE!P86,DETALLES!J86,"6",DETALLES!M86,DETALLES!K86,MIDDLE!P86,MIDDLE!O86)</f>
        <v>"6",</v>
      </c>
      <c r="H86" s="9" t="str">
        <f>_xlfn.CONCAT(MIDDLE!P86,DETALLES!J86,"7",DETALLES!M86,DETALLES!K86,MIDDLE!P86,MIDDLE!O86)</f>
        <v>"7",</v>
      </c>
      <c r="I86" s="9" t="str">
        <f>_xlfn.CONCAT(MIDDLE!P86,DETALLES!J86,"8",DETALLES!M86,DETALLES!K86,MIDDLE!P86,MIDDLE!O86)</f>
        <v>"8",</v>
      </c>
      <c r="J86" s="9" t="str">
        <f>_xlfn.CONCAT(MIDDLE!P86,DETALLES!J86,"9",DETALLES!M86,DETALLES!K86,MIDDLE!P86,MIDDLE!O86)</f>
        <v>"9",</v>
      </c>
      <c r="K86" s="9" t="s">
        <v>69</v>
      </c>
      <c r="L86" s="9" t="s">
        <v>66</v>
      </c>
      <c r="M86" s="9" t="str">
        <f>_xlfn.CONCAT(P86,DETALLES!N86,"10",DETALLES!P86,MIDDLE!P86)</f>
        <v>"10"</v>
      </c>
      <c r="N86" s="9" t="s">
        <v>69</v>
      </c>
      <c r="O86" s="9" t="s">
        <v>46</v>
      </c>
      <c r="P86" s="12" t="str">
        <f t="shared" si="3"/>
        <v>"</v>
      </c>
      <c r="Q86" s="12" t="str">
        <f t="shared" si="4"/>
        <v>_x000D_</v>
      </c>
      <c r="R86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7" spans="1:18" x14ac:dyDescent="0.25">
      <c r="A87" s="9" t="s">
        <v>64</v>
      </c>
      <c r="B87" s="9" t="str">
        <f>_xlfn.CONCAT(P87,DETALLES!J$2,"1",DETALLES!M$2,DETALLES!K$2,MIDDLE!P87,MIDDLE!O87)</f>
        <v>"./medios/casas/101/1.jpeg?auto=compress&amp;cs=tinysrgb&amp;w=800",</v>
      </c>
      <c r="C87" s="9" t="str">
        <f>_xlfn.CONCAT(MIDDLE!P87,DETALLES!J87,"2",DETALLES!M87,DETALLES!K87,MIDDLE!P87,MIDDLE!O87)</f>
        <v>"2",</v>
      </c>
      <c r="D87" s="9" t="str">
        <f>_xlfn.CONCAT(MIDDLE!P87,DETALLES!J87,"3",DETALLES!M87,DETALLES!K87,MIDDLE!P87,MIDDLE!O87)</f>
        <v>"3",</v>
      </c>
      <c r="E87" s="9" t="str">
        <f>_xlfn.CONCAT(MIDDLE!P87,DETALLES!J87,"4",DETALLES!M87,DETALLES!K87,MIDDLE!P87,MIDDLE!O87)</f>
        <v>"4",</v>
      </c>
      <c r="F87" s="9" t="str">
        <f>_xlfn.CONCAT(MIDDLE!P87,DETALLES!J87,"5",DETALLES!M87,DETALLES!K87,MIDDLE!P87,MIDDLE!O87)</f>
        <v>"5",</v>
      </c>
      <c r="G87" s="9" t="str">
        <f>_xlfn.CONCAT(MIDDLE!P87,DETALLES!J87,"6",DETALLES!M87,DETALLES!K87,MIDDLE!P87,MIDDLE!O87)</f>
        <v>"6",</v>
      </c>
      <c r="H87" s="9" t="str">
        <f>_xlfn.CONCAT(MIDDLE!P87,DETALLES!J87,"7",DETALLES!M87,DETALLES!K87,MIDDLE!P87,MIDDLE!O87)</f>
        <v>"7",</v>
      </c>
      <c r="I87" s="9" t="str">
        <f>_xlfn.CONCAT(MIDDLE!P87,DETALLES!J87,"8",DETALLES!M87,DETALLES!K87,MIDDLE!P87,MIDDLE!O87)</f>
        <v>"8",</v>
      </c>
      <c r="J87" s="9" t="str">
        <f>_xlfn.CONCAT(MIDDLE!P87,DETALLES!J87,"9",DETALLES!M87,DETALLES!K87,MIDDLE!P87,MIDDLE!O87)</f>
        <v>"9",</v>
      </c>
      <c r="K87" s="9" t="s">
        <v>69</v>
      </c>
      <c r="L87" s="9" t="s">
        <v>66</v>
      </c>
      <c r="M87" s="9" t="str">
        <f>_xlfn.CONCAT(P87,DETALLES!N87,"10",DETALLES!P87,MIDDLE!P87)</f>
        <v>"10"</v>
      </c>
      <c r="N87" s="9" t="s">
        <v>69</v>
      </c>
      <c r="O87" s="9" t="s">
        <v>46</v>
      </c>
      <c r="P87" s="12" t="str">
        <f t="shared" si="3"/>
        <v>"</v>
      </c>
      <c r="Q87" s="12" t="str">
        <f t="shared" si="4"/>
        <v>_x000D_</v>
      </c>
      <c r="R87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8" spans="1:18" x14ac:dyDescent="0.25">
      <c r="A88" s="9" t="s">
        <v>64</v>
      </c>
      <c r="B88" s="9" t="str">
        <f>_xlfn.CONCAT(P88,DETALLES!J$2,"1",DETALLES!M$2,DETALLES!K$2,MIDDLE!P88,MIDDLE!O88)</f>
        <v>"./medios/casas/101/1.jpeg?auto=compress&amp;cs=tinysrgb&amp;w=800",</v>
      </c>
      <c r="C88" s="9" t="str">
        <f>_xlfn.CONCAT(MIDDLE!P88,DETALLES!J88,"2",DETALLES!M88,DETALLES!K88,MIDDLE!P88,MIDDLE!O88)</f>
        <v>"2",</v>
      </c>
      <c r="D88" s="9" t="str">
        <f>_xlfn.CONCAT(MIDDLE!P88,DETALLES!J88,"3",DETALLES!M88,DETALLES!K88,MIDDLE!P88,MIDDLE!O88)</f>
        <v>"3",</v>
      </c>
      <c r="E88" s="9" t="str">
        <f>_xlfn.CONCAT(MIDDLE!P88,DETALLES!J88,"4",DETALLES!M88,DETALLES!K88,MIDDLE!P88,MIDDLE!O88)</f>
        <v>"4",</v>
      </c>
      <c r="F88" s="9" t="str">
        <f>_xlfn.CONCAT(MIDDLE!P88,DETALLES!J88,"5",DETALLES!M88,DETALLES!K88,MIDDLE!P88,MIDDLE!O88)</f>
        <v>"5",</v>
      </c>
      <c r="G88" s="9" t="str">
        <f>_xlfn.CONCAT(MIDDLE!P88,DETALLES!J88,"6",DETALLES!M88,DETALLES!K88,MIDDLE!P88,MIDDLE!O88)</f>
        <v>"6",</v>
      </c>
      <c r="H88" s="9" t="str">
        <f>_xlfn.CONCAT(MIDDLE!P88,DETALLES!J88,"7",DETALLES!M88,DETALLES!K88,MIDDLE!P88,MIDDLE!O88)</f>
        <v>"7",</v>
      </c>
      <c r="I88" s="9" t="str">
        <f>_xlfn.CONCAT(MIDDLE!P88,DETALLES!J88,"8",DETALLES!M88,DETALLES!K88,MIDDLE!P88,MIDDLE!O88)</f>
        <v>"8",</v>
      </c>
      <c r="J88" s="9" t="str">
        <f>_xlfn.CONCAT(MIDDLE!P88,DETALLES!J88,"9",DETALLES!M88,DETALLES!K88,MIDDLE!P88,MIDDLE!O88)</f>
        <v>"9",</v>
      </c>
      <c r="K88" s="9" t="s">
        <v>69</v>
      </c>
      <c r="L88" s="9" t="s">
        <v>66</v>
      </c>
      <c r="M88" s="9" t="str">
        <f>_xlfn.CONCAT(P88,DETALLES!N88,"10",DETALLES!P88,MIDDLE!P88)</f>
        <v>"10"</v>
      </c>
      <c r="N88" s="9" t="s">
        <v>69</v>
      </c>
      <c r="O88" s="9" t="s">
        <v>46</v>
      </c>
      <c r="P88" s="12" t="str">
        <f t="shared" si="3"/>
        <v>"</v>
      </c>
      <c r="Q88" s="12" t="str">
        <f t="shared" si="4"/>
        <v>_x000D_</v>
      </c>
      <c r="R88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9" spans="1:18" x14ac:dyDescent="0.25">
      <c r="A89" s="9" t="s">
        <v>64</v>
      </c>
      <c r="B89" s="9" t="str">
        <f>_xlfn.CONCAT(P89,DETALLES!J$2,"1",DETALLES!M$2,DETALLES!K$2,MIDDLE!P89,MIDDLE!O89)</f>
        <v>"./medios/casas/101/1.jpeg?auto=compress&amp;cs=tinysrgb&amp;w=800",</v>
      </c>
      <c r="C89" s="9" t="str">
        <f>_xlfn.CONCAT(MIDDLE!P89,DETALLES!J89,"2",DETALLES!M89,DETALLES!K89,MIDDLE!P89,MIDDLE!O89)</f>
        <v>"2",</v>
      </c>
      <c r="D89" s="9" t="str">
        <f>_xlfn.CONCAT(MIDDLE!P89,DETALLES!J89,"3",DETALLES!M89,DETALLES!K89,MIDDLE!P89,MIDDLE!O89)</f>
        <v>"3",</v>
      </c>
      <c r="E89" s="9" t="str">
        <f>_xlfn.CONCAT(MIDDLE!P89,DETALLES!J89,"4",DETALLES!M89,DETALLES!K89,MIDDLE!P89,MIDDLE!O89)</f>
        <v>"4",</v>
      </c>
      <c r="F89" s="9" t="str">
        <f>_xlfn.CONCAT(MIDDLE!P89,DETALLES!J89,"5",DETALLES!M89,DETALLES!K89,MIDDLE!P89,MIDDLE!O89)</f>
        <v>"5",</v>
      </c>
      <c r="G89" s="9" t="str">
        <f>_xlfn.CONCAT(MIDDLE!P89,DETALLES!J89,"6",DETALLES!M89,DETALLES!K89,MIDDLE!P89,MIDDLE!O89)</f>
        <v>"6",</v>
      </c>
      <c r="H89" s="9" t="str">
        <f>_xlfn.CONCAT(MIDDLE!P89,DETALLES!J89,"7",DETALLES!M89,DETALLES!K89,MIDDLE!P89,MIDDLE!O89)</f>
        <v>"7",</v>
      </c>
      <c r="I89" s="9" t="str">
        <f>_xlfn.CONCAT(MIDDLE!P89,DETALLES!J89,"8",DETALLES!M89,DETALLES!K89,MIDDLE!P89,MIDDLE!O89)</f>
        <v>"8",</v>
      </c>
      <c r="J89" s="9" t="str">
        <f>_xlfn.CONCAT(MIDDLE!P89,DETALLES!J89,"9",DETALLES!M89,DETALLES!K89,MIDDLE!P89,MIDDLE!O89)</f>
        <v>"9",</v>
      </c>
      <c r="K89" s="9" t="s">
        <v>69</v>
      </c>
      <c r="L89" s="9" t="s">
        <v>66</v>
      </c>
      <c r="M89" s="9" t="str">
        <f>_xlfn.CONCAT(P89,DETALLES!N89,"10",DETALLES!P89,MIDDLE!P89)</f>
        <v>"10"</v>
      </c>
      <c r="N89" s="9" t="s">
        <v>69</v>
      </c>
      <c r="O89" s="9" t="s">
        <v>46</v>
      </c>
      <c r="P89" s="12" t="str">
        <f t="shared" si="3"/>
        <v>"</v>
      </c>
      <c r="Q89" s="12" t="str">
        <f t="shared" si="4"/>
        <v>_x000D_</v>
      </c>
      <c r="R89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0" spans="1:18" x14ac:dyDescent="0.25">
      <c r="A90" s="9" t="s">
        <v>64</v>
      </c>
      <c r="B90" s="9" t="str">
        <f>_xlfn.CONCAT(P90,DETALLES!J$2,"1",DETALLES!M$2,DETALLES!K$2,MIDDLE!P90,MIDDLE!O90)</f>
        <v>"./medios/casas/101/1.jpeg?auto=compress&amp;cs=tinysrgb&amp;w=800",</v>
      </c>
      <c r="C90" s="9" t="str">
        <f>_xlfn.CONCAT(MIDDLE!P90,DETALLES!J90,"2",DETALLES!M90,DETALLES!K90,MIDDLE!P90,MIDDLE!O90)</f>
        <v>"2",</v>
      </c>
      <c r="D90" s="9" t="str">
        <f>_xlfn.CONCAT(MIDDLE!P90,DETALLES!J90,"3",DETALLES!M90,DETALLES!K90,MIDDLE!P90,MIDDLE!O90)</f>
        <v>"3",</v>
      </c>
      <c r="E90" s="9" t="str">
        <f>_xlfn.CONCAT(MIDDLE!P90,DETALLES!J90,"4",DETALLES!M90,DETALLES!K90,MIDDLE!P90,MIDDLE!O90)</f>
        <v>"4",</v>
      </c>
      <c r="F90" s="9" t="str">
        <f>_xlfn.CONCAT(MIDDLE!P90,DETALLES!J90,"5",DETALLES!M90,DETALLES!K90,MIDDLE!P90,MIDDLE!O90)</f>
        <v>"5",</v>
      </c>
      <c r="G90" s="9" t="str">
        <f>_xlfn.CONCAT(MIDDLE!P90,DETALLES!J90,"6",DETALLES!M90,DETALLES!K90,MIDDLE!P90,MIDDLE!O90)</f>
        <v>"6",</v>
      </c>
      <c r="H90" s="9" t="str">
        <f>_xlfn.CONCAT(MIDDLE!P90,DETALLES!J90,"7",DETALLES!M90,DETALLES!K90,MIDDLE!P90,MIDDLE!O90)</f>
        <v>"7",</v>
      </c>
      <c r="I90" s="9" t="str">
        <f>_xlfn.CONCAT(MIDDLE!P90,DETALLES!J90,"8",DETALLES!M90,DETALLES!K90,MIDDLE!P90,MIDDLE!O90)</f>
        <v>"8",</v>
      </c>
      <c r="J90" s="9" t="str">
        <f>_xlfn.CONCAT(MIDDLE!P90,DETALLES!J90,"9",DETALLES!M90,DETALLES!K90,MIDDLE!P90,MIDDLE!O90)</f>
        <v>"9",</v>
      </c>
      <c r="K90" s="9" t="s">
        <v>69</v>
      </c>
      <c r="L90" s="9" t="s">
        <v>66</v>
      </c>
      <c r="M90" s="9" t="str">
        <f>_xlfn.CONCAT(P90,DETALLES!N90,"10",DETALLES!P90,MIDDLE!P90)</f>
        <v>"10"</v>
      </c>
      <c r="N90" s="9" t="s">
        <v>69</v>
      </c>
      <c r="O90" s="9" t="s">
        <v>46</v>
      </c>
      <c r="P90" s="12" t="str">
        <f t="shared" si="3"/>
        <v>"</v>
      </c>
      <c r="Q90" s="12" t="str">
        <f t="shared" si="4"/>
        <v>_x000D_</v>
      </c>
      <c r="R90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1" spans="1:18" x14ac:dyDescent="0.25">
      <c r="A91" s="9" t="s">
        <v>64</v>
      </c>
      <c r="B91" s="9" t="str">
        <f>_xlfn.CONCAT(P91,DETALLES!J$2,"1",DETALLES!M$2,DETALLES!K$2,MIDDLE!P91,MIDDLE!O91)</f>
        <v>"./medios/casas/101/1.jpeg?auto=compress&amp;cs=tinysrgb&amp;w=800",</v>
      </c>
      <c r="C91" s="9" t="str">
        <f>_xlfn.CONCAT(MIDDLE!P91,DETALLES!J91,"2",DETALLES!M91,DETALLES!K91,MIDDLE!P91,MIDDLE!O91)</f>
        <v>"2",</v>
      </c>
      <c r="D91" s="9" t="str">
        <f>_xlfn.CONCAT(MIDDLE!P91,DETALLES!J91,"3",DETALLES!M91,DETALLES!K91,MIDDLE!P91,MIDDLE!O91)</f>
        <v>"3",</v>
      </c>
      <c r="E91" s="9" t="str">
        <f>_xlfn.CONCAT(MIDDLE!P91,DETALLES!J91,"4",DETALLES!M91,DETALLES!K91,MIDDLE!P91,MIDDLE!O91)</f>
        <v>"4",</v>
      </c>
      <c r="F91" s="9" t="str">
        <f>_xlfn.CONCAT(MIDDLE!P91,DETALLES!J91,"5",DETALLES!M91,DETALLES!K91,MIDDLE!P91,MIDDLE!O91)</f>
        <v>"5",</v>
      </c>
      <c r="G91" s="9" t="str">
        <f>_xlfn.CONCAT(MIDDLE!P91,DETALLES!J91,"6",DETALLES!M91,DETALLES!K91,MIDDLE!P91,MIDDLE!O91)</f>
        <v>"6",</v>
      </c>
      <c r="H91" s="9" t="str">
        <f>_xlfn.CONCAT(MIDDLE!P91,DETALLES!J91,"7",DETALLES!M91,DETALLES!K91,MIDDLE!P91,MIDDLE!O91)</f>
        <v>"7",</v>
      </c>
      <c r="I91" s="9" t="str">
        <f>_xlfn.CONCAT(MIDDLE!P91,DETALLES!J91,"8",DETALLES!M91,DETALLES!K91,MIDDLE!P91,MIDDLE!O91)</f>
        <v>"8",</v>
      </c>
      <c r="J91" s="9" t="str">
        <f>_xlfn.CONCAT(MIDDLE!P91,DETALLES!J91,"9",DETALLES!M91,DETALLES!K91,MIDDLE!P91,MIDDLE!O91)</f>
        <v>"9",</v>
      </c>
      <c r="K91" s="9" t="s">
        <v>69</v>
      </c>
      <c r="L91" s="9" t="s">
        <v>66</v>
      </c>
      <c r="M91" s="9" t="str">
        <f>_xlfn.CONCAT(P91,DETALLES!N91,"10",DETALLES!P91,MIDDLE!P91)</f>
        <v>"10"</v>
      </c>
      <c r="N91" s="9" t="s">
        <v>69</v>
      </c>
      <c r="O91" s="9" t="s">
        <v>46</v>
      </c>
      <c r="P91" s="12" t="str">
        <f t="shared" si="3"/>
        <v>"</v>
      </c>
      <c r="Q91" s="12" t="str">
        <f t="shared" si="4"/>
        <v>_x000D_</v>
      </c>
      <c r="R91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2" spans="1:18" x14ac:dyDescent="0.25">
      <c r="A92" s="9" t="s">
        <v>64</v>
      </c>
      <c r="B92" s="9" t="str">
        <f>_xlfn.CONCAT(P92,DETALLES!J$2,"1",DETALLES!M$2,DETALLES!K$2,MIDDLE!P92,MIDDLE!O92)</f>
        <v>"./medios/casas/101/1.jpeg?auto=compress&amp;cs=tinysrgb&amp;w=800",</v>
      </c>
      <c r="C92" s="9" t="str">
        <f>_xlfn.CONCAT(MIDDLE!P92,DETALLES!J92,"2",DETALLES!M92,DETALLES!K92,MIDDLE!P92,MIDDLE!O92)</f>
        <v>"2",</v>
      </c>
      <c r="D92" s="9" t="str">
        <f>_xlfn.CONCAT(MIDDLE!P92,DETALLES!J92,"3",DETALLES!M92,DETALLES!K92,MIDDLE!P92,MIDDLE!O92)</f>
        <v>"3",</v>
      </c>
      <c r="E92" s="9" t="str">
        <f>_xlfn.CONCAT(MIDDLE!P92,DETALLES!J92,"4",DETALLES!M92,DETALLES!K92,MIDDLE!P92,MIDDLE!O92)</f>
        <v>"4",</v>
      </c>
      <c r="F92" s="9" t="str">
        <f>_xlfn.CONCAT(MIDDLE!P92,DETALLES!J92,"5",DETALLES!M92,DETALLES!K92,MIDDLE!P92,MIDDLE!O92)</f>
        <v>"5",</v>
      </c>
      <c r="G92" s="9" t="str">
        <f>_xlfn.CONCAT(MIDDLE!P92,DETALLES!J92,"6",DETALLES!M92,DETALLES!K92,MIDDLE!P92,MIDDLE!O92)</f>
        <v>"6",</v>
      </c>
      <c r="H92" s="9" t="str">
        <f>_xlfn.CONCAT(MIDDLE!P92,DETALLES!J92,"7",DETALLES!M92,DETALLES!K92,MIDDLE!P92,MIDDLE!O92)</f>
        <v>"7",</v>
      </c>
      <c r="I92" s="9" t="str">
        <f>_xlfn.CONCAT(MIDDLE!P92,DETALLES!J92,"8",DETALLES!M92,DETALLES!K92,MIDDLE!P92,MIDDLE!O92)</f>
        <v>"8",</v>
      </c>
      <c r="J92" s="9" t="str">
        <f>_xlfn.CONCAT(MIDDLE!P92,DETALLES!J92,"9",DETALLES!M92,DETALLES!K92,MIDDLE!P92,MIDDLE!O92)</f>
        <v>"9",</v>
      </c>
      <c r="K92" s="9" t="s">
        <v>69</v>
      </c>
      <c r="L92" s="9" t="s">
        <v>66</v>
      </c>
      <c r="M92" s="9" t="str">
        <f>_xlfn.CONCAT(P92,DETALLES!N92,"10",DETALLES!P92,MIDDLE!P92)</f>
        <v>"10"</v>
      </c>
      <c r="N92" s="9" t="s">
        <v>69</v>
      </c>
      <c r="O92" s="9" t="s">
        <v>46</v>
      </c>
      <c r="P92" s="12" t="str">
        <f t="shared" si="3"/>
        <v>"</v>
      </c>
      <c r="Q92" s="12" t="str">
        <f t="shared" si="4"/>
        <v>_x000D_</v>
      </c>
      <c r="R92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3" spans="1:18" x14ac:dyDescent="0.25">
      <c r="A93" s="9" t="s">
        <v>64</v>
      </c>
      <c r="B93" s="9" t="str">
        <f>_xlfn.CONCAT(P93,DETALLES!J$2,"1",DETALLES!M$2,DETALLES!K$2,MIDDLE!P93,MIDDLE!O93)</f>
        <v>"./medios/casas/101/1.jpeg?auto=compress&amp;cs=tinysrgb&amp;w=800",</v>
      </c>
      <c r="C93" s="9" t="str">
        <f>_xlfn.CONCAT(MIDDLE!P93,DETALLES!J93,"2",DETALLES!M93,DETALLES!K93,MIDDLE!P93,MIDDLE!O93)</f>
        <v>"2",</v>
      </c>
      <c r="D93" s="9" t="str">
        <f>_xlfn.CONCAT(MIDDLE!P93,DETALLES!J93,"3",DETALLES!M93,DETALLES!K93,MIDDLE!P93,MIDDLE!O93)</f>
        <v>"3",</v>
      </c>
      <c r="E93" s="9" t="str">
        <f>_xlfn.CONCAT(MIDDLE!P93,DETALLES!J93,"4",DETALLES!M93,DETALLES!K93,MIDDLE!P93,MIDDLE!O93)</f>
        <v>"4",</v>
      </c>
      <c r="F93" s="9" t="str">
        <f>_xlfn.CONCAT(MIDDLE!P93,DETALLES!J93,"5",DETALLES!M93,DETALLES!K93,MIDDLE!P93,MIDDLE!O93)</f>
        <v>"5",</v>
      </c>
      <c r="G93" s="9" t="str">
        <f>_xlfn.CONCAT(MIDDLE!P93,DETALLES!J93,"6",DETALLES!M93,DETALLES!K93,MIDDLE!P93,MIDDLE!O93)</f>
        <v>"6",</v>
      </c>
      <c r="H93" s="9" t="str">
        <f>_xlfn.CONCAT(MIDDLE!P93,DETALLES!J93,"7",DETALLES!M93,DETALLES!K93,MIDDLE!P93,MIDDLE!O93)</f>
        <v>"7",</v>
      </c>
      <c r="I93" s="9" t="str">
        <f>_xlfn.CONCAT(MIDDLE!P93,DETALLES!J93,"8",DETALLES!M93,DETALLES!K93,MIDDLE!P93,MIDDLE!O93)</f>
        <v>"8",</v>
      </c>
      <c r="J93" s="9" t="str">
        <f>_xlfn.CONCAT(MIDDLE!P93,DETALLES!J93,"9",DETALLES!M93,DETALLES!K93,MIDDLE!P93,MIDDLE!O93)</f>
        <v>"9",</v>
      </c>
      <c r="K93" s="9" t="s">
        <v>69</v>
      </c>
      <c r="L93" s="9" t="s">
        <v>66</v>
      </c>
      <c r="M93" s="9" t="str">
        <f>_xlfn.CONCAT(P93,DETALLES!N93,"10",DETALLES!P93,MIDDLE!P93)</f>
        <v>"10"</v>
      </c>
      <c r="N93" s="9" t="s">
        <v>69</v>
      </c>
      <c r="O93" s="9" t="s">
        <v>46</v>
      </c>
      <c r="P93" s="12" t="str">
        <f t="shared" si="3"/>
        <v>"</v>
      </c>
      <c r="Q93" s="12" t="str">
        <f t="shared" si="4"/>
        <v>_x000D_</v>
      </c>
      <c r="R93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4" spans="1:18" x14ac:dyDescent="0.25">
      <c r="A94" s="9" t="s">
        <v>64</v>
      </c>
      <c r="B94" s="9" t="str">
        <f>_xlfn.CONCAT(P94,DETALLES!J$2,"1",DETALLES!M$2,DETALLES!K$2,MIDDLE!P94,MIDDLE!O94)</f>
        <v>"./medios/casas/101/1.jpeg?auto=compress&amp;cs=tinysrgb&amp;w=800",</v>
      </c>
      <c r="C94" s="9" t="str">
        <f>_xlfn.CONCAT(MIDDLE!P94,DETALLES!J94,"2",DETALLES!M94,DETALLES!K94,MIDDLE!P94,MIDDLE!O94)</f>
        <v>"2",</v>
      </c>
      <c r="D94" s="9" t="str">
        <f>_xlfn.CONCAT(MIDDLE!P94,DETALLES!J94,"3",DETALLES!M94,DETALLES!K94,MIDDLE!P94,MIDDLE!O94)</f>
        <v>"3",</v>
      </c>
      <c r="E94" s="9" t="str">
        <f>_xlfn.CONCAT(MIDDLE!P94,DETALLES!J94,"4",DETALLES!M94,DETALLES!K94,MIDDLE!P94,MIDDLE!O94)</f>
        <v>"4",</v>
      </c>
      <c r="F94" s="9" t="str">
        <f>_xlfn.CONCAT(MIDDLE!P94,DETALLES!J94,"5",DETALLES!M94,DETALLES!K94,MIDDLE!P94,MIDDLE!O94)</f>
        <v>"5",</v>
      </c>
      <c r="G94" s="9" t="str">
        <f>_xlfn.CONCAT(MIDDLE!P94,DETALLES!J94,"6",DETALLES!M94,DETALLES!K94,MIDDLE!P94,MIDDLE!O94)</f>
        <v>"6",</v>
      </c>
      <c r="H94" s="9" t="str">
        <f>_xlfn.CONCAT(MIDDLE!P94,DETALLES!J94,"7",DETALLES!M94,DETALLES!K94,MIDDLE!P94,MIDDLE!O94)</f>
        <v>"7",</v>
      </c>
      <c r="I94" s="9" t="str">
        <f>_xlfn.CONCAT(MIDDLE!P94,DETALLES!J94,"8",DETALLES!M94,DETALLES!K94,MIDDLE!P94,MIDDLE!O94)</f>
        <v>"8",</v>
      </c>
      <c r="J94" s="9" t="str">
        <f>_xlfn.CONCAT(MIDDLE!P94,DETALLES!J94,"9",DETALLES!M94,DETALLES!K94,MIDDLE!P94,MIDDLE!O94)</f>
        <v>"9",</v>
      </c>
      <c r="K94" s="9" t="s">
        <v>69</v>
      </c>
      <c r="L94" s="9" t="s">
        <v>66</v>
      </c>
      <c r="M94" s="9" t="str">
        <f>_xlfn.CONCAT(P94,DETALLES!N94,"10",DETALLES!P94,MIDDLE!P94)</f>
        <v>"10"</v>
      </c>
      <c r="N94" s="9" t="s">
        <v>69</v>
      </c>
      <c r="O94" s="9" t="s">
        <v>46</v>
      </c>
      <c r="P94" s="12" t="str">
        <f t="shared" si="3"/>
        <v>"</v>
      </c>
      <c r="Q94" s="12" t="str">
        <f t="shared" si="4"/>
        <v>_x000D_</v>
      </c>
      <c r="R94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5" spans="1:18" x14ac:dyDescent="0.25">
      <c r="A95" s="9" t="s">
        <v>64</v>
      </c>
      <c r="B95" s="9" t="str">
        <f>_xlfn.CONCAT(P95,DETALLES!J$2,"1",DETALLES!M$2,DETALLES!K$2,MIDDLE!P95,MIDDLE!O95)</f>
        <v>"./medios/casas/101/1.jpeg?auto=compress&amp;cs=tinysrgb&amp;w=800",</v>
      </c>
      <c r="C95" s="9" t="str">
        <f>_xlfn.CONCAT(MIDDLE!P95,DETALLES!J95,"2",DETALLES!M95,DETALLES!K95,MIDDLE!P95,MIDDLE!O95)</f>
        <v>"2",</v>
      </c>
      <c r="D95" s="9" t="str">
        <f>_xlfn.CONCAT(MIDDLE!P95,DETALLES!J95,"3",DETALLES!M95,DETALLES!K95,MIDDLE!P95,MIDDLE!O95)</f>
        <v>"3",</v>
      </c>
      <c r="E95" s="9" t="str">
        <f>_xlfn.CONCAT(MIDDLE!P95,DETALLES!J95,"4",DETALLES!M95,DETALLES!K95,MIDDLE!P95,MIDDLE!O95)</f>
        <v>"4",</v>
      </c>
      <c r="F95" s="9" t="str">
        <f>_xlfn.CONCAT(MIDDLE!P95,DETALLES!J95,"5",DETALLES!M95,DETALLES!K95,MIDDLE!P95,MIDDLE!O95)</f>
        <v>"5",</v>
      </c>
      <c r="G95" s="9" t="str">
        <f>_xlfn.CONCAT(MIDDLE!P95,DETALLES!J95,"6",DETALLES!M95,DETALLES!K95,MIDDLE!P95,MIDDLE!O95)</f>
        <v>"6",</v>
      </c>
      <c r="H95" s="9" t="str">
        <f>_xlfn.CONCAT(MIDDLE!P95,DETALLES!J95,"7",DETALLES!M95,DETALLES!K95,MIDDLE!P95,MIDDLE!O95)</f>
        <v>"7",</v>
      </c>
      <c r="I95" s="9" t="str">
        <f>_xlfn.CONCAT(MIDDLE!P95,DETALLES!J95,"8",DETALLES!M95,DETALLES!K95,MIDDLE!P95,MIDDLE!O95)</f>
        <v>"8",</v>
      </c>
      <c r="J95" s="9" t="str">
        <f>_xlfn.CONCAT(MIDDLE!P95,DETALLES!J95,"9",DETALLES!M95,DETALLES!K95,MIDDLE!P95,MIDDLE!O95)</f>
        <v>"9",</v>
      </c>
      <c r="K95" s="9" t="s">
        <v>69</v>
      </c>
      <c r="L95" s="9" t="s">
        <v>66</v>
      </c>
      <c r="M95" s="9" t="str">
        <f>_xlfn.CONCAT(P95,DETALLES!N95,"10",DETALLES!P95,MIDDLE!P95)</f>
        <v>"10"</v>
      </c>
      <c r="N95" s="9" t="s">
        <v>69</v>
      </c>
      <c r="O95" s="9" t="s">
        <v>46</v>
      </c>
      <c r="P95" s="12" t="str">
        <f t="shared" si="3"/>
        <v>"</v>
      </c>
      <c r="Q95" s="12" t="str">
        <f t="shared" si="4"/>
        <v>_x000D_</v>
      </c>
      <c r="R95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6" spans="1:18" x14ac:dyDescent="0.25">
      <c r="A96" s="9" t="s">
        <v>64</v>
      </c>
      <c r="B96" s="9" t="str">
        <f>_xlfn.CONCAT(P96,DETALLES!J$2,"1",DETALLES!M$2,DETALLES!K$2,MIDDLE!P96,MIDDLE!O96)</f>
        <v>"./medios/casas/101/1.jpeg?auto=compress&amp;cs=tinysrgb&amp;w=800",</v>
      </c>
      <c r="C96" s="9" t="str">
        <f>_xlfn.CONCAT(MIDDLE!P96,DETALLES!J96,"2",DETALLES!M96,DETALLES!K96,MIDDLE!P96,MIDDLE!O96)</f>
        <v>"2",</v>
      </c>
      <c r="D96" s="9" t="str">
        <f>_xlfn.CONCAT(MIDDLE!P96,DETALLES!J96,"3",DETALLES!M96,DETALLES!K96,MIDDLE!P96,MIDDLE!O96)</f>
        <v>"3",</v>
      </c>
      <c r="E96" s="9" t="str">
        <f>_xlfn.CONCAT(MIDDLE!P96,DETALLES!J96,"4",DETALLES!M96,DETALLES!K96,MIDDLE!P96,MIDDLE!O96)</f>
        <v>"4",</v>
      </c>
      <c r="F96" s="9" t="str">
        <f>_xlfn.CONCAT(MIDDLE!P96,DETALLES!J96,"5",DETALLES!M96,DETALLES!K96,MIDDLE!P96,MIDDLE!O96)</f>
        <v>"5",</v>
      </c>
      <c r="G96" s="9" t="str">
        <f>_xlfn.CONCAT(MIDDLE!P96,DETALLES!J96,"6",DETALLES!M96,DETALLES!K96,MIDDLE!P96,MIDDLE!O96)</f>
        <v>"6",</v>
      </c>
      <c r="H96" s="9" t="str">
        <f>_xlfn.CONCAT(MIDDLE!P96,DETALLES!J96,"7",DETALLES!M96,DETALLES!K96,MIDDLE!P96,MIDDLE!O96)</f>
        <v>"7",</v>
      </c>
      <c r="I96" s="9" t="str">
        <f>_xlfn.CONCAT(MIDDLE!P96,DETALLES!J96,"8",DETALLES!M96,DETALLES!K96,MIDDLE!P96,MIDDLE!O96)</f>
        <v>"8",</v>
      </c>
      <c r="J96" s="9" t="str">
        <f>_xlfn.CONCAT(MIDDLE!P96,DETALLES!J96,"9",DETALLES!M96,DETALLES!K96,MIDDLE!P96,MIDDLE!O96)</f>
        <v>"9",</v>
      </c>
      <c r="K96" s="9" t="s">
        <v>69</v>
      </c>
      <c r="L96" s="9" t="s">
        <v>66</v>
      </c>
      <c r="M96" s="9" t="str">
        <f>_xlfn.CONCAT(P96,DETALLES!N96,"10",DETALLES!P96,MIDDLE!P96)</f>
        <v>"10"</v>
      </c>
      <c r="N96" s="9" t="s">
        <v>69</v>
      </c>
      <c r="O96" s="9" t="s">
        <v>46</v>
      </c>
      <c r="P96" s="12" t="str">
        <f t="shared" si="3"/>
        <v>"</v>
      </c>
      <c r="Q96" s="12" t="str">
        <f t="shared" si="4"/>
        <v>_x000D_</v>
      </c>
      <c r="R96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7" spans="1:18" x14ac:dyDescent="0.25">
      <c r="A97" s="9" t="s">
        <v>64</v>
      </c>
      <c r="B97" s="9" t="str">
        <f>_xlfn.CONCAT(P97,DETALLES!J$2,"1",DETALLES!M$2,DETALLES!K$2,MIDDLE!P97,MIDDLE!O97)</f>
        <v>"./medios/casas/101/1.jpeg?auto=compress&amp;cs=tinysrgb&amp;w=800",</v>
      </c>
      <c r="C97" s="9" t="str">
        <f>_xlfn.CONCAT(MIDDLE!P97,DETALLES!J97,"2",DETALLES!M97,DETALLES!K97,MIDDLE!P97,MIDDLE!O97)</f>
        <v>"2",</v>
      </c>
      <c r="D97" s="9" t="str">
        <f>_xlfn.CONCAT(MIDDLE!P97,DETALLES!J97,"3",DETALLES!M97,DETALLES!K97,MIDDLE!P97,MIDDLE!O97)</f>
        <v>"3",</v>
      </c>
      <c r="E97" s="9" t="str">
        <f>_xlfn.CONCAT(MIDDLE!P97,DETALLES!J97,"4",DETALLES!M97,DETALLES!K97,MIDDLE!P97,MIDDLE!O97)</f>
        <v>"4",</v>
      </c>
      <c r="F97" s="9" t="str">
        <f>_xlfn.CONCAT(MIDDLE!P97,DETALLES!J97,"5",DETALLES!M97,DETALLES!K97,MIDDLE!P97,MIDDLE!O97)</f>
        <v>"5",</v>
      </c>
      <c r="G97" s="9" t="str">
        <f>_xlfn.CONCAT(MIDDLE!P97,DETALLES!J97,"6",DETALLES!M97,DETALLES!K97,MIDDLE!P97,MIDDLE!O97)</f>
        <v>"6",</v>
      </c>
      <c r="H97" s="9" t="str">
        <f>_xlfn.CONCAT(MIDDLE!P97,DETALLES!J97,"7",DETALLES!M97,DETALLES!K97,MIDDLE!P97,MIDDLE!O97)</f>
        <v>"7",</v>
      </c>
      <c r="I97" s="9" t="str">
        <f>_xlfn.CONCAT(MIDDLE!P97,DETALLES!J97,"8",DETALLES!M97,DETALLES!K97,MIDDLE!P97,MIDDLE!O97)</f>
        <v>"8",</v>
      </c>
      <c r="J97" s="9" t="str">
        <f>_xlfn.CONCAT(MIDDLE!P97,DETALLES!J97,"9",DETALLES!M97,DETALLES!K97,MIDDLE!P97,MIDDLE!O97)</f>
        <v>"9",</v>
      </c>
      <c r="K97" s="9" t="s">
        <v>69</v>
      </c>
      <c r="L97" s="9" t="s">
        <v>66</v>
      </c>
      <c r="M97" s="9" t="str">
        <f>_xlfn.CONCAT(P97,DETALLES!N97,"10",DETALLES!P97,MIDDLE!P97)</f>
        <v>"10"</v>
      </c>
      <c r="N97" s="9" t="s">
        <v>69</v>
      </c>
      <c r="O97" s="9" t="s">
        <v>46</v>
      </c>
      <c r="P97" s="12" t="str">
        <f t="shared" si="3"/>
        <v>"</v>
      </c>
      <c r="Q97" s="12" t="str">
        <f t="shared" si="4"/>
        <v>_x000D_</v>
      </c>
      <c r="R97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8" spans="1:18" x14ac:dyDescent="0.25">
      <c r="A98" s="9" t="s">
        <v>64</v>
      </c>
      <c r="B98" s="9" t="str">
        <f>_xlfn.CONCAT(P98,DETALLES!J$2,"1",DETALLES!M$2,DETALLES!K$2,MIDDLE!P98,MIDDLE!O98)</f>
        <v>"./medios/casas/101/1.jpeg?auto=compress&amp;cs=tinysrgb&amp;w=800",</v>
      </c>
      <c r="C98" s="9" t="str">
        <f>_xlfn.CONCAT(MIDDLE!P98,DETALLES!J98,"2",DETALLES!M98,DETALLES!K98,MIDDLE!P98,MIDDLE!O98)</f>
        <v>"2",</v>
      </c>
      <c r="D98" s="9" t="str">
        <f>_xlfn.CONCAT(MIDDLE!P98,DETALLES!J98,"3",DETALLES!M98,DETALLES!K98,MIDDLE!P98,MIDDLE!O98)</f>
        <v>"3",</v>
      </c>
      <c r="E98" s="9" t="str">
        <f>_xlfn.CONCAT(MIDDLE!P98,DETALLES!J98,"4",DETALLES!M98,DETALLES!K98,MIDDLE!P98,MIDDLE!O98)</f>
        <v>"4",</v>
      </c>
      <c r="F98" s="9" t="str">
        <f>_xlfn.CONCAT(MIDDLE!P98,DETALLES!J98,"5",DETALLES!M98,DETALLES!K98,MIDDLE!P98,MIDDLE!O98)</f>
        <v>"5",</v>
      </c>
      <c r="G98" s="9" t="str">
        <f>_xlfn.CONCAT(MIDDLE!P98,DETALLES!J98,"6",DETALLES!M98,DETALLES!K98,MIDDLE!P98,MIDDLE!O98)</f>
        <v>"6",</v>
      </c>
      <c r="H98" s="9" t="str">
        <f>_xlfn.CONCAT(MIDDLE!P98,DETALLES!J98,"7",DETALLES!M98,DETALLES!K98,MIDDLE!P98,MIDDLE!O98)</f>
        <v>"7",</v>
      </c>
      <c r="I98" s="9" t="str">
        <f>_xlfn.CONCAT(MIDDLE!P98,DETALLES!J98,"8",DETALLES!M98,DETALLES!K98,MIDDLE!P98,MIDDLE!O98)</f>
        <v>"8",</v>
      </c>
      <c r="J98" s="9" t="str">
        <f>_xlfn.CONCAT(MIDDLE!P98,DETALLES!J98,"9",DETALLES!M98,DETALLES!K98,MIDDLE!P98,MIDDLE!O98)</f>
        <v>"9",</v>
      </c>
      <c r="K98" s="9" t="s">
        <v>69</v>
      </c>
      <c r="L98" s="9" t="s">
        <v>66</v>
      </c>
      <c r="M98" s="9" t="str">
        <f>_xlfn.CONCAT(P98,DETALLES!N98,"10",DETALLES!P98,MIDDLE!P98)</f>
        <v>"10"</v>
      </c>
      <c r="N98" s="9" t="s">
        <v>69</v>
      </c>
      <c r="O98" s="9" t="s">
        <v>46</v>
      </c>
      <c r="P98" s="12" t="str">
        <f t="shared" si="3"/>
        <v>"</v>
      </c>
      <c r="Q98" s="12" t="str">
        <f t="shared" si="4"/>
        <v>_x000D_</v>
      </c>
      <c r="R98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9" spans="1:18" x14ac:dyDescent="0.25">
      <c r="A99" s="9" t="s">
        <v>64</v>
      </c>
      <c r="B99" s="9" t="str">
        <f>_xlfn.CONCAT(P99,DETALLES!J$2,"1",DETALLES!M$2,DETALLES!K$2,MIDDLE!P99,MIDDLE!O99)</f>
        <v>"./medios/casas/101/1.jpeg?auto=compress&amp;cs=tinysrgb&amp;w=800",</v>
      </c>
      <c r="C99" s="9" t="str">
        <f>_xlfn.CONCAT(MIDDLE!P99,DETALLES!J99,"2",DETALLES!M99,DETALLES!K99,MIDDLE!P99,MIDDLE!O99)</f>
        <v>"2",</v>
      </c>
      <c r="D99" s="9" t="str">
        <f>_xlfn.CONCAT(MIDDLE!P99,DETALLES!J99,"3",DETALLES!M99,DETALLES!K99,MIDDLE!P99,MIDDLE!O99)</f>
        <v>"3",</v>
      </c>
      <c r="E99" s="9" t="str">
        <f>_xlfn.CONCAT(MIDDLE!P99,DETALLES!J99,"4",DETALLES!M99,DETALLES!K99,MIDDLE!P99,MIDDLE!O99)</f>
        <v>"4",</v>
      </c>
      <c r="F99" s="9" t="str">
        <f>_xlfn.CONCAT(MIDDLE!P99,DETALLES!J99,"5",DETALLES!M99,DETALLES!K99,MIDDLE!P99,MIDDLE!O99)</f>
        <v>"5",</v>
      </c>
      <c r="G99" s="9" t="str">
        <f>_xlfn.CONCAT(MIDDLE!P99,DETALLES!J99,"6",DETALLES!M99,DETALLES!K99,MIDDLE!P99,MIDDLE!O99)</f>
        <v>"6",</v>
      </c>
      <c r="H99" s="9" t="str">
        <f>_xlfn.CONCAT(MIDDLE!P99,DETALLES!J99,"7",DETALLES!M99,DETALLES!K99,MIDDLE!P99,MIDDLE!O99)</f>
        <v>"7",</v>
      </c>
      <c r="I99" s="9" t="str">
        <f>_xlfn.CONCAT(MIDDLE!P99,DETALLES!J99,"8",DETALLES!M99,DETALLES!K99,MIDDLE!P99,MIDDLE!O99)</f>
        <v>"8",</v>
      </c>
      <c r="J99" s="9" t="str">
        <f>_xlfn.CONCAT(MIDDLE!P99,DETALLES!J99,"9",DETALLES!M99,DETALLES!K99,MIDDLE!P99,MIDDLE!O99)</f>
        <v>"9",</v>
      </c>
      <c r="K99" s="9" t="s">
        <v>69</v>
      </c>
      <c r="L99" s="9" t="s">
        <v>66</v>
      </c>
      <c r="M99" s="9" t="str">
        <f>_xlfn.CONCAT(P99,DETALLES!N99,"10",DETALLES!P99,MIDDLE!P99)</f>
        <v>"10"</v>
      </c>
      <c r="N99" s="9" t="s">
        <v>69</v>
      </c>
      <c r="O99" s="9" t="s">
        <v>46</v>
      </c>
      <c r="P99" s="12" t="str">
        <f t="shared" si="3"/>
        <v>"</v>
      </c>
      <c r="Q99" s="12" t="str">
        <f t="shared" si="4"/>
        <v>_x000D_</v>
      </c>
      <c r="R99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0" spans="1:18" x14ac:dyDescent="0.25">
      <c r="A100" s="9" t="s">
        <v>64</v>
      </c>
      <c r="B100" s="9" t="str">
        <f>_xlfn.CONCAT(P100,DETALLES!J$2,"1",DETALLES!M$2,DETALLES!K$2,MIDDLE!P100,MIDDLE!O100)</f>
        <v>"./medios/casas/101/1.jpeg?auto=compress&amp;cs=tinysrgb&amp;w=800",</v>
      </c>
      <c r="C100" s="9" t="str">
        <f>_xlfn.CONCAT(MIDDLE!P100,DETALLES!J100,"2",DETALLES!M100,DETALLES!K100,MIDDLE!P100,MIDDLE!O100)</f>
        <v>"2",</v>
      </c>
      <c r="D100" s="9" t="str">
        <f>_xlfn.CONCAT(MIDDLE!P100,DETALLES!J100,"3",DETALLES!M100,DETALLES!K100,MIDDLE!P100,MIDDLE!O100)</f>
        <v>"3",</v>
      </c>
      <c r="E100" s="9" t="str">
        <f>_xlfn.CONCAT(MIDDLE!P100,DETALLES!J100,"4",DETALLES!M100,DETALLES!K100,MIDDLE!P100,MIDDLE!O100)</f>
        <v>"4",</v>
      </c>
      <c r="F100" s="9" t="str">
        <f>_xlfn.CONCAT(MIDDLE!P100,DETALLES!J100,"5",DETALLES!M100,DETALLES!K100,MIDDLE!P100,MIDDLE!O100)</f>
        <v>"5",</v>
      </c>
      <c r="G100" s="9" t="str">
        <f>_xlfn.CONCAT(MIDDLE!P100,DETALLES!J100,"6",DETALLES!M100,DETALLES!K100,MIDDLE!P100,MIDDLE!O100)</f>
        <v>"6",</v>
      </c>
      <c r="H100" s="9" t="str">
        <f>_xlfn.CONCAT(MIDDLE!P100,DETALLES!J100,"7",DETALLES!M100,DETALLES!K100,MIDDLE!P100,MIDDLE!O100)</f>
        <v>"7",</v>
      </c>
      <c r="I100" s="9" t="str">
        <f>_xlfn.CONCAT(MIDDLE!P100,DETALLES!J100,"8",DETALLES!M100,DETALLES!K100,MIDDLE!P100,MIDDLE!O100)</f>
        <v>"8",</v>
      </c>
      <c r="J100" s="9" t="str">
        <f>_xlfn.CONCAT(MIDDLE!P100,DETALLES!J100,"9",DETALLES!M100,DETALLES!K100,MIDDLE!P100,MIDDLE!O100)</f>
        <v>"9",</v>
      </c>
      <c r="K100" s="9" t="s">
        <v>69</v>
      </c>
      <c r="L100" s="9" t="s">
        <v>66</v>
      </c>
      <c r="M100" s="9" t="str">
        <f>_xlfn.CONCAT(P100,DETALLES!N100,"10",DETALLES!P100,MIDDLE!P100)</f>
        <v>"10"</v>
      </c>
      <c r="N100" s="9" t="s">
        <v>69</v>
      </c>
      <c r="O100" s="9" t="s">
        <v>46</v>
      </c>
      <c r="P100" s="12" t="str">
        <f t="shared" si="3"/>
        <v>"</v>
      </c>
      <c r="Q100" s="12" t="str">
        <f t="shared" si="4"/>
        <v>_x000D_</v>
      </c>
      <c r="R100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1" spans="1:18" x14ac:dyDescent="0.25">
      <c r="A101" s="9" t="s">
        <v>64</v>
      </c>
      <c r="B101" s="9" t="str">
        <f>_xlfn.CONCAT(P101,DETALLES!J$2,"1",DETALLES!M$2,DETALLES!K$2,MIDDLE!P101,MIDDLE!O101)</f>
        <v>"./medios/casas/101/1.jpeg?auto=compress&amp;cs=tinysrgb&amp;w=800",</v>
      </c>
      <c r="C101" s="9" t="str">
        <f>_xlfn.CONCAT(MIDDLE!P101,DETALLES!J101,"2",DETALLES!M101,DETALLES!K101,MIDDLE!P101,MIDDLE!O101)</f>
        <v>"2",</v>
      </c>
      <c r="D101" s="9" t="str">
        <f>_xlfn.CONCAT(MIDDLE!P101,DETALLES!J101,"3",DETALLES!M101,DETALLES!K101,MIDDLE!P101,MIDDLE!O101)</f>
        <v>"3",</v>
      </c>
      <c r="E101" s="9" t="str">
        <f>_xlfn.CONCAT(MIDDLE!P101,DETALLES!J101,"4",DETALLES!M101,DETALLES!K101,MIDDLE!P101,MIDDLE!O101)</f>
        <v>"4",</v>
      </c>
      <c r="F101" s="9" t="str">
        <f>_xlfn.CONCAT(MIDDLE!P101,DETALLES!J101,"5",DETALLES!M101,DETALLES!K101,MIDDLE!P101,MIDDLE!O101)</f>
        <v>"5",</v>
      </c>
      <c r="G101" s="9" t="str">
        <f>_xlfn.CONCAT(MIDDLE!P101,DETALLES!J101,"6",DETALLES!M101,DETALLES!K101,MIDDLE!P101,MIDDLE!O101)</f>
        <v>"6",</v>
      </c>
      <c r="H101" s="9" t="str">
        <f>_xlfn.CONCAT(MIDDLE!P101,DETALLES!J101,"7",DETALLES!M101,DETALLES!K101,MIDDLE!P101,MIDDLE!O101)</f>
        <v>"7",</v>
      </c>
      <c r="I101" s="9" t="str">
        <f>_xlfn.CONCAT(MIDDLE!P101,DETALLES!J101,"8",DETALLES!M101,DETALLES!K101,MIDDLE!P101,MIDDLE!O101)</f>
        <v>"8",</v>
      </c>
      <c r="J101" s="9" t="str">
        <f>_xlfn.CONCAT(MIDDLE!P101,DETALLES!J101,"9",DETALLES!M101,DETALLES!K101,MIDDLE!P101,MIDDLE!O101)</f>
        <v>"9",</v>
      </c>
      <c r="K101" s="9" t="s">
        <v>69</v>
      </c>
      <c r="L101" s="9" t="s">
        <v>66</v>
      </c>
      <c r="M101" s="9" t="str">
        <f>_xlfn.CONCAT(P101,DETALLES!N101,"10",DETALLES!P101,MIDDLE!P101)</f>
        <v>"10"</v>
      </c>
      <c r="N101" s="9" t="s">
        <v>69</v>
      </c>
      <c r="O101" s="9" t="s">
        <v>46</v>
      </c>
      <c r="P101" s="12" t="str">
        <f t="shared" si="3"/>
        <v>"</v>
      </c>
      <c r="Q101" s="12" t="str">
        <f t="shared" si="4"/>
        <v>_x000D_</v>
      </c>
      <c r="R101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2" spans="1:18" x14ac:dyDescent="0.25">
      <c r="A102" s="9" t="s">
        <v>64</v>
      </c>
      <c r="B102" s="9" t="str">
        <f>_xlfn.CONCAT(P102,DETALLES!J$2,"1",DETALLES!M$2,DETALLES!K$2,MIDDLE!P102,MIDDLE!O102)</f>
        <v>"./medios/casas/101/1.jpeg?auto=compress&amp;cs=tinysrgb&amp;w=800",</v>
      </c>
      <c r="C102" s="9" t="str">
        <f>_xlfn.CONCAT(MIDDLE!P102,DETALLES!J102,"2",DETALLES!M102,DETALLES!K102,MIDDLE!P102,MIDDLE!O102)</f>
        <v>"2",</v>
      </c>
      <c r="D102" s="9" t="str">
        <f>_xlfn.CONCAT(MIDDLE!P102,DETALLES!J102,"3",DETALLES!M102,DETALLES!K102,MIDDLE!P102,MIDDLE!O102)</f>
        <v>"3",</v>
      </c>
      <c r="E102" s="9" t="str">
        <f>_xlfn.CONCAT(MIDDLE!P102,DETALLES!J102,"4",DETALLES!M102,DETALLES!K102,MIDDLE!P102,MIDDLE!O102)</f>
        <v>"4",</v>
      </c>
      <c r="F102" s="9" t="str">
        <f>_xlfn.CONCAT(MIDDLE!P102,DETALLES!J102,"5",DETALLES!M102,DETALLES!K102,MIDDLE!P102,MIDDLE!O102)</f>
        <v>"5",</v>
      </c>
      <c r="G102" s="9" t="str">
        <f>_xlfn.CONCAT(MIDDLE!P102,DETALLES!J102,"6",DETALLES!M102,DETALLES!K102,MIDDLE!P102,MIDDLE!O102)</f>
        <v>"6",</v>
      </c>
      <c r="H102" s="9" t="str">
        <f>_xlfn.CONCAT(MIDDLE!P102,DETALLES!J102,"7",DETALLES!M102,DETALLES!K102,MIDDLE!P102,MIDDLE!O102)</f>
        <v>"7",</v>
      </c>
      <c r="I102" s="9" t="str">
        <f>_xlfn.CONCAT(MIDDLE!P102,DETALLES!J102,"8",DETALLES!M102,DETALLES!K102,MIDDLE!P102,MIDDLE!O102)</f>
        <v>"8",</v>
      </c>
      <c r="J102" s="9" t="str">
        <f>_xlfn.CONCAT(MIDDLE!P102,DETALLES!J102,"9",DETALLES!M102,DETALLES!K102,MIDDLE!P102,MIDDLE!O102)</f>
        <v>"9",</v>
      </c>
      <c r="K102" s="9" t="s">
        <v>69</v>
      </c>
      <c r="L102" s="9" t="s">
        <v>66</v>
      </c>
      <c r="M102" s="9" t="str">
        <f>_xlfn.CONCAT(P102,DETALLES!N102,"10",DETALLES!P102,MIDDLE!P102)</f>
        <v>"10"</v>
      </c>
      <c r="N102" s="9" t="s">
        <v>69</v>
      </c>
      <c r="O102" s="9" t="s">
        <v>46</v>
      </c>
      <c r="P102" s="12" t="str">
        <f t="shared" si="3"/>
        <v>"</v>
      </c>
      <c r="Q102" s="12" t="str">
        <f t="shared" si="4"/>
        <v>_x000D_</v>
      </c>
      <c r="R102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3" spans="1:18" x14ac:dyDescent="0.25">
      <c r="A103" s="9" t="s">
        <v>64</v>
      </c>
      <c r="B103" s="9" t="str">
        <f>_xlfn.CONCAT(P103,DETALLES!J$2,"1",DETALLES!M$2,DETALLES!K$2,MIDDLE!P103,MIDDLE!O103)</f>
        <v>"./medios/casas/101/1.jpeg?auto=compress&amp;cs=tinysrgb&amp;w=800",</v>
      </c>
      <c r="C103" s="9" t="str">
        <f>_xlfn.CONCAT(MIDDLE!P103,DETALLES!J103,"2",DETALLES!M103,DETALLES!K103,MIDDLE!P103,MIDDLE!O103)</f>
        <v>"2",</v>
      </c>
      <c r="D103" s="9" t="str">
        <f>_xlfn.CONCAT(MIDDLE!P103,DETALLES!J103,"3",DETALLES!M103,DETALLES!K103,MIDDLE!P103,MIDDLE!O103)</f>
        <v>"3",</v>
      </c>
      <c r="E103" s="9" t="str">
        <f>_xlfn.CONCAT(MIDDLE!P103,DETALLES!J103,"4",DETALLES!M103,DETALLES!K103,MIDDLE!P103,MIDDLE!O103)</f>
        <v>"4",</v>
      </c>
      <c r="F103" s="9" t="str">
        <f>_xlfn.CONCAT(MIDDLE!P103,DETALLES!J103,"5",DETALLES!M103,DETALLES!K103,MIDDLE!P103,MIDDLE!O103)</f>
        <v>"5",</v>
      </c>
      <c r="G103" s="9" t="str">
        <f>_xlfn.CONCAT(MIDDLE!P103,DETALLES!J103,"6",DETALLES!M103,DETALLES!K103,MIDDLE!P103,MIDDLE!O103)</f>
        <v>"6",</v>
      </c>
      <c r="H103" s="9" t="str">
        <f>_xlfn.CONCAT(MIDDLE!P103,DETALLES!J103,"7",DETALLES!M103,DETALLES!K103,MIDDLE!P103,MIDDLE!O103)</f>
        <v>"7",</v>
      </c>
      <c r="I103" s="9" t="str">
        <f>_xlfn.CONCAT(MIDDLE!P103,DETALLES!J103,"8",DETALLES!M103,DETALLES!K103,MIDDLE!P103,MIDDLE!O103)</f>
        <v>"8",</v>
      </c>
      <c r="J103" s="9" t="str">
        <f>_xlfn.CONCAT(MIDDLE!P103,DETALLES!J103,"9",DETALLES!M103,DETALLES!K103,MIDDLE!P103,MIDDLE!O103)</f>
        <v>"9",</v>
      </c>
      <c r="K103" s="9" t="s">
        <v>69</v>
      </c>
      <c r="L103" s="9" t="s">
        <v>66</v>
      </c>
      <c r="M103" s="9" t="str">
        <f>_xlfn.CONCAT(P103,DETALLES!N103,"10",DETALLES!P103,MIDDLE!P103)</f>
        <v>"10"</v>
      </c>
      <c r="N103" s="9" t="s">
        <v>69</v>
      </c>
      <c r="O103" s="9" t="s">
        <v>46</v>
      </c>
      <c r="P103" s="12" t="str">
        <f t="shared" si="3"/>
        <v>"</v>
      </c>
      <c r="Q103" s="12" t="str">
        <f t="shared" si="4"/>
        <v>_x000D_</v>
      </c>
      <c r="R103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4" spans="1:18" x14ac:dyDescent="0.25">
      <c r="A104" s="9" t="s">
        <v>64</v>
      </c>
      <c r="B104" s="9" t="str">
        <f>_xlfn.CONCAT(P104,DETALLES!J$2,"1",DETALLES!M$2,DETALLES!K$2,MIDDLE!P104,MIDDLE!O104)</f>
        <v>"./medios/casas/101/1.jpeg?auto=compress&amp;cs=tinysrgb&amp;w=800",</v>
      </c>
      <c r="C104" s="9" t="str">
        <f>_xlfn.CONCAT(MIDDLE!P104,DETALLES!J104,"2",DETALLES!M104,DETALLES!K104,MIDDLE!P104,MIDDLE!O104)</f>
        <v>"2",</v>
      </c>
      <c r="D104" s="9" t="str">
        <f>_xlfn.CONCAT(MIDDLE!P104,DETALLES!J104,"3",DETALLES!M104,DETALLES!K104,MIDDLE!P104,MIDDLE!O104)</f>
        <v>"3",</v>
      </c>
      <c r="E104" s="9" t="str">
        <f>_xlfn.CONCAT(MIDDLE!P104,DETALLES!J104,"4",DETALLES!M104,DETALLES!K104,MIDDLE!P104,MIDDLE!O104)</f>
        <v>"4",</v>
      </c>
      <c r="F104" s="9" t="str">
        <f>_xlfn.CONCAT(MIDDLE!P104,DETALLES!J104,"5",DETALLES!M104,DETALLES!K104,MIDDLE!P104,MIDDLE!O104)</f>
        <v>"5",</v>
      </c>
      <c r="G104" s="9" t="str">
        <f>_xlfn.CONCAT(MIDDLE!P104,DETALLES!J104,"6",DETALLES!M104,DETALLES!K104,MIDDLE!P104,MIDDLE!O104)</f>
        <v>"6",</v>
      </c>
      <c r="H104" s="9" t="str">
        <f>_xlfn.CONCAT(MIDDLE!P104,DETALLES!J104,"7",DETALLES!M104,DETALLES!K104,MIDDLE!P104,MIDDLE!O104)</f>
        <v>"7",</v>
      </c>
      <c r="I104" s="9" t="str">
        <f>_xlfn.CONCAT(MIDDLE!P104,DETALLES!J104,"8",DETALLES!M104,DETALLES!K104,MIDDLE!P104,MIDDLE!O104)</f>
        <v>"8",</v>
      </c>
      <c r="J104" s="9" t="str">
        <f>_xlfn.CONCAT(MIDDLE!P104,DETALLES!J104,"9",DETALLES!M104,DETALLES!K104,MIDDLE!P104,MIDDLE!O104)</f>
        <v>"9",</v>
      </c>
      <c r="K104" s="9" t="s">
        <v>69</v>
      </c>
      <c r="L104" s="9" t="s">
        <v>66</v>
      </c>
      <c r="M104" s="9" t="str">
        <f>_xlfn.CONCAT(P104,DETALLES!N104,"10",DETALLES!P104,MIDDLE!P104)</f>
        <v>"10"</v>
      </c>
      <c r="N104" s="9" t="s">
        <v>69</v>
      </c>
      <c r="O104" s="9" t="s">
        <v>46</v>
      </c>
      <c r="P104" s="12" t="str">
        <f t="shared" si="3"/>
        <v>"</v>
      </c>
      <c r="Q104" s="12" t="str">
        <f t="shared" si="4"/>
        <v>_x000D_</v>
      </c>
      <c r="R104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5" spans="1:18" x14ac:dyDescent="0.25">
      <c r="A105" s="9" t="s">
        <v>64</v>
      </c>
      <c r="B105" s="9" t="str">
        <f>_xlfn.CONCAT(P105,DETALLES!J$2,"1",DETALLES!M$2,DETALLES!K$2,MIDDLE!P105,MIDDLE!O105)</f>
        <v>"./medios/casas/101/1.jpeg?auto=compress&amp;cs=tinysrgb&amp;w=800",</v>
      </c>
      <c r="C105" s="9" t="str">
        <f>_xlfn.CONCAT(MIDDLE!P105,DETALLES!J105,"2",DETALLES!M105,DETALLES!K105,MIDDLE!P105,MIDDLE!O105)</f>
        <v>"2",</v>
      </c>
      <c r="D105" s="9" t="str">
        <f>_xlfn.CONCAT(MIDDLE!P105,DETALLES!J105,"3",DETALLES!M105,DETALLES!K105,MIDDLE!P105,MIDDLE!O105)</f>
        <v>"3",</v>
      </c>
      <c r="E105" s="9" t="str">
        <f>_xlfn.CONCAT(MIDDLE!P105,DETALLES!J105,"4",DETALLES!M105,DETALLES!K105,MIDDLE!P105,MIDDLE!O105)</f>
        <v>"4",</v>
      </c>
      <c r="F105" s="9" t="str">
        <f>_xlfn.CONCAT(MIDDLE!P105,DETALLES!J105,"5",DETALLES!M105,DETALLES!K105,MIDDLE!P105,MIDDLE!O105)</f>
        <v>"5",</v>
      </c>
      <c r="G105" s="9" t="str">
        <f>_xlfn.CONCAT(MIDDLE!P105,DETALLES!J105,"6",DETALLES!M105,DETALLES!K105,MIDDLE!P105,MIDDLE!O105)</f>
        <v>"6",</v>
      </c>
      <c r="H105" s="9" t="str">
        <f>_xlfn.CONCAT(MIDDLE!P105,DETALLES!J105,"7",DETALLES!M105,DETALLES!K105,MIDDLE!P105,MIDDLE!O105)</f>
        <v>"7",</v>
      </c>
      <c r="I105" s="9" t="str">
        <f>_xlfn.CONCAT(MIDDLE!P105,DETALLES!J105,"8",DETALLES!M105,DETALLES!K105,MIDDLE!P105,MIDDLE!O105)</f>
        <v>"8",</v>
      </c>
      <c r="J105" s="9" t="str">
        <f>_xlfn.CONCAT(MIDDLE!P105,DETALLES!J105,"9",DETALLES!M105,DETALLES!K105,MIDDLE!P105,MIDDLE!O105)</f>
        <v>"9",</v>
      </c>
      <c r="K105" s="9" t="s">
        <v>69</v>
      </c>
      <c r="L105" s="9" t="s">
        <v>66</v>
      </c>
      <c r="M105" s="9" t="str">
        <f>_xlfn.CONCAT(P105,DETALLES!N105,"10",DETALLES!P105,MIDDLE!P105)</f>
        <v>"10"</v>
      </c>
      <c r="N105" s="9" t="s">
        <v>69</v>
      </c>
      <c r="O105" s="9" t="s">
        <v>46</v>
      </c>
      <c r="P105" s="12" t="str">
        <f t="shared" si="3"/>
        <v>"</v>
      </c>
      <c r="Q105" s="12" t="str">
        <f t="shared" si="4"/>
        <v>_x000D_</v>
      </c>
      <c r="R105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6" spans="1:18" x14ac:dyDescent="0.25">
      <c r="A106" s="9" t="s">
        <v>64</v>
      </c>
      <c r="B106" s="9" t="str">
        <f>_xlfn.CONCAT(P106,DETALLES!J$2,"1",DETALLES!M$2,DETALLES!K$2,MIDDLE!P106,MIDDLE!O106)</f>
        <v>"./medios/casas/101/1.jpeg?auto=compress&amp;cs=tinysrgb&amp;w=800",</v>
      </c>
      <c r="C106" s="9" t="str">
        <f>_xlfn.CONCAT(MIDDLE!P106,DETALLES!J106,"2",DETALLES!M106,DETALLES!K106,MIDDLE!P106,MIDDLE!O106)</f>
        <v>"2",</v>
      </c>
      <c r="D106" s="9" t="str">
        <f>_xlfn.CONCAT(MIDDLE!P106,DETALLES!J106,"3",DETALLES!M106,DETALLES!K106,MIDDLE!P106,MIDDLE!O106)</f>
        <v>"3",</v>
      </c>
      <c r="E106" s="9" t="str">
        <f>_xlfn.CONCAT(MIDDLE!P106,DETALLES!J106,"4",DETALLES!M106,DETALLES!K106,MIDDLE!P106,MIDDLE!O106)</f>
        <v>"4",</v>
      </c>
      <c r="F106" s="9" t="str">
        <f>_xlfn.CONCAT(MIDDLE!P106,DETALLES!J106,"5",DETALLES!M106,DETALLES!K106,MIDDLE!P106,MIDDLE!O106)</f>
        <v>"5",</v>
      </c>
      <c r="G106" s="9" t="str">
        <f>_xlfn.CONCAT(MIDDLE!P106,DETALLES!J106,"6",DETALLES!M106,DETALLES!K106,MIDDLE!P106,MIDDLE!O106)</f>
        <v>"6",</v>
      </c>
      <c r="H106" s="9" t="str">
        <f>_xlfn.CONCAT(MIDDLE!P106,DETALLES!J106,"7",DETALLES!M106,DETALLES!K106,MIDDLE!P106,MIDDLE!O106)</f>
        <v>"7",</v>
      </c>
      <c r="I106" s="9" t="str">
        <f>_xlfn.CONCAT(MIDDLE!P106,DETALLES!J106,"8",DETALLES!M106,DETALLES!K106,MIDDLE!P106,MIDDLE!O106)</f>
        <v>"8",</v>
      </c>
      <c r="J106" s="9" t="str">
        <f>_xlfn.CONCAT(MIDDLE!P106,DETALLES!J106,"9",DETALLES!M106,DETALLES!K106,MIDDLE!P106,MIDDLE!O106)</f>
        <v>"9",</v>
      </c>
      <c r="K106" s="9" t="s">
        <v>69</v>
      </c>
      <c r="L106" s="9" t="s">
        <v>66</v>
      </c>
      <c r="M106" s="9" t="str">
        <f>_xlfn.CONCAT(P106,DETALLES!N106,"10",DETALLES!P106,MIDDLE!P106)</f>
        <v>"10"</v>
      </c>
      <c r="N106" s="9" t="s">
        <v>69</v>
      </c>
      <c r="O106" s="9" t="s">
        <v>46</v>
      </c>
      <c r="P106" s="12" t="str">
        <f t="shared" si="3"/>
        <v>"</v>
      </c>
      <c r="Q106" s="12" t="str">
        <f t="shared" si="4"/>
        <v>_x000D_</v>
      </c>
      <c r="R106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7" spans="1:18" x14ac:dyDescent="0.25">
      <c r="A107" s="9" t="s">
        <v>64</v>
      </c>
      <c r="B107" s="9" t="str">
        <f>_xlfn.CONCAT(P107,DETALLES!J$2,"1",DETALLES!M$2,DETALLES!K$2,MIDDLE!P107,MIDDLE!O107)</f>
        <v>"./medios/casas/101/1.jpeg?auto=compress&amp;cs=tinysrgb&amp;w=800",</v>
      </c>
      <c r="C107" s="9" t="str">
        <f>_xlfn.CONCAT(MIDDLE!P107,DETALLES!J107,"2",DETALLES!M107,DETALLES!K107,MIDDLE!P107,MIDDLE!O107)</f>
        <v>"2",</v>
      </c>
      <c r="D107" s="9" t="str">
        <f>_xlfn.CONCAT(MIDDLE!P107,DETALLES!J107,"3",DETALLES!M107,DETALLES!K107,MIDDLE!P107,MIDDLE!O107)</f>
        <v>"3",</v>
      </c>
      <c r="E107" s="9" t="str">
        <f>_xlfn.CONCAT(MIDDLE!P107,DETALLES!J107,"4",DETALLES!M107,DETALLES!K107,MIDDLE!P107,MIDDLE!O107)</f>
        <v>"4",</v>
      </c>
      <c r="F107" s="9" t="str">
        <f>_xlfn.CONCAT(MIDDLE!P107,DETALLES!J107,"5",DETALLES!M107,DETALLES!K107,MIDDLE!P107,MIDDLE!O107)</f>
        <v>"5",</v>
      </c>
      <c r="G107" s="9" t="str">
        <f>_xlfn.CONCAT(MIDDLE!P107,DETALLES!J107,"6",DETALLES!M107,DETALLES!K107,MIDDLE!P107,MIDDLE!O107)</f>
        <v>"6",</v>
      </c>
      <c r="H107" s="9" t="str">
        <f>_xlfn.CONCAT(MIDDLE!P107,DETALLES!J107,"7",DETALLES!M107,DETALLES!K107,MIDDLE!P107,MIDDLE!O107)</f>
        <v>"7",</v>
      </c>
      <c r="I107" s="9" t="str">
        <f>_xlfn.CONCAT(MIDDLE!P107,DETALLES!J107,"8",DETALLES!M107,DETALLES!K107,MIDDLE!P107,MIDDLE!O107)</f>
        <v>"8",</v>
      </c>
      <c r="J107" s="9" t="str">
        <f>_xlfn.CONCAT(MIDDLE!P107,DETALLES!J107,"9",DETALLES!M107,DETALLES!K107,MIDDLE!P107,MIDDLE!O107)</f>
        <v>"9",</v>
      </c>
      <c r="K107" s="9" t="s">
        <v>69</v>
      </c>
      <c r="L107" s="9" t="s">
        <v>66</v>
      </c>
      <c r="M107" s="9" t="str">
        <f>_xlfn.CONCAT(P107,DETALLES!N107,"10",DETALLES!P107,MIDDLE!P107)</f>
        <v>"10"</v>
      </c>
      <c r="N107" s="9" t="s">
        <v>69</v>
      </c>
      <c r="O107" s="9" t="s">
        <v>46</v>
      </c>
      <c r="P107" s="12" t="str">
        <f t="shared" si="3"/>
        <v>"</v>
      </c>
      <c r="Q107" s="12" t="str">
        <f t="shared" si="4"/>
        <v>_x000D_</v>
      </c>
      <c r="R107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8" spans="1:18" x14ac:dyDescent="0.25">
      <c r="A108" s="9" t="s">
        <v>64</v>
      </c>
      <c r="B108" s="9" t="str">
        <f>_xlfn.CONCAT(P108,DETALLES!J$2,"1",DETALLES!M$2,DETALLES!K$2,MIDDLE!P108,MIDDLE!O108)</f>
        <v>"./medios/casas/101/1.jpeg?auto=compress&amp;cs=tinysrgb&amp;w=800",</v>
      </c>
      <c r="C108" s="9" t="str">
        <f>_xlfn.CONCAT(MIDDLE!P108,DETALLES!J108,"2",DETALLES!M108,DETALLES!K108,MIDDLE!P108,MIDDLE!O108)</f>
        <v>"2",</v>
      </c>
      <c r="D108" s="9" t="str">
        <f>_xlfn.CONCAT(MIDDLE!P108,DETALLES!J108,"3",DETALLES!M108,DETALLES!K108,MIDDLE!P108,MIDDLE!O108)</f>
        <v>"3",</v>
      </c>
      <c r="E108" s="9" t="str">
        <f>_xlfn.CONCAT(MIDDLE!P108,DETALLES!J108,"4",DETALLES!M108,DETALLES!K108,MIDDLE!P108,MIDDLE!O108)</f>
        <v>"4",</v>
      </c>
      <c r="F108" s="9" t="str">
        <f>_xlfn.CONCAT(MIDDLE!P108,DETALLES!J108,"5",DETALLES!M108,DETALLES!K108,MIDDLE!P108,MIDDLE!O108)</f>
        <v>"5",</v>
      </c>
      <c r="G108" s="9" t="str">
        <f>_xlfn.CONCAT(MIDDLE!P108,DETALLES!J108,"6",DETALLES!M108,DETALLES!K108,MIDDLE!P108,MIDDLE!O108)</f>
        <v>"6",</v>
      </c>
      <c r="H108" s="9" t="str">
        <f>_xlfn.CONCAT(MIDDLE!P108,DETALLES!J108,"7",DETALLES!M108,DETALLES!K108,MIDDLE!P108,MIDDLE!O108)</f>
        <v>"7",</v>
      </c>
      <c r="I108" s="9" t="str">
        <f>_xlfn.CONCAT(MIDDLE!P108,DETALLES!J108,"8",DETALLES!M108,DETALLES!K108,MIDDLE!P108,MIDDLE!O108)</f>
        <v>"8",</v>
      </c>
      <c r="J108" s="9" t="str">
        <f>_xlfn.CONCAT(MIDDLE!P108,DETALLES!J108,"9",DETALLES!M108,DETALLES!K108,MIDDLE!P108,MIDDLE!O108)</f>
        <v>"9",</v>
      </c>
      <c r="K108" s="9" t="s">
        <v>69</v>
      </c>
      <c r="L108" s="9" t="s">
        <v>66</v>
      </c>
      <c r="M108" s="9" t="str">
        <f>_xlfn.CONCAT(P108,DETALLES!N108,"10",DETALLES!P108,MIDDLE!P108)</f>
        <v>"10"</v>
      </c>
      <c r="N108" s="9" t="s">
        <v>69</v>
      </c>
      <c r="O108" s="9" t="s">
        <v>46</v>
      </c>
      <c r="P108" s="12" t="str">
        <f t="shared" si="3"/>
        <v>"</v>
      </c>
      <c r="Q108" s="12" t="str">
        <f t="shared" si="4"/>
        <v>_x000D_</v>
      </c>
      <c r="R108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9" spans="1:18" x14ac:dyDescent="0.25">
      <c r="A109" s="9" t="s">
        <v>64</v>
      </c>
      <c r="B109" s="9" t="str">
        <f>_xlfn.CONCAT(P109,DETALLES!J$2,"1",DETALLES!M$2,DETALLES!K$2,MIDDLE!P109,MIDDLE!O109)</f>
        <v>"./medios/casas/101/1.jpeg?auto=compress&amp;cs=tinysrgb&amp;w=800",</v>
      </c>
      <c r="C109" s="9" t="str">
        <f>_xlfn.CONCAT(MIDDLE!P109,DETALLES!J109,"2",DETALLES!M109,DETALLES!K109,MIDDLE!P109,MIDDLE!O109)</f>
        <v>"2",</v>
      </c>
      <c r="D109" s="9" t="str">
        <f>_xlfn.CONCAT(MIDDLE!P109,DETALLES!J109,"3",DETALLES!M109,DETALLES!K109,MIDDLE!P109,MIDDLE!O109)</f>
        <v>"3",</v>
      </c>
      <c r="E109" s="9" t="str">
        <f>_xlfn.CONCAT(MIDDLE!P109,DETALLES!J109,"4",DETALLES!M109,DETALLES!K109,MIDDLE!P109,MIDDLE!O109)</f>
        <v>"4",</v>
      </c>
      <c r="F109" s="9" t="str">
        <f>_xlfn.CONCAT(MIDDLE!P109,DETALLES!J109,"5",DETALLES!M109,DETALLES!K109,MIDDLE!P109,MIDDLE!O109)</f>
        <v>"5",</v>
      </c>
      <c r="G109" s="9" t="str">
        <f>_xlfn.CONCAT(MIDDLE!P109,DETALLES!J109,"6",DETALLES!M109,DETALLES!K109,MIDDLE!P109,MIDDLE!O109)</f>
        <v>"6",</v>
      </c>
      <c r="H109" s="9" t="str">
        <f>_xlfn.CONCAT(MIDDLE!P109,DETALLES!J109,"7",DETALLES!M109,DETALLES!K109,MIDDLE!P109,MIDDLE!O109)</f>
        <v>"7",</v>
      </c>
      <c r="I109" s="9" t="str">
        <f>_xlfn.CONCAT(MIDDLE!P109,DETALLES!J109,"8",DETALLES!M109,DETALLES!K109,MIDDLE!P109,MIDDLE!O109)</f>
        <v>"8",</v>
      </c>
      <c r="J109" s="9" t="str">
        <f>_xlfn.CONCAT(MIDDLE!P109,DETALLES!J109,"9",DETALLES!M109,DETALLES!K109,MIDDLE!P109,MIDDLE!O109)</f>
        <v>"9",</v>
      </c>
      <c r="K109" s="9" t="s">
        <v>69</v>
      </c>
      <c r="L109" s="9" t="s">
        <v>66</v>
      </c>
      <c r="M109" s="9" t="str">
        <f>_xlfn.CONCAT(P109,DETALLES!N109,"10",DETALLES!P109,MIDDLE!P109)</f>
        <v>"10"</v>
      </c>
      <c r="N109" s="9" t="s">
        <v>69</v>
      </c>
      <c r="O109" s="9" t="s">
        <v>46</v>
      </c>
      <c r="P109" s="12" t="str">
        <f t="shared" si="3"/>
        <v>"</v>
      </c>
      <c r="Q109" s="12" t="str">
        <f t="shared" si="4"/>
        <v>_x000D_</v>
      </c>
      <c r="R109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0" spans="1:18" x14ac:dyDescent="0.25">
      <c r="A110" s="9" t="s">
        <v>64</v>
      </c>
      <c r="B110" s="9" t="str">
        <f>_xlfn.CONCAT(P110,DETALLES!J$2,"1",DETALLES!M$2,DETALLES!K$2,MIDDLE!P110,MIDDLE!O110)</f>
        <v>"./medios/casas/101/1.jpeg?auto=compress&amp;cs=tinysrgb&amp;w=800",</v>
      </c>
      <c r="C110" s="9" t="str">
        <f>_xlfn.CONCAT(MIDDLE!P110,DETALLES!J110,"2",DETALLES!M110,DETALLES!K110,MIDDLE!P110,MIDDLE!O110)</f>
        <v>"2",</v>
      </c>
      <c r="D110" s="9" t="str">
        <f>_xlfn.CONCAT(MIDDLE!P110,DETALLES!J110,"3",DETALLES!M110,DETALLES!K110,MIDDLE!P110,MIDDLE!O110)</f>
        <v>"3",</v>
      </c>
      <c r="E110" s="9" t="str">
        <f>_xlfn.CONCAT(MIDDLE!P110,DETALLES!J110,"4",DETALLES!M110,DETALLES!K110,MIDDLE!P110,MIDDLE!O110)</f>
        <v>"4",</v>
      </c>
      <c r="F110" s="9" t="str">
        <f>_xlfn.CONCAT(MIDDLE!P110,DETALLES!J110,"5",DETALLES!M110,DETALLES!K110,MIDDLE!P110,MIDDLE!O110)</f>
        <v>"5",</v>
      </c>
      <c r="G110" s="9" t="str">
        <f>_xlfn.CONCAT(MIDDLE!P110,DETALLES!J110,"6",DETALLES!M110,DETALLES!K110,MIDDLE!P110,MIDDLE!O110)</f>
        <v>"6",</v>
      </c>
      <c r="H110" s="9" t="str">
        <f>_xlfn.CONCAT(MIDDLE!P110,DETALLES!J110,"7",DETALLES!M110,DETALLES!K110,MIDDLE!P110,MIDDLE!O110)</f>
        <v>"7",</v>
      </c>
      <c r="I110" s="9" t="str">
        <f>_xlfn.CONCAT(MIDDLE!P110,DETALLES!J110,"8",DETALLES!M110,DETALLES!K110,MIDDLE!P110,MIDDLE!O110)</f>
        <v>"8",</v>
      </c>
      <c r="J110" s="9" t="str">
        <f>_xlfn.CONCAT(MIDDLE!P110,DETALLES!J110,"9",DETALLES!M110,DETALLES!K110,MIDDLE!P110,MIDDLE!O110)</f>
        <v>"9",</v>
      </c>
      <c r="K110" s="9" t="s">
        <v>69</v>
      </c>
      <c r="L110" s="9" t="s">
        <v>66</v>
      </c>
      <c r="M110" s="9" t="str">
        <f>_xlfn.CONCAT(P110,DETALLES!N110,"10",DETALLES!P110,MIDDLE!P110)</f>
        <v>"10"</v>
      </c>
      <c r="N110" s="9" t="s">
        <v>69</v>
      </c>
      <c r="O110" s="9" t="s">
        <v>46</v>
      </c>
      <c r="P110" s="12" t="str">
        <f t="shared" si="3"/>
        <v>"</v>
      </c>
      <c r="Q110" s="12" t="str">
        <f t="shared" si="4"/>
        <v>_x000D_</v>
      </c>
      <c r="R110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1" spans="1:18" x14ac:dyDescent="0.25">
      <c r="A111" s="9" t="s">
        <v>64</v>
      </c>
      <c r="B111" s="9" t="str">
        <f>_xlfn.CONCAT(P111,DETALLES!J$2,"1",DETALLES!M$2,DETALLES!K$2,MIDDLE!P111,MIDDLE!O111)</f>
        <v>"./medios/casas/101/1.jpeg?auto=compress&amp;cs=tinysrgb&amp;w=800",</v>
      </c>
      <c r="C111" s="9" t="str">
        <f>_xlfn.CONCAT(MIDDLE!P111,DETALLES!J111,"2",DETALLES!M111,DETALLES!K111,MIDDLE!P111,MIDDLE!O111)</f>
        <v>"2",</v>
      </c>
      <c r="D111" s="9" t="str">
        <f>_xlfn.CONCAT(MIDDLE!P111,DETALLES!J111,"3",DETALLES!M111,DETALLES!K111,MIDDLE!P111,MIDDLE!O111)</f>
        <v>"3",</v>
      </c>
      <c r="E111" s="9" t="str">
        <f>_xlfn.CONCAT(MIDDLE!P111,DETALLES!J111,"4",DETALLES!M111,DETALLES!K111,MIDDLE!P111,MIDDLE!O111)</f>
        <v>"4",</v>
      </c>
      <c r="F111" s="9" t="str">
        <f>_xlfn.CONCAT(MIDDLE!P111,DETALLES!J111,"5",DETALLES!M111,DETALLES!K111,MIDDLE!P111,MIDDLE!O111)</f>
        <v>"5",</v>
      </c>
      <c r="G111" s="9" t="str">
        <f>_xlfn.CONCAT(MIDDLE!P111,DETALLES!J111,"6",DETALLES!M111,DETALLES!K111,MIDDLE!P111,MIDDLE!O111)</f>
        <v>"6",</v>
      </c>
      <c r="H111" s="9" t="str">
        <f>_xlfn.CONCAT(MIDDLE!P111,DETALLES!J111,"7",DETALLES!M111,DETALLES!K111,MIDDLE!P111,MIDDLE!O111)</f>
        <v>"7",</v>
      </c>
      <c r="I111" s="9" t="str">
        <f>_xlfn.CONCAT(MIDDLE!P111,DETALLES!J111,"8",DETALLES!M111,DETALLES!K111,MIDDLE!P111,MIDDLE!O111)</f>
        <v>"8",</v>
      </c>
      <c r="J111" s="9" t="str">
        <f>_xlfn.CONCAT(MIDDLE!P111,DETALLES!J111,"9",DETALLES!M111,DETALLES!K111,MIDDLE!P111,MIDDLE!O111)</f>
        <v>"9",</v>
      </c>
      <c r="K111" s="9" t="s">
        <v>69</v>
      </c>
      <c r="L111" s="9" t="s">
        <v>66</v>
      </c>
      <c r="M111" s="9" t="str">
        <f>_xlfn.CONCAT(P111,DETALLES!N111,"10",DETALLES!P111,MIDDLE!P111)</f>
        <v>"10"</v>
      </c>
      <c r="N111" s="9" t="s">
        <v>69</v>
      </c>
      <c r="O111" s="9" t="s">
        <v>46</v>
      </c>
      <c r="P111" s="12" t="str">
        <f t="shared" si="3"/>
        <v>"</v>
      </c>
      <c r="Q111" s="12" t="str">
        <f t="shared" si="4"/>
        <v>_x000D_</v>
      </c>
      <c r="R111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2" spans="1:18" x14ac:dyDescent="0.25">
      <c r="A112" s="9" t="s">
        <v>64</v>
      </c>
      <c r="B112" s="9" t="str">
        <f>_xlfn.CONCAT(P112,DETALLES!J$2,"1",DETALLES!M$2,DETALLES!K$2,MIDDLE!P112,MIDDLE!O112)</f>
        <v>"./medios/casas/101/1.jpeg?auto=compress&amp;cs=tinysrgb&amp;w=800",</v>
      </c>
      <c r="C112" s="9" t="str">
        <f>_xlfn.CONCAT(MIDDLE!P112,DETALLES!J112,"2",DETALLES!M112,DETALLES!K112,MIDDLE!P112,MIDDLE!O112)</f>
        <v>"2",</v>
      </c>
      <c r="D112" s="9" t="str">
        <f>_xlfn.CONCAT(MIDDLE!P112,DETALLES!J112,"3",DETALLES!M112,DETALLES!K112,MIDDLE!P112,MIDDLE!O112)</f>
        <v>"3",</v>
      </c>
      <c r="E112" s="9" t="str">
        <f>_xlfn.CONCAT(MIDDLE!P112,DETALLES!J112,"4",DETALLES!M112,DETALLES!K112,MIDDLE!P112,MIDDLE!O112)</f>
        <v>"4",</v>
      </c>
      <c r="F112" s="9" t="str">
        <f>_xlfn.CONCAT(MIDDLE!P112,DETALLES!J112,"5",DETALLES!M112,DETALLES!K112,MIDDLE!P112,MIDDLE!O112)</f>
        <v>"5",</v>
      </c>
      <c r="G112" s="9" t="str">
        <f>_xlfn.CONCAT(MIDDLE!P112,DETALLES!J112,"6",DETALLES!M112,DETALLES!K112,MIDDLE!P112,MIDDLE!O112)</f>
        <v>"6",</v>
      </c>
      <c r="H112" s="9" t="str">
        <f>_xlfn.CONCAT(MIDDLE!P112,DETALLES!J112,"7",DETALLES!M112,DETALLES!K112,MIDDLE!P112,MIDDLE!O112)</f>
        <v>"7",</v>
      </c>
      <c r="I112" s="9" t="str">
        <f>_xlfn.CONCAT(MIDDLE!P112,DETALLES!J112,"8",DETALLES!M112,DETALLES!K112,MIDDLE!P112,MIDDLE!O112)</f>
        <v>"8",</v>
      </c>
      <c r="J112" s="9" t="str">
        <f>_xlfn.CONCAT(MIDDLE!P112,DETALLES!J112,"9",DETALLES!M112,DETALLES!K112,MIDDLE!P112,MIDDLE!O112)</f>
        <v>"9",</v>
      </c>
      <c r="K112" s="9" t="s">
        <v>69</v>
      </c>
      <c r="L112" s="9" t="s">
        <v>66</v>
      </c>
      <c r="M112" s="9" t="str">
        <f>_xlfn.CONCAT(P112,DETALLES!N112,"10",DETALLES!P112,MIDDLE!P112)</f>
        <v>"10"</v>
      </c>
      <c r="N112" s="9" t="s">
        <v>69</v>
      </c>
      <c r="O112" s="9" t="s">
        <v>46</v>
      </c>
      <c r="P112" s="12" t="str">
        <f t="shared" si="3"/>
        <v>"</v>
      </c>
      <c r="Q112" s="12" t="str">
        <f t="shared" si="4"/>
        <v>_x000D_</v>
      </c>
      <c r="R112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3" spans="1:18" x14ac:dyDescent="0.25">
      <c r="A113" s="9" t="s">
        <v>64</v>
      </c>
      <c r="B113" s="9" t="str">
        <f>_xlfn.CONCAT(P113,DETALLES!J$2,"1",DETALLES!M$2,DETALLES!K$2,MIDDLE!P113,MIDDLE!O113)</f>
        <v>"./medios/casas/101/1.jpeg?auto=compress&amp;cs=tinysrgb&amp;w=800",</v>
      </c>
      <c r="C113" s="9" t="str">
        <f>_xlfn.CONCAT(MIDDLE!P113,DETALLES!J113,"2",DETALLES!M113,DETALLES!K113,MIDDLE!P113,MIDDLE!O113)</f>
        <v>"2",</v>
      </c>
      <c r="D113" s="9" t="str">
        <f>_xlfn.CONCAT(MIDDLE!P113,DETALLES!J113,"3",DETALLES!M113,DETALLES!K113,MIDDLE!P113,MIDDLE!O113)</f>
        <v>"3",</v>
      </c>
      <c r="E113" s="9" t="str">
        <f>_xlfn.CONCAT(MIDDLE!P113,DETALLES!J113,"4",DETALLES!M113,DETALLES!K113,MIDDLE!P113,MIDDLE!O113)</f>
        <v>"4",</v>
      </c>
      <c r="F113" s="9" t="str">
        <f>_xlfn.CONCAT(MIDDLE!P113,DETALLES!J113,"5",DETALLES!M113,DETALLES!K113,MIDDLE!P113,MIDDLE!O113)</f>
        <v>"5",</v>
      </c>
      <c r="G113" s="9" t="str">
        <f>_xlfn.CONCAT(MIDDLE!P113,DETALLES!J113,"6",DETALLES!M113,DETALLES!K113,MIDDLE!P113,MIDDLE!O113)</f>
        <v>"6",</v>
      </c>
      <c r="H113" s="9" t="str">
        <f>_xlfn.CONCAT(MIDDLE!P113,DETALLES!J113,"7",DETALLES!M113,DETALLES!K113,MIDDLE!P113,MIDDLE!O113)</f>
        <v>"7",</v>
      </c>
      <c r="I113" s="9" t="str">
        <f>_xlfn.CONCAT(MIDDLE!P113,DETALLES!J113,"8",DETALLES!M113,DETALLES!K113,MIDDLE!P113,MIDDLE!O113)</f>
        <v>"8",</v>
      </c>
      <c r="J113" s="9" t="str">
        <f>_xlfn.CONCAT(MIDDLE!P113,DETALLES!J113,"9",DETALLES!M113,DETALLES!K113,MIDDLE!P113,MIDDLE!O113)</f>
        <v>"9",</v>
      </c>
      <c r="K113" s="9" t="s">
        <v>69</v>
      </c>
      <c r="L113" s="9" t="s">
        <v>66</v>
      </c>
      <c r="M113" s="9" t="str">
        <f>_xlfn.CONCAT(P113,DETALLES!N113,"10",DETALLES!P113,MIDDLE!P113)</f>
        <v>"10"</v>
      </c>
      <c r="N113" s="9" t="s">
        <v>69</v>
      </c>
      <c r="O113" s="9" t="s">
        <v>46</v>
      </c>
      <c r="P113" s="12" t="str">
        <f t="shared" si="3"/>
        <v>"</v>
      </c>
      <c r="Q113" s="12" t="str">
        <f t="shared" si="4"/>
        <v>_x000D_</v>
      </c>
      <c r="R113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4" spans="1:18" x14ac:dyDescent="0.25">
      <c r="A114" s="9" t="s">
        <v>64</v>
      </c>
      <c r="B114" s="9" t="str">
        <f>_xlfn.CONCAT(P114,DETALLES!J$2,"1",DETALLES!M$2,DETALLES!K$2,MIDDLE!P114,MIDDLE!O114)</f>
        <v>"./medios/casas/101/1.jpeg?auto=compress&amp;cs=tinysrgb&amp;w=800",</v>
      </c>
      <c r="C114" s="9" t="str">
        <f>_xlfn.CONCAT(MIDDLE!P114,DETALLES!J114,"2",DETALLES!M114,DETALLES!K114,MIDDLE!P114,MIDDLE!O114)</f>
        <v>"2",</v>
      </c>
      <c r="D114" s="9" t="str">
        <f>_xlfn.CONCAT(MIDDLE!P114,DETALLES!J114,"3",DETALLES!M114,DETALLES!K114,MIDDLE!P114,MIDDLE!O114)</f>
        <v>"3",</v>
      </c>
      <c r="E114" s="9" t="str">
        <f>_xlfn.CONCAT(MIDDLE!P114,DETALLES!J114,"4",DETALLES!M114,DETALLES!K114,MIDDLE!P114,MIDDLE!O114)</f>
        <v>"4",</v>
      </c>
      <c r="F114" s="9" t="str">
        <f>_xlfn.CONCAT(MIDDLE!P114,DETALLES!J114,"5",DETALLES!M114,DETALLES!K114,MIDDLE!P114,MIDDLE!O114)</f>
        <v>"5",</v>
      </c>
      <c r="G114" s="9" t="str">
        <f>_xlfn.CONCAT(MIDDLE!P114,DETALLES!J114,"6",DETALLES!M114,DETALLES!K114,MIDDLE!P114,MIDDLE!O114)</f>
        <v>"6",</v>
      </c>
      <c r="H114" s="9" t="str">
        <f>_xlfn.CONCAT(MIDDLE!P114,DETALLES!J114,"7",DETALLES!M114,DETALLES!K114,MIDDLE!P114,MIDDLE!O114)</f>
        <v>"7",</v>
      </c>
      <c r="I114" s="9" t="str">
        <f>_xlfn.CONCAT(MIDDLE!P114,DETALLES!J114,"8",DETALLES!M114,DETALLES!K114,MIDDLE!P114,MIDDLE!O114)</f>
        <v>"8",</v>
      </c>
      <c r="J114" s="9" t="str">
        <f>_xlfn.CONCAT(MIDDLE!P114,DETALLES!J114,"9",DETALLES!M114,DETALLES!K114,MIDDLE!P114,MIDDLE!O114)</f>
        <v>"9",</v>
      </c>
      <c r="K114" s="9" t="s">
        <v>69</v>
      </c>
      <c r="L114" s="9" t="s">
        <v>66</v>
      </c>
      <c r="M114" s="9" t="str">
        <f>_xlfn.CONCAT(P114,DETALLES!N114,"10",DETALLES!P114,MIDDLE!P114)</f>
        <v>"10"</v>
      </c>
      <c r="N114" s="9" t="s">
        <v>69</v>
      </c>
      <c r="O114" s="9" t="s">
        <v>46</v>
      </c>
      <c r="P114" s="12" t="str">
        <f t="shared" si="3"/>
        <v>"</v>
      </c>
      <c r="Q114" s="12" t="str">
        <f t="shared" si="4"/>
        <v>_x000D_</v>
      </c>
      <c r="R114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5" spans="1:18" x14ac:dyDescent="0.25">
      <c r="A115" s="9" t="s">
        <v>64</v>
      </c>
      <c r="B115" s="9" t="str">
        <f>_xlfn.CONCAT(P115,DETALLES!J$2,"1",DETALLES!M$2,DETALLES!K$2,MIDDLE!P115,MIDDLE!O115)</f>
        <v>"./medios/casas/101/1.jpeg?auto=compress&amp;cs=tinysrgb&amp;w=800",</v>
      </c>
      <c r="C115" s="9" t="str">
        <f>_xlfn.CONCAT(MIDDLE!P115,DETALLES!J115,"2",DETALLES!M115,DETALLES!K115,MIDDLE!P115,MIDDLE!O115)</f>
        <v>"2",</v>
      </c>
      <c r="D115" s="9" t="str">
        <f>_xlfn.CONCAT(MIDDLE!P115,DETALLES!J115,"3",DETALLES!M115,DETALLES!K115,MIDDLE!P115,MIDDLE!O115)</f>
        <v>"3",</v>
      </c>
      <c r="E115" s="9" t="str">
        <f>_xlfn.CONCAT(MIDDLE!P115,DETALLES!J115,"4",DETALLES!M115,DETALLES!K115,MIDDLE!P115,MIDDLE!O115)</f>
        <v>"4",</v>
      </c>
      <c r="F115" s="9" t="str">
        <f>_xlfn.CONCAT(MIDDLE!P115,DETALLES!J115,"5",DETALLES!M115,DETALLES!K115,MIDDLE!P115,MIDDLE!O115)</f>
        <v>"5",</v>
      </c>
      <c r="G115" s="9" t="str">
        <f>_xlfn.CONCAT(MIDDLE!P115,DETALLES!J115,"6",DETALLES!M115,DETALLES!K115,MIDDLE!P115,MIDDLE!O115)</f>
        <v>"6",</v>
      </c>
      <c r="H115" s="9" t="str">
        <f>_xlfn.CONCAT(MIDDLE!P115,DETALLES!J115,"7",DETALLES!M115,DETALLES!K115,MIDDLE!P115,MIDDLE!O115)</f>
        <v>"7",</v>
      </c>
      <c r="I115" s="9" t="str">
        <f>_xlfn.CONCAT(MIDDLE!P115,DETALLES!J115,"8",DETALLES!M115,DETALLES!K115,MIDDLE!P115,MIDDLE!O115)</f>
        <v>"8",</v>
      </c>
      <c r="J115" s="9" t="str">
        <f>_xlfn.CONCAT(MIDDLE!P115,DETALLES!J115,"9",DETALLES!M115,DETALLES!K115,MIDDLE!P115,MIDDLE!O115)</f>
        <v>"9",</v>
      </c>
      <c r="K115" s="9" t="s">
        <v>69</v>
      </c>
      <c r="L115" s="9" t="s">
        <v>66</v>
      </c>
      <c r="M115" s="9" t="str">
        <f>_xlfn.CONCAT(P115,DETALLES!N115,"10",DETALLES!P115,MIDDLE!P115)</f>
        <v>"10"</v>
      </c>
      <c r="N115" s="9" t="s">
        <v>69</v>
      </c>
      <c r="O115" s="9" t="s">
        <v>46</v>
      </c>
      <c r="P115" s="12" t="str">
        <f t="shared" si="3"/>
        <v>"</v>
      </c>
      <c r="Q115" s="12" t="str">
        <f t="shared" si="4"/>
        <v>_x000D_</v>
      </c>
      <c r="R115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6" spans="1:18" x14ac:dyDescent="0.25">
      <c r="A116" s="9" t="s">
        <v>64</v>
      </c>
      <c r="B116" s="9" t="str">
        <f>_xlfn.CONCAT(P116,DETALLES!J$2,"1",DETALLES!M$2,DETALLES!K$2,MIDDLE!P116,MIDDLE!O116)</f>
        <v>"./medios/casas/101/1.jpeg?auto=compress&amp;cs=tinysrgb&amp;w=800",</v>
      </c>
      <c r="C116" s="9" t="str">
        <f>_xlfn.CONCAT(MIDDLE!P116,DETALLES!J116,"2",DETALLES!M116,DETALLES!K116,MIDDLE!P116,MIDDLE!O116)</f>
        <v>"2",</v>
      </c>
      <c r="D116" s="9" t="str">
        <f>_xlfn.CONCAT(MIDDLE!P116,DETALLES!J116,"3",DETALLES!M116,DETALLES!K116,MIDDLE!P116,MIDDLE!O116)</f>
        <v>"3",</v>
      </c>
      <c r="E116" s="9" t="str">
        <f>_xlfn.CONCAT(MIDDLE!P116,DETALLES!J116,"4",DETALLES!M116,DETALLES!K116,MIDDLE!P116,MIDDLE!O116)</f>
        <v>"4",</v>
      </c>
      <c r="F116" s="9" t="str">
        <f>_xlfn.CONCAT(MIDDLE!P116,DETALLES!J116,"5",DETALLES!M116,DETALLES!K116,MIDDLE!P116,MIDDLE!O116)</f>
        <v>"5",</v>
      </c>
      <c r="G116" s="9" t="str">
        <f>_xlfn.CONCAT(MIDDLE!P116,DETALLES!J116,"6",DETALLES!M116,DETALLES!K116,MIDDLE!P116,MIDDLE!O116)</f>
        <v>"6",</v>
      </c>
      <c r="H116" s="9" t="str">
        <f>_xlfn.CONCAT(MIDDLE!P116,DETALLES!J116,"7",DETALLES!M116,DETALLES!K116,MIDDLE!P116,MIDDLE!O116)</f>
        <v>"7",</v>
      </c>
      <c r="I116" s="9" t="str">
        <f>_xlfn.CONCAT(MIDDLE!P116,DETALLES!J116,"8",DETALLES!M116,DETALLES!K116,MIDDLE!P116,MIDDLE!O116)</f>
        <v>"8",</v>
      </c>
      <c r="J116" s="9" t="str">
        <f>_xlfn.CONCAT(MIDDLE!P116,DETALLES!J116,"9",DETALLES!M116,DETALLES!K116,MIDDLE!P116,MIDDLE!O116)</f>
        <v>"9",</v>
      </c>
      <c r="K116" s="9" t="s">
        <v>69</v>
      </c>
      <c r="L116" s="9" t="s">
        <v>66</v>
      </c>
      <c r="M116" s="9" t="str">
        <f>_xlfn.CONCAT(P116,DETALLES!N116,"10",DETALLES!P116,MIDDLE!P116)</f>
        <v>"10"</v>
      </c>
      <c r="N116" s="9" t="s">
        <v>69</v>
      </c>
      <c r="O116" s="9" t="s">
        <v>46</v>
      </c>
      <c r="P116" s="12" t="str">
        <f t="shared" si="3"/>
        <v>"</v>
      </c>
      <c r="Q116" s="12" t="str">
        <f t="shared" si="4"/>
        <v>_x000D_</v>
      </c>
      <c r="R116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7" spans="1:18" x14ac:dyDescent="0.25">
      <c r="A117" s="9" t="s">
        <v>64</v>
      </c>
      <c r="B117" s="9" t="str">
        <f>_xlfn.CONCAT(P117,DETALLES!J$2,"1",DETALLES!M$2,DETALLES!K$2,MIDDLE!P117,MIDDLE!O117)</f>
        <v>"./medios/casas/101/1.jpeg?auto=compress&amp;cs=tinysrgb&amp;w=800",</v>
      </c>
      <c r="C117" s="9" t="str">
        <f>_xlfn.CONCAT(MIDDLE!P117,DETALLES!J117,"2",DETALLES!M117,DETALLES!K117,MIDDLE!P117,MIDDLE!O117)</f>
        <v>"2",</v>
      </c>
      <c r="D117" s="9" t="str">
        <f>_xlfn.CONCAT(MIDDLE!P117,DETALLES!J117,"3",DETALLES!M117,DETALLES!K117,MIDDLE!P117,MIDDLE!O117)</f>
        <v>"3",</v>
      </c>
      <c r="E117" s="9" t="str">
        <f>_xlfn.CONCAT(MIDDLE!P117,DETALLES!J117,"4",DETALLES!M117,DETALLES!K117,MIDDLE!P117,MIDDLE!O117)</f>
        <v>"4",</v>
      </c>
      <c r="F117" s="9" t="str">
        <f>_xlfn.CONCAT(MIDDLE!P117,DETALLES!J117,"5",DETALLES!M117,DETALLES!K117,MIDDLE!P117,MIDDLE!O117)</f>
        <v>"5",</v>
      </c>
      <c r="G117" s="9" t="str">
        <f>_xlfn.CONCAT(MIDDLE!P117,DETALLES!J117,"6",DETALLES!M117,DETALLES!K117,MIDDLE!P117,MIDDLE!O117)</f>
        <v>"6",</v>
      </c>
      <c r="H117" s="9" t="str">
        <f>_xlfn.CONCAT(MIDDLE!P117,DETALLES!J117,"7",DETALLES!M117,DETALLES!K117,MIDDLE!P117,MIDDLE!O117)</f>
        <v>"7",</v>
      </c>
      <c r="I117" s="9" t="str">
        <f>_xlfn.CONCAT(MIDDLE!P117,DETALLES!J117,"8",DETALLES!M117,DETALLES!K117,MIDDLE!P117,MIDDLE!O117)</f>
        <v>"8",</v>
      </c>
      <c r="J117" s="9" t="str">
        <f>_xlfn.CONCAT(MIDDLE!P117,DETALLES!J117,"9",DETALLES!M117,DETALLES!K117,MIDDLE!P117,MIDDLE!O117)</f>
        <v>"9",</v>
      </c>
      <c r="K117" s="9" t="s">
        <v>69</v>
      </c>
      <c r="L117" s="9" t="s">
        <v>66</v>
      </c>
      <c r="M117" s="9" t="str">
        <f>_xlfn.CONCAT(P117,DETALLES!N117,"10",DETALLES!P117,MIDDLE!P117)</f>
        <v>"10"</v>
      </c>
      <c r="N117" s="9" t="s">
        <v>69</v>
      </c>
      <c r="O117" s="9" t="s">
        <v>46</v>
      </c>
      <c r="P117" s="12" t="str">
        <f t="shared" si="3"/>
        <v>"</v>
      </c>
      <c r="Q117" s="12" t="str">
        <f t="shared" si="4"/>
        <v>_x000D_</v>
      </c>
      <c r="R117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8" spans="1:18" x14ac:dyDescent="0.25">
      <c r="A118" s="9" t="s">
        <v>64</v>
      </c>
      <c r="B118" s="9" t="str">
        <f>_xlfn.CONCAT(P118,DETALLES!J$2,"1",DETALLES!M$2,DETALLES!K$2,MIDDLE!P118,MIDDLE!O118)</f>
        <v>"./medios/casas/101/1.jpeg?auto=compress&amp;cs=tinysrgb&amp;w=800",</v>
      </c>
      <c r="C118" s="9" t="str">
        <f>_xlfn.CONCAT(MIDDLE!P118,DETALLES!J118,"2",DETALLES!M118,DETALLES!K118,MIDDLE!P118,MIDDLE!O118)</f>
        <v>"2",</v>
      </c>
      <c r="D118" s="9" t="str">
        <f>_xlfn.CONCAT(MIDDLE!P118,DETALLES!J118,"3",DETALLES!M118,DETALLES!K118,MIDDLE!P118,MIDDLE!O118)</f>
        <v>"3",</v>
      </c>
      <c r="E118" s="9" t="str">
        <f>_xlfn.CONCAT(MIDDLE!P118,DETALLES!J118,"4",DETALLES!M118,DETALLES!K118,MIDDLE!P118,MIDDLE!O118)</f>
        <v>"4",</v>
      </c>
      <c r="F118" s="9" t="str">
        <f>_xlfn.CONCAT(MIDDLE!P118,DETALLES!J118,"5",DETALLES!M118,DETALLES!K118,MIDDLE!P118,MIDDLE!O118)</f>
        <v>"5",</v>
      </c>
      <c r="G118" s="9" t="str">
        <f>_xlfn.CONCAT(MIDDLE!P118,DETALLES!J118,"6",DETALLES!M118,DETALLES!K118,MIDDLE!P118,MIDDLE!O118)</f>
        <v>"6",</v>
      </c>
      <c r="H118" s="9" t="str">
        <f>_xlfn.CONCAT(MIDDLE!P118,DETALLES!J118,"7",DETALLES!M118,DETALLES!K118,MIDDLE!P118,MIDDLE!O118)</f>
        <v>"7",</v>
      </c>
      <c r="I118" s="9" t="str">
        <f>_xlfn.CONCAT(MIDDLE!P118,DETALLES!J118,"8",DETALLES!M118,DETALLES!K118,MIDDLE!P118,MIDDLE!O118)</f>
        <v>"8",</v>
      </c>
      <c r="J118" s="9" t="str">
        <f>_xlfn.CONCAT(MIDDLE!P118,DETALLES!J118,"9",DETALLES!M118,DETALLES!K118,MIDDLE!P118,MIDDLE!O118)</f>
        <v>"9",</v>
      </c>
      <c r="K118" s="9" t="s">
        <v>69</v>
      </c>
      <c r="L118" s="9" t="s">
        <v>66</v>
      </c>
      <c r="M118" s="9" t="str">
        <f>_xlfn.CONCAT(P118,DETALLES!N118,"10",DETALLES!P118,MIDDLE!P118)</f>
        <v>"10"</v>
      </c>
      <c r="N118" s="9" t="s">
        <v>69</v>
      </c>
      <c r="O118" s="9" t="s">
        <v>46</v>
      </c>
      <c r="P118" s="12" t="str">
        <f t="shared" si="3"/>
        <v>"</v>
      </c>
      <c r="Q118" s="12" t="str">
        <f t="shared" si="4"/>
        <v>_x000D_</v>
      </c>
      <c r="R118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9" spans="1:18" x14ac:dyDescent="0.25">
      <c r="A119" s="9" t="s">
        <v>64</v>
      </c>
      <c r="B119" s="9" t="str">
        <f>_xlfn.CONCAT(P119,DETALLES!J$2,"1",DETALLES!M$2,DETALLES!K$2,MIDDLE!P119,MIDDLE!O119)</f>
        <v>"./medios/casas/101/1.jpeg?auto=compress&amp;cs=tinysrgb&amp;w=800",</v>
      </c>
      <c r="C119" s="9" t="str">
        <f>_xlfn.CONCAT(MIDDLE!P119,DETALLES!J119,"2",DETALLES!M119,DETALLES!K119,MIDDLE!P119,MIDDLE!O119)</f>
        <v>"2",</v>
      </c>
      <c r="D119" s="9" t="str">
        <f>_xlfn.CONCAT(MIDDLE!P119,DETALLES!J119,"3",DETALLES!M119,DETALLES!K119,MIDDLE!P119,MIDDLE!O119)</f>
        <v>"3",</v>
      </c>
      <c r="E119" s="9" t="str">
        <f>_xlfn.CONCAT(MIDDLE!P119,DETALLES!J119,"4",DETALLES!M119,DETALLES!K119,MIDDLE!P119,MIDDLE!O119)</f>
        <v>"4",</v>
      </c>
      <c r="F119" s="9" t="str">
        <f>_xlfn.CONCAT(MIDDLE!P119,DETALLES!J119,"5",DETALLES!M119,DETALLES!K119,MIDDLE!P119,MIDDLE!O119)</f>
        <v>"5",</v>
      </c>
      <c r="G119" s="9" t="str">
        <f>_xlfn.CONCAT(MIDDLE!P119,DETALLES!J119,"6",DETALLES!M119,DETALLES!K119,MIDDLE!P119,MIDDLE!O119)</f>
        <v>"6",</v>
      </c>
      <c r="H119" s="9" t="str">
        <f>_xlfn.CONCAT(MIDDLE!P119,DETALLES!J119,"7",DETALLES!M119,DETALLES!K119,MIDDLE!P119,MIDDLE!O119)</f>
        <v>"7",</v>
      </c>
      <c r="I119" s="9" t="str">
        <f>_xlfn.CONCAT(MIDDLE!P119,DETALLES!J119,"8",DETALLES!M119,DETALLES!K119,MIDDLE!P119,MIDDLE!O119)</f>
        <v>"8",</v>
      </c>
      <c r="J119" s="9" t="str">
        <f>_xlfn.CONCAT(MIDDLE!P119,DETALLES!J119,"9",DETALLES!M119,DETALLES!K119,MIDDLE!P119,MIDDLE!O119)</f>
        <v>"9",</v>
      </c>
      <c r="K119" s="9" t="s">
        <v>69</v>
      </c>
      <c r="L119" s="9" t="s">
        <v>66</v>
      </c>
      <c r="M119" s="9" t="str">
        <f>_xlfn.CONCAT(P119,DETALLES!N119,"10",DETALLES!P119,MIDDLE!P119)</f>
        <v>"10"</v>
      </c>
      <c r="N119" s="9" t="s">
        <v>69</v>
      </c>
      <c r="O119" s="9" t="s">
        <v>46</v>
      </c>
      <c r="P119" s="12" t="str">
        <f t="shared" si="3"/>
        <v>"</v>
      </c>
      <c r="Q119" s="12" t="str">
        <f t="shared" si="4"/>
        <v>_x000D_</v>
      </c>
      <c r="R119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0" spans="1:18" x14ac:dyDescent="0.25">
      <c r="A120" s="9" t="s">
        <v>64</v>
      </c>
      <c r="B120" s="9" t="str">
        <f>_xlfn.CONCAT(P120,DETALLES!J$2,"1",DETALLES!M$2,DETALLES!K$2,MIDDLE!P120,MIDDLE!O120)</f>
        <v>"./medios/casas/101/1.jpeg?auto=compress&amp;cs=tinysrgb&amp;w=800",</v>
      </c>
      <c r="C120" s="9" t="str">
        <f>_xlfn.CONCAT(MIDDLE!P120,DETALLES!J120,"2",DETALLES!M120,DETALLES!K120,MIDDLE!P120,MIDDLE!O120)</f>
        <v>"2",</v>
      </c>
      <c r="D120" s="9" t="str">
        <f>_xlfn.CONCAT(MIDDLE!P120,DETALLES!J120,"3",DETALLES!M120,DETALLES!K120,MIDDLE!P120,MIDDLE!O120)</f>
        <v>"3",</v>
      </c>
      <c r="E120" s="9" t="str">
        <f>_xlfn.CONCAT(MIDDLE!P120,DETALLES!J120,"4",DETALLES!M120,DETALLES!K120,MIDDLE!P120,MIDDLE!O120)</f>
        <v>"4",</v>
      </c>
      <c r="F120" s="9" t="str">
        <f>_xlfn.CONCAT(MIDDLE!P120,DETALLES!J120,"5",DETALLES!M120,DETALLES!K120,MIDDLE!P120,MIDDLE!O120)</f>
        <v>"5",</v>
      </c>
      <c r="G120" s="9" t="str">
        <f>_xlfn.CONCAT(MIDDLE!P120,DETALLES!J120,"6",DETALLES!M120,DETALLES!K120,MIDDLE!P120,MIDDLE!O120)</f>
        <v>"6",</v>
      </c>
      <c r="H120" s="9" t="str">
        <f>_xlfn.CONCAT(MIDDLE!P120,DETALLES!J120,"7",DETALLES!M120,DETALLES!K120,MIDDLE!P120,MIDDLE!O120)</f>
        <v>"7",</v>
      </c>
      <c r="I120" s="9" t="str">
        <f>_xlfn.CONCAT(MIDDLE!P120,DETALLES!J120,"8",DETALLES!M120,DETALLES!K120,MIDDLE!P120,MIDDLE!O120)</f>
        <v>"8",</v>
      </c>
      <c r="J120" s="9" t="str">
        <f>_xlfn.CONCAT(MIDDLE!P120,DETALLES!J120,"9",DETALLES!M120,DETALLES!K120,MIDDLE!P120,MIDDLE!O120)</f>
        <v>"9",</v>
      </c>
      <c r="K120" s="9" t="s">
        <v>69</v>
      </c>
      <c r="L120" s="9" t="s">
        <v>66</v>
      </c>
      <c r="M120" s="9" t="str">
        <f>_xlfn.CONCAT(P120,DETALLES!N120,"10",DETALLES!P120,MIDDLE!P120)</f>
        <v>"10"</v>
      </c>
      <c r="N120" s="9" t="s">
        <v>69</v>
      </c>
      <c r="O120" s="9" t="s">
        <v>46</v>
      </c>
      <c r="P120" s="12" t="str">
        <f t="shared" si="3"/>
        <v>"</v>
      </c>
      <c r="Q120" s="12" t="str">
        <f t="shared" si="4"/>
        <v>_x000D_</v>
      </c>
      <c r="R120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1" spans="1:18" x14ac:dyDescent="0.25">
      <c r="A121" s="9" t="s">
        <v>64</v>
      </c>
      <c r="B121" s="9" t="str">
        <f>_xlfn.CONCAT(P121,DETALLES!J$2,"1",DETALLES!M$2,DETALLES!K$2,MIDDLE!P121,MIDDLE!O121)</f>
        <v>"./medios/casas/101/1.jpeg?auto=compress&amp;cs=tinysrgb&amp;w=800",</v>
      </c>
      <c r="C121" s="9" t="str">
        <f>_xlfn.CONCAT(MIDDLE!P121,DETALLES!J121,"2",DETALLES!M121,DETALLES!K121,MIDDLE!P121,MIDDLE!O121)</f>
        <v>"2",</v>
      </c>
      <c r="D121" s="9" t="str">
        <f>_xlfn.CONCAT(MIDDLE!P121,DETALLES!J121,"3",DETALLES!M121,DETALLES!K121,MIDDLE!P121,MIDDLE!O121)</f>
        <v>"3",</v>
      </c>
      <c r="E121" s="9" t="str">
        <f>_xlfn.CONCAT(MIDDLE!P121,DETALLES!J121,"4",DETALLES!M121,DETALLES!K121,MIDDLE!P121,MIDDLE!O121)</f>
        <v>"4",</v>
      </c>
      <c r="F121" s="9" t="str">
        <f>_xlfn.CONCAT(MIDDLE!P121,DETALLES!J121,"5",DETALLES!M121,DETALLES!K121,MIDDLE!P121,MIDDLE!O121)</f>
        <v>"5",</v>
      </c>
      <c r="G121" s="9" t="str">
        <f>_xlfn.CONCAT(MIDDLE!P121,DETALLES!J121,"6",DETALLES!M121,DETALLES!K121,MIDDLE!P121,MIDDLE!O121)</f>
        <v>"6",</v>
      </c>
      <c r="H121" s="9" t="str">
        <f>_xlfn.CONCAT(MIDDLE!P121,DETALLES!J121,"7",DETALLES!M121,DETALLES!K121,MIDDLE!P121,MIDDLE!O121)</f>
        <v>"7",</v>
      </c>
      <c r="I121" s="9" t="str">
        <f>_xlfn.CONCAT(MIDDLE!P121,DETALLES!J121,"8",DETALLES!M121,DETALLES!K121,MIDDLE!P121,MIDDLE!O121)</f>
        <v>"8",</v>
      </c>
      <c r="J121" s="9" t="str">
        <f>_xlfn.CONCAT(MIDDLE!P121,DETALLES!J121,"9",DETALLES!M121,DETALLES!K121,MIDDLE!P121,MIDDLE!O121)</f>
        <v>"9",</v>
      </c>
      <c r="K121" s="9" t="s">
        <v>69</v>
      </c>
      <c r="L121" s="9" t="s">
        <v>66</v>
      </c>
      <c r="M121" s="9" t="str">
        <f>_xlfn.CONCAT(P121,DETALLES!N121,"10",DETALLES!P121,MIDDLE!P121)</f>
        <v>"10"</v>
      </c>
      <c r="N121" s="9" t="s">
        <v>69</v>
      </c>
      <c r="O121" s="9" t="s">
        <v>46</v>
      </c>
      <c r="P121" s="12" t="str">
        <f t="shared" si="3"/>
        <v>"</v>
      </c>
      <c r="Q121" s="12" t="str">
        <f t="shared" si="4"/>
        <v>_x000D_</v>
      </c>
      <c r="R121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2" spans="1:18" x14ac:dyDescent="0.25">
      <c r="A122" s="9" t="s">
        <v>64</v>
      </c>
      <c r="B122" s="9" t="str">
        <f>_xlfn.CONCAT(P122,DETALLES!J$2,"1",DETALLES!M$2,DETALLES!K$2,MIDDLE!P122,MIDDLE!O122)</f>
        <v>"./medios/casas/101/1.jpeg?auto=compress&amp;cs=tinysrgb&amp;w=800",</v>
      </c>
      <c r="C122" s="9" t="str">
        <f>_xlfn.CONCAT(MIDDLE!P122,DETALLES!J122,"2",DETALLES!M122,DETALLES!K122,MIDDLE!P122,MIDDLE!O122)</f>
        <v>"2",</v>
      </c>
      <c r="D122" s="9" t="str">
        <f>_xlfn.CONCAT(MIDDLE!P122,DETALLES!J122,"3",DETALLES!M122,DETALLES!K122,MIDDLE!P122,MIDDLE!O122)</f>
        <v>"3",</v>
      </c>
      <c r="E122" s="9" t="str">
        <f>_xlfn.CONCAT(MIDDLE!P122,DETALLES!J122,"4",DETALLES!M122,DETALLES!K122,MIDDLE!P122,MIDDLE!O122)</f>
        <v>"4",</v>
      </c>
      <c r="F122" s="9" t="str">
        <f>_xlfn.CONCAT(MIDDLE!P122,DETALLES!J122,"5",DETALLES!M122,DETALLES!K122,MIDDLE!P122,MIDDLE!O122)</f>
        <v>"5",</v>
      </c>
      <c r="G122" s="9" t="str">
        <f>_xlfn.CONCAT(MIDDLE!P122,DETALLES!J122,"6",DETALLES!M122,DETALLES!K122,MIDDLE!P122,MIDDLE!O122)</f>
        <v>"6",</v>
      </c>
      <c r="H122" s="9" t="str">
        <f>_xlfn.CONCAT(MIDDLE!P122,DETALLES!J122,"7",DETALLES!M122,DETALLES!K122,MIDDLE!P122,MIDDLE!O122)</f>
        <v>"7",</v>
      </c>
      <c r="I122" s="9" t="str">
        <f>_xlfn.CONCAT(MIDDLE!P122,DETALLES!J122,"8",DETALLES!M122,DETALLES!K122,MIDDLE!P122,MIDDLE!O122)</f>
        <v>"8",</v>
      </c>
      <c r="J122" s="9" t="str">
        <f>_xlfn.CONCAT(MIDDLE!P122,DETALLES!J122,"9",DETALLES!M122,DETALLES!K122,MIDDLE!P122,MIDDLE!O122)</f>
        <v>"9",</v>
      </c>
      <c r="K122" s="9" t="s">
        <v>69</v>
      </c>
      <c r="L122" s="9" t="s">
        <v>66</v>
      </c>
      <c r="M122" s="9" t="str">
        <f>_xlfn.CONCAT(P122,DETALLES!N122,"10",DETALLES!P122,MIDDLE!P122)</f>
        <v>"10"</v>
      </c>
      <c r="N122" s="9" t="s">
        <v>69</v>
      </c>
      <c r="O122" s="9" t="s">
        <v>46</v>
      </c>
      <c r="P122" s="12" t="str">
        <f t="shared" si="3"/>
        <v>"</v>
      </c>
      <c r="Q122" s="12" t="str">
        <f t="shared" si="4"/>
        <v>_x000D_</v>
      </c>
      <c r="R122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3" spans="1:18" x14ac:dyDescent="0.25">
      <c r="A123" s="9" t="s">
        <v>64</v>
      </c>
      <c r="B123" s="9" t="str">
        <f>_xlfn.CONCAT(P123,DETALLES!J$2,"1",DETALLES!M$2,DETALLES!K$2,MIDDLE!P123,MIDDLE!O123)</f>
        <v>"./medios/casas/101/1.jpeg?auto=compress&amp;cs=tinysrgb&amp;w=800",</v>
      </c>
      <c r="C123" s="9" t="str">
        <f>_xlfn.CONCAT(MIDDLE!P123,DETALLES!J123,"2",DETALLES!M123,DETALLES!K123,MIDDLE!P123,MIDDLE!O123)</f>
        <v>"2",</v>
      </c>
      <c r="D123" s="9" t="str">
        <f>_xlfn.CONCAT(MIDDLE!P123,DETALLES!J123,"3",DETALLES!M123,DETALLES!K123,MIDDLE!P123,MIDDLE!O123)</f>
        <v>"3",</v>
      </c>
      <c r="E123" s="9" t="str">
        <f>_xlfn.CONCAT(MIDDLE!P123,DETALLES!J123,"4",DETALLES!M123,DETALLES!K123,MIDDLE!P123,MIDDLE!O123)</f>
        <v>"4",</v>
      </c>
      <c r="F123" s="9" t="str">
        <f>_xlfn.CONCAT(MIDDLE!P123,DETALLES!J123,"5",DETALLES!M123,DETALLES!K123,MIDDLE!P123,MIDDLE!O123)</f>
        <v>"5",</v>
      </c>
      <c r="G123" s="9" t="str">
        <f>_xlfn.CONCAT(MIDDLE!P123,DETALLES!J123,"6",DETALLES!M123,DETALLES!K123,MIDDLE!P123,MIDDLE!O123)</f>
        <v>"6",</v>
      </c>
      <c r="H123" s="9" t="str">
        <f>_xlfn.CONCAT(MIDDLE!P123,DETALLES!J123,"7",DETALLES!M123,DETALLES!K123,MIDDLE!P123,MIDDLE!O123)</f>
        <v>"7",</v>
      </c>
      <c r="I123" s="9" t="str">
        <f>_xlfn.CONCAT(MIDDLE!P123,DETALLES!J123,"8",DETALLES!M123,DETALLES!K123,MIDDLE!P123,MIDDLE!O123)</f>
        <v>"8",</v>
      </c>
      <c r="J123" s="9" t="str">
        <f>_xlfn.CONCAT(MIDDLE!P123,DETALLES!J123,"9",DETALLES!M123,DETALLES!K123,MIDDLE!P123,MIDDLE!O123)</f>
        <v>"9",</v>
      </c>
      <c r="K123" s="9" t="s">
        <v>69</v>
      </c>
      <c r="L123" s="9" t="s">
        <v>66</v>
      </c>
      <c r="M123" s="9" t="str">
        <f>_xlfn.CONCAT(P123,DETALLES!N123,"10",DETALLES!P123,MIDDLE!P123)</f>
        <v>"10"</v>
      </c>
      <c r="N123" s="9" t="s">
        <v>69</v>
      </c>
      <c r="O123" s="9" t="s">
        <v>46</v>
      </c>
      <c r="P123" s="12" t="str">
        <f t="shared" si="3"/>
        <v>"</v>
      </c>
      <c r="Q123" s="12" t="str">
        <f t="shared" si="4"/>
        <v>_x000D_</v>
      </c>
      <c r="R123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4" spans="1:18" x14ac:dyDescent="0.25">
      <c r="A124" s="9" t="s">
        <v>64</v>
      </c>
      <c r="B124" s="9" t="str">
        <f>_xlfn.CONCAT(P124,DETALLES!J$2,"1",DETALLES!M$2,DETALLES!K$2,MIDDLE!P124,MIDDLE!O124)</f>
        <v>"./medios/casas/101/1.jpeg?auto=compress&amp;cs=tinysrgb&amp;w=800",</v>
      </c>
      <c r="C124" s="9" t="str">
        <f>_xlfn.CONCAT(MIDDLE!P124,DETALLES!J124,"2",DETALLES!M124,DETALLES!K124,MIDDLE!P124,MIDDLE!O124)</f>
        <v>"2",</v>
      </c>
      <c r="D124" s="9" t="str">
        <f>_xlfn.CONCAT(MIDDLE!P124,DETALLES!J124,"3",DETALLES!M124,DETALLES!K124,MIDDLE!P124,MIDDLE!O124)</f>
        <v>"3",</v>
      </c>
      <c r="E124" s="9" t="str">
        <f>_xlfn.CONCAT(MIDDLE!P124,DETALLES!J124,"4",DETALLES!M124,DETALLES!K124,MIDDLE!P124,MIDDLE!O124)</f>
        <v>"4",</v>
      </c>
      <c r="F124" s="9" t="str">
        <f>_xlfn.CONCAT(MIDDLE!P124,DETALLES!J124,"5",DETALLES!M124,DETALLES!K124,MIDDLE!P124,MIDDLE!O124)</f>
        <v>"5",</v>
      </c>
      <c r="G124" s="9" t="str">
        <f>_xlfn.CONCAT(MIDDLE!P124,DETALLES!J124,"6",DETALLES!M124,DETALLES!K124,MIDDLE!P124,MIDDLE!O124)</f>
        <v>"6",</v>
      </c>
      <c r="H124" s="9" t="str">
        <f>_xlfn.CONCAT(MIDDLE!P124,DETALLES!J124,"7",DETALLES!M124,DETALLES!K124,MIDDLE!P124,MIDDLE!O124)</f>
        <v>"7",</v>
      </c>
      <c r="I124" s="9" t="str">
        <f>_xlfn.CONCAT(MIDDLE!P124,DETALLES!J124,"8",DETALLES!M124,DETALLES!K124,MIDDLE!P124,MIDDLE!O124)</f>
        <v>"8",</v>
      </c>
      <c r="J124" s="9" t="str">
        <f>_xlfn.CONCAT(MIDDLE!P124,DETALLES!J124,"9",DETALLES!M124,DETALLES!K124,MIDDLE!P124,MIDDLE!O124)</f>
        <v>"9",</v>
      </c>
      <c r="K124" s="9" t="s">
        <v>69</v>
      </c>
      <c r="L124" s="9" t="s">
        <v>66</v>
      </c>
      <c r="M124" s="9" t="str">
        <f>_xlfn.CONCAT(P124,DETALLES!N124,"10",DETALLES!P124,MIDDLE!P124)</f>
        <v>"10"</v>
      </c>
      <c r="N124" s="9" t="s">
        <v>69</v>
      </c>
      <c r="O124" s="9" t="s">
        <v>46</v>
      </c>
      <c r="P124" s="12" t="str">
        <f t="shared" si="3"/>
        <v>"</v>
      </c>
      <c r="Q124" s="12" t="str">
        <f t="shared" si="4"/>
        <v>_x000D_</v>
      </c>
      <c r="R124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5" spans="1:18" x14ac:dyDescent="0.25">
      <c r="A125" s="9" t="s">
        <v>64</v>
      </c>
      <c r="B125" s="9" t="str">
        <f>_xlfn.CONCAT(P125,DETALLES!J$2,"1",DETALLES!M$2,DETALLES!K$2,MIDDLE!P125,MIDDLE!O125)</f>
        <v>"./medios/casas/101/1.jpeg?auto=compress&amp;cs=tinysrgb&amp;w=800",</v>
      </c>
      <c r="C125" s="9" t="str">
        <f>_xlfn.CONCAT(MIDDLE!P125,DETALLES!J125,"2",DETALLES!M125,DETALLES!K125,MIDDLE!P125,MIDDLE!O125)</f>
        <v>"2",</v>
      </c>
      <c r="D125" s="9" t="str">
        <f>_xlfn.CONCAT(MIDDLE!P125,DETALLES!J125,"3",DETALLES!M125,DETALLES!K125,MIDDLE!P125,MIDDLE!O125)</f>
        <v>"3",</v>
      </c>
      <c r="E125" s="9" t="str">
        <f>_xlfn.CONCAT(MIDDLE!P125,DETALLES!J125,"4",DETALLES!M125,DETALLES!K125,MIDDLE!P125,MIDDLE!O125)</f>
        <v>"4",</v>
      </c>
      <c r="F125" s="9" t="str">
        <f>_xlfn.CONCAT(MIDDLE!P125,DETALLES!J125,"5",DETALLES!M125,DETALLES!K125,MIDDLE!P125,MIDDLE!O125)</f>
        <v>"5",</v>
      </c>
      <c r="G125" s="9" t="str">
        <f>_xlfn.CONCAT(MIDDLE!P125,DETALLES!J125,"6",DETALLES!M125,DETALLES!K125,MIDDLE!P125,MIDDLE!O125)</f>
        <v>"6",</v>
      </c>
      <c r="H125" s="9" t="str">
        <f>_xlfn.CONCAT(MIDDLE!P125,DETALLES!J125,"7",DETALLES!M125,DETALLES!K125,MIDDLE!P125,MIDDLE!O125)</f>
        <v>"7",</v>
      </c>
      <c r="I125" s="9" t="str">
        <f>_xlfn.CONCAT(MIDDLE!P125,DETALLES!J125,"8",DETALLES!M125,DETALLES!K125,MIDDLE!P125,MIDDLE!O125)</f>
        <v>"8",</v>
      </c>
      <c r="J125" s="9" t="str">
        <f>_xlfn.CONCAT(MIDDLE!P125,DETALLES!J125,"9",DETALLES!M125,DETALLES!K125,MIDDLE!P125,MIDDLE!O125)</f>
        <v>"9",</v>
      </c>
      <c r="K125" s="9" t="s">
        <v>69</v>
      </c>
      <c r="L125" s="9" t="s">
        <v>66</v>
      </c>
      <c r="M125" s="9" t="str">
        <f>_xlfn.CONCAT(P125,DETALLES!N125,"10",DETALLES!P125,MIDDLE!P125)</f>
        <v>"10"</v>
      </c>
      <c r="N125" s="9" t="s">
        <v>69</v>
      </c>
      <c r="O125" s="9" t="s">
        <v>46</v>
      </c>
      <c r="P125" s="12" t="str">
        <f t="shared" si="3"/>
        <v>"</v>
      </c>
      <c r="Q125" s="12" t="str">
        <f t="shared" si="4"/>
        <v>_x000D_</v>
      </c>
      <c r="R125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6" spans="1:18" x14ac:dyDescent="0.25">
      <c r="A126" s="9" t="s">
        <v>64</v>
      </c>
      <c r="B126" s="9" t="str">
        <f>_xlfn.CONCAT(P126,DETALLES!J$2,"1",DETALLES!M$2,DETALLES!K$2,MIDDLE!P126,MIDDLE!O126)</f>
        <v>"./medios/casas/101/1.jpeg?auto=compress&amp;cs=tinysrgb&amp;w=800",</v>
      </c>
      <c r="C126" s="9" t="str">
        <f>_xlfn.CONCAT(MIDDLE!P126,DETALLES!J126,"2",DETALLES!M126,DETALLES!K126,MIDDLE!P126,MIDDLE!O126)</f>
        <v>"2",</v>
      </c>
      <c r="D126" s="9" t="str">
        <f>_xlfn.CONCAT(MIDDLE!P126,DETALLES!J126,"3",DETALLES!M126,DETALLES!K126,MIDDLE!P126,MIDDLE!O126)</f>
        <v>"3",</v>
      </c>
      <c r="E126" s="9" t="str">
        <f>_xlfn.CONCAT(MIDDLE!P126,DETALLES!J126,"4",DETALLES!M126,DETALLES!K126,MIDDLE!P126,MIDDLE!O126)</f>
        <v>"4",</v>
      </c>
      <c r="F126" s="9" t="str">
        <f>_xlfn.CONCAT(MIDDLE!P126,DETALLES!J126,"5",DETALLES!M126,DETALLES!K126,MIDDLE!P126,MIDDLE!O126)</f>
        <v>"5",</v>
      </c>
      <c r="G126" s="9" t="str">
        <f>_xlfn.CONCAT(MIDDLE!P126,DETALLES!J126,"6",DETALLES!M126,DETALLES!K126,MIDDLE!P126,MIDDLE!O126)</f>
        <v>"6",</v>
      </c>
      <c r="H126" s="9" t="str">
        <f>_xlfn.CONCAT(MIDDLE!P126,DETALLES!J126,"7",DETALLES!M126,DETALLES!K126,MIDDLE!P126,MIDDLE!O126)</f>
        <v>"7",</v>
      </c>
      <c r="I126" s="9" t="str">
        <f>_xlfn.CONCAT(MIDDLE!P126,DETALLES!J126,"8",DETALLES!M126,DETALLES!K126,MIDDLE!P126,MIDDLE!O126)</f>
        <v>"8",</v>
      </c>
      <c r="J126" s="9" t="str">
        <f>_xlfn.CONCAT(MIDDLE!P126,DETALLES!J126,"9",DETALLES!M126,DETALLES!K126,MIDDLE!P126,MIDDLE!O126)</f>
        <v>"9",</v>
      </c>
      <c r="K126" s="9" t="s">
        <v>69</v>
      </c>
      <c r="L126" s="9" t="s">
        <v>66</v>
      </c>
      <c r="M126" s="9" t="str">
        <f>_xlfn.CONCAT(P126,DETALLES!N126,"10",DETALLES!P126,MIDDLE!P126)</f>
        <v>"10"</v>
      </c>
      <c r="N126" s="9" t="s">
        <v>69</v>
      </c>
      <c r="O126" s="9" t="s">
        <v>46</v>
      </c>
      <c r="P126" s="12" t="str">
        <f t="shared" si="3"/>
        <v>"</v>
      </c>
      <c r="Q126" s="12" t="str">
        <f t="shared" si="4"/>
        <v>_x000D_</v>
      </c>
      <c r="R126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7" spans="1:18" x14ac:dyDescent="0.25">
      <c r="A127" s="9" t="s">
        <v>64</v>
      </c>
      <c r="B127" s="9" t="str">
        <f>_xlfn.CONCAT(P127,DETALLES!J$2,"1",DETALLES!M$2,DETALLES!K$2,MIDDLE!P127,MIDDLE!O127)</f>
        <v>"./medios/casas/101/1.jpeg?auto=compress&amp;cs=tinysrgb&amp;w=800",</v>
      </c>
      <c r="C127" s="9" t="str">
        <f>_xlfn.CONCAT(MIDDLE!P127,DETALLES!J127,"2",DETALLES!M127,DETALLES!K127,MIDDLE!P127,MIDDLE!O127)</f>
        <v>"2",</v>
      </c>
      <c r="D127" s="9" t="str">
        <f>_xlfn.CONCAT(MIDDLE!P127,DETALLES!J127,"3",DETALLES!M127,DETALLES!K127,MIDDLE!P127,MIDDLE!O127)</f>
        <v>"3",</v>
      </c>
      <c r="E127" s="9" t="str">
        <f>_xlfn.CONCAT(MIDDLE!P127,DETALLES!J127,"4",DETALLES!M127,DETALLES!K127,MIDDLE!P127,MIDDLE!O127)</f>
        <v>"4",</v>
      </c>
      <c r="F127" s="9" t="str">
        <f>_xlfn.CONCAT(MIDDLE!P127,DETALLES!J127,"5",DETALLES!M127,DETALLES!K127,MIDDLE!P127,MIDDLE!O127)</f>
        <v>"5",</v>
      </c>
      <c r="G127" s="9" t="str">
        <f>_xlfn.CONCAT(MIDDLE!P127,DETALLES!J127,"6",DETALLES!M127,DETALLES!K127,MIDDLE!P127,MIDDLE!O127)</f>
        <v>"6",</v>
      </c>
      <c r="H127" s="9" t="str">
        <f>_xlfn.CONCAT(MIDDLE!P127,DETALLES!J127,"7",DETALLES!M127,DETALLES!K127,MIDDLE!P127,MIDDLE!O127)</f>
        <v>"7",</v>
      </c>
      <c r="I127" s="9" t="str">
        <f>_xlfn.CONCAT(MIDDLE!P127,DETALLES!J127,"8",DETALLES!M127,DETALLES!K127,MIDDLE!P127,MIDDLE!O127)</f>
        <v>"8",</v>
      </c>
      <c r="J127" s="9" t="str">
        <f>_xlfn.CONCAT(MIDDLE!P127,DETALLES!J127,"9",DETALLES!M127,DETALLES!K127,MIDDLE!P127,MIDDLE!O127)</f>
        <v>"9",</v>
      </c>
      <c r="K127" s="9" t="s">
        <v>69</v>
      </c>
      <c r="L127" s="9" t="s">
        <v>66</v>
      </c>
      <c r="M127" s="9" t="str">
        <f>_xlfn.CONCAT(P127,DETALLES!N127,"10",DETALLES!P127,MIDDLE!P127)</f>
        <v>"10"</v>
      </c>
      <c r="N127" s="9" t="s">
        <v>69</v>
      </c>
      <c r="O127" s="9" t="s">
        <v>46</v>
      </c>
      <c r="P127" s="12" t="str">
        <f t="shared" si="3"/>
        <v>"</v>
      </c>
      <c r="Q127" s="12" t="str">
        <f t="shared" si="4"/>
        <v>_x000D_</v>
      </c>
      <c r="R127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8" spans="1:18" x14ac:dyDescent="0.25">
      <c r="A128" s="9" t="s">
        <v>64</v>
      </c>
      <c r="B128" s="9" t="str">
        <f>_xlfn.CONCAT(P128,DETALLES!J$2,"1",DETALLES!M$2,DETALLES!K$2,MIDDLE!P128,MIDDLE!O128)</f>
        <v>"./medios/casas/101/1.jpeg?auto=compress&amp;cs=tinysrgb&amp;w=800",</v>
      </c>
      <c r="C128" s="9" t="str">
        <f>_xlfn.CONCAT(MIDDLE!P128,DETALLES!J128,"2",DETALLES!M128,DETALLES!K128,MIDDLE!P128,MIDDLE!O128)</f>
        <v>"2",</v>
      </c>
      <c r="D128" s="9" t="str">
        <f>_xlfn.CONCAT(MIDDLE!P128,DETALLES!J128,"3",DETALLES!M128,DETALLES!K128,MIDDLE!P128,MIDDLE!O128)</f>
        <v>"3",</v>
      </c>
      <c r="E128" s="9" t="str">
        <f>_xlfn.CONCAT(MIDDLE!P128,DETALLES!J128,"4",DETALLES!M128,DETALLES!K128,MIDDLE!P128,MIDDLE!O128)</f>
        <v>"4",</v>
      </c>
      <c r="F128" s="9" t="str">
        <f>_xlfn.CONCAT(MIDDLE!P128,DETALLES!J128,"5",DETALLES!M128,DETALLES!K128,MIDDLE!P128,MIDDLE!O128)</f>
        <v>"5",</v>
      </c>
      <c r="G128" s="9" t="str">
        <f>_xlfn.CONCAT(MIDDLE!P128,DETALLES!J128,"6",DETALLES!M128,DETALLES!K128,MIDDLE!P128,MIDDLE!O128)</f>
        <v>"6",</v>
      </c>
      <c r="H128" s="9" t="str">
        <f>_xlfn.CONCAT(MIDDLE!P128,DETALLES!J128,"7",DETALLES!M128,DETALLES!K128,MIDDLE!P128,MIDDLE!O128)</f>
        <v>"7",</v>
      </c>
      <c r="I128" s="9" t="str">
        <f>_xlfn.CONCAT(MIDDLE!P128,DETALLES!J128,"8",DETALLES!M128,DETALLES!K128,MIDDLE!P128,MIDDLE!O128)</f>
        <v>"8",</v>
      </c>
      <c r="J128" s="9" t="str">
        <f>_xlfn.CONCAT(MIDDLE!P128,DETALLES!J128,"9",DETALLES!M128,DETALLES!K128,MIDDLE!P128,MIDDLE!O128)</f>
        <v>"9",</v>
      </c>
      <c r="K128" s="9" t="s">
        <v>69</v>
      </c>
      <c r="L128" s="9" t="s">
        <v>66</v>
      </c>
      <c r="M128" s="9" t="str">
        <f>_xlfn.CONCAT(P128,DETALLES!N128,"10",DETALLES!P128,MIDDLE!P128)</f>
        <v>"10"</v>
      </c>
      <c r="N128" s="9" t="s">
        <v>69</v>
      </c>
      <c r="O128" s="9" t="s">
        <v>46</v>
      </c>
      <c r="P128" s="12" t="str">
        <f t="shared" si="3"/>
        <v>"</v>
      </c>
      <c r="Q128" s="12" t="str">
        <f t="shared" si="4"/>
        <v>_x000D_</v>
      </c>
      <c r="R128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9" spans="1:18" x14ac:dyDescent="0.25">
      <c r="A129" s="9" t="s">
        <v>64</v>
      </c>
      <c r="B129" s="9" t="str">
        <f>_xlfn.CONCAT(P129,DETALLES!J$2,"1",DETALLES!M$2,DETALLES!K$2,MIDDLE!P129,MIDDLE!O129)</f>
        <v>"./medios/casas/101/1.jpeg?auto=compress&amp;cs=tinysrgb&amp;w=800",</v>
      </c>
      <c r="C129" s="9" t="str">
        <f>_xlfn.CONCAT(MIDDLE!P129,DETALLES!J129,"2",DETALLES!M129,DETALLES!K129,MIDDLE!P129,MIDDLE!O129)</f>
        <v>"2",</v>
      </c>
      <c r="D129" s="9" t="str">
        <f>_xlfn.CONCAT(MIDDLE!P129,DETALLES!J129,"3",DETALLES!M129,DETALLES!K129,MIDDLE!P129,MIDDLE!O129)</f>
        <v>"3",</v>
      </c>
      <c r="E129" s="9" t="str">
        <f>_xlfn.CONCAT(MIDDLE!P129,DETALLES!J129,"4",DETALLES!M129,DETALLES!K129,MIDDLE!P129,MIDDLE!O129)</f>
        <v>"4",</v>
      </c>
      <c r="F129" s="9" t="str">
        <f>_xlfn.CONCAT(MIDDLE!P129,DETALLES!J129,"5",DETALLES!M129,DETALLES!K129,MIDDLE!P129,MIDDLE!O129)</f>
        <v>"5",</v>
      </c>
      <c r="G129" s="9" t="str">
        <f>_xlfn.CONCAT(MIDDLE!P129,DETALLES!J129,"6",DETALLES!M129,DETALLES!K129,MIDDLE!P129,MIDDLE!O129)</f>
        <v>"6",</v>
      </c>
      <c r="H129" s="9" t="str">
        <f>_xlfn.CONCAT(MIDDLE!P129,DETALLES!J129,"7",DETALLES!M129,DETALLES!K129,MIDDLE!P129,MIDDLE!O129)</f>
        <v>"7",</v>
      </c>
      <c r="I129" s="9" t="str">
        <f>_xlfn.CONCAT(MIDDLE!P129,DETALLES!J129,"8",DETALLES!M129,DETALLES!K129,MIDDLE!P129,MIDDLE!O129)</f>
        <v>"8",</v>
      </c>
      <c r="J129" s="9" t="str">
        <f>_xlfn.CONCAT(MIDDLE!P129,DETALLES!J129,"9",DETALLES!M129,DETALLES!K129,MIDDLE!P129,MIDDLE!O129)</f>
        <v>"9",</v>
      </c>
      <c r="K129" s="9" t="s">
        <v>69</v>
      </c>
      <c r="L129" s="9" t="s">
        <v>66</v>
      </c>
      <c r="M129" s="9" t="str">
        <f>_xlfn.CONCAT(P129,DETALLES!N129,"10",DETALLES!P129,MIDDLE!P129)</f>
        <v>"10"</v>
      </c>
      <c r="N129" s="9" t="s">
        <v>69</v>
      </c>
      <c r="O129" s="9" t="s">
        <v>46</v>
      </c>
      <c r="P129" s="12" t="str">
        <f t="shared" si="3"/>
        <v>"</v>
      </c>
      <c r="Q129" s="12" t="str">
        <f t="shared" si="4"/>
        <v>_x000D_</v>
      </c>
      <c r="R129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30" spans="1:18" x14ac:dyDescent="0.25">
      <c r="A130" s="9" t="s">
        <v>64</v>
      </c>
      <c r="B130" s="9" t="str">
        <f>_xlfn.CONCAT(P130,DETALLES!J$2,"1",DETALLES!M$2,DETALLES!K$2,MIDDLE!P130,MIDDLE!O130)</f>
        <v>"./medios/casas/101/1.jpeg?auto=compress&amp;cs=tinysrgb&amp;w=800",</v>
      </c>
      <c r="C130" s="9" t="str">
        <f>_xlfn.CONCAT(MIDDLE!P130,DETALLES!J130,"2",DETALLES!M130,DETALLES!K130,MIDDLE!P130,MIDDLE!O130)</f>
        <v>"2",</v>
      </c>
      <c r="D130" s="9" t="str">
        <f>_xlfn.CONCAT(MIDDLE!P130,DETALLES!J130,"3",DETALLES!M130,DETALLES!K130,MIDDLE!P130,MIDDLE!O130)</f>
        <v>"3",</v>
      </c>
      <c r="E130" s="9" t="str">
        <f>_xlfn.CONCAT(MIDDLE!P130,DETALLES!J130,"4",DETALLES!M130,DETALLES!K130,MIDDLE!P130,MIDDLE!O130)</f>
        <v>"4",</v>
      </c>
      <c r="F130" s="9" t="str">
        <f>_xlfn.CONCAT(MIDDLE!P130,DETALLES!J130,"5",DETALLES!M130,DETALLES!K130,MIDDLE!P130,MIDDLE!O130)</f>
        <v>"5",</v>
      </c>
      <c r="G130" s="9" t="str">
        <f>_xlfn.CONCAT(MIDDLE!P130,DETALLES!J130,"6",DETALLES!M130,DETALLES!K130,MIDDLE!P130,MIDDLE!O130)</f>
        <v>"6",</v>
      </c>
      <c r="H130" s="9" t="str">
        <f>_xlfn.CONCAT(MIDDLE!P130,DETALLES!J130,"7",DETALLES!M130,DETALLES!K130,MIDDLE!P130,MIDDLE!O130)</f>
        <v>"7",</v>
      </c>
      <c r="I130" s="9" t="str">
        <f>_xlfn.CONCAT(MIDDLE!P130,DETALLES!J130,"8",DETALLES!M130,DETALLES!K130,MIDDLE!P130,MIDDLE!O130)</f>
        <v>"8",</v>
      </c>
      <c r="J130" s="9" t="str">
        <f>_xlfn.CONCAT(MIDDLE!P130,DETALLES!J130,"9",DETALLES!M130,DETALLES!K130,MIDDLE!P130,MIDDLE!O130)</f>
        <v>"9",</v>
      </c>
      <c r="K130" s="9" t="s">
        <v>69</v>
      </c>
      <c r="L130" s="9" t="s">
        <v>66</v>
      </c>
      <c r="M130" s="9" t="str">
        <f>_xlfn.CONCAT(P130,DETALLES!N130,"10",DETALLES!P130,MIDDLE!P130)</f>
        <v>"10"</v>
      </c>
      <c r="N130" s="9" t="s">
        <v>69</v>
      </c>
      <c r="O130" s="9" t="s">
        <v>46</v>
      </c>
      <c r="P130" s="12" t="str">
        <f t="shared" si="3"/>
        <v>"</v>
      </c>
      <c r="Q130" s="12" t="str">
        <f t="shared" si="4"/>
        <v>_x000D_</v>
      </c>
      <c r="R130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31" spans="1:18" x14ac:dyDescent="0.25">
      <c r="A131" s="9" t="s">
        <v>64</v>
      </c>
      <c r="B131" s="9" t="str">
        <f>_xlfn.CONCAT(P131,DETALLES!J$2,"1",DETALLES!M$2,DETALLES!K$2,MIDDLE!P131,MIDDLE!O131)</f>
        <v>"./medios/casas/101/1.jpeg?auto=compress&amp;cs=tinysrgb&amp;w=800",</v>
      </c>
      <c r="C131" s="9" t="str">
        <f>_xlfn.CONCAT(MIDDLE!P131,DETALLES!J131,"2",DETALLES!M131,DETALLES!K131,MIDDLE!P131,MIDDLE!O131)</f>
        <v>"2",</v>
      </c>
      <c r="D131" s="9" t="str">
        <f>_xlfn.CONCAT(MIDDLE!P131,DETALLES!J131,"3",DETALLES!M131,DETALLES!K131,MIDDLE!P131,MIDDLE!O131)</f>
        <v>"3",</v>
      </c>
      <c r="E131" s="9" t="str">
        <f>_xlfn.CONCAT(MIDDLE!P131,DETALLES!J131,"4",DETALLES!M131,DETALLES!K131,MIDDLE!P131,MIDDLE!O131)</f>
        <v>"4",</v>
      </c>
      <c r="F131" s="9" t="str">
        <f>_xlfn.CONCAT(MIDDLE!P131,DETALLES!J131,"5",DETALLES!M131,DETALLES!K131,MIDDLE!P131,MIDDLE!O131)</f>
        <v>"5",</v>
      </c>
      <c r="G131" s="9" t="str">
        <f>_xlfn.CONCAT(MIDDLE!P131,DETALLES!J131,"6",DETALLES!M131,DETALLES!K131,MIDDLE!P131,MIDDLE!O131)</f>
        <v>"6",</v>
      </c>
      <c r="H131" s="9" t="str">
        <f>_xlfn.CONCAT(MIDDLE!P131,DETALLES!J131,"7",DETALLES!M131,DETALLES!K131,MIDDLE!P131,MIDDLE!O131)</f>
        <v>"7",</v>
      </c>
      <c r="I131" s="9" t="str">
        <f>_xlfn.CONCAT(MIDDLE!P131,DETALLES!J131,"8",DETALLES!M131,DETALLES!K131,MIDDLE!P131,MIDDLE!O131)</f>
        <v>"8",</v>
      </c>
      <c r="J131" s="9" t="str">
        <f>_xlfn.CONCAT(MIDDLE!P131,DETALLES!J131,"9",DETALLES!M131,DETALLES!K131,MIDDLE!P131,MIDDLE!O131)</f>
        <v>"9",</v>
      </c>
      <c r="K131" s="9" t="s">
        <v>69</v>
      </c>
      <c r="L131" s="9" t="s">
        <v>66</v>
      </c>
      <c r="M131" s="9" t="str">
        <f>_xlfn.CONCAT(P131,DETALLES!N131,"10",DETALLES!P131,MIDDLE!P131)</f>
        <v>"10"</v>
      </c>
      <c r="N131" s="9" t="s">
        <v>69</v>
      </c>
      <c r="O131" s="9" t="s">
        <v>46</v>
      </c>
      <c r="P131" s="12" t="str">
        <f t="shared" ref="P131:P194" si="6">CHAR(34)</f>
        <v>"</v>
      </c>
      <c r="Q131" s="12" t="str">
        <f t="shared" ref="Q131:Q194" si="7">CHAR(13)</f>
        <v>_x000D_</v>
      </c>
      <c r="R131" s="5" t="str">
        <f t="shared" ref="R131:R194" si="8">_xlfn.CONCAT(A131,Q131,B131,Q131,C131,Q131,D131,Q131,E131,Q131,F131,Q131,G131,Q131,H131,Q131,I131,Q131,J131,Q131,K131,Q131,L131,Q131,M131,Q131,N131)</f>
        <v>imagenes: [_x000D_"./medios/casas/101/1.jpeg?auto=compress&amp;cs=tinysrgb&amp;w=800",_x000D_"2",_x000D_"3",_x000D_"4",_x000D_"5",_x000D_"6",_x000D_"7",_x000D_"8",_x000D_"9",_x000D_],_x000D_videos: [_x000D_"10"_x000D_],</v>
      </c>
    </row>
    <row r="132" spans="1:18" x14ac:dyDescent="0.25">
      <c r="A132" s="9" t="s">
        <v>64</v>
      </c>
      <c r="B132" s="9" t="str">
        <f>_xlfn.CONCAT(P132,DETALLES!J$2,"1",DETALLES!M$2,DETALLES!K$2,MIDDLE!P132,MIDDLE!O132)</f>
        <v>"./medios/casas/101/1.jpeg?auto=compress&amp;cs=tinysrgb&amp;w=800",</v>
      </c>
      <c r="C132" s="9" t="str">
        <f>_xlfn.CONCAT(MIDDLE!P132,DETALLES!J132,"2",DETALLES!M132,DETALLES!K132,MIDDLE!P132,MIDDLE!O132)</f>
        <v>"2",</v>
      </c>
      <c r="D132" s="9" t="str">
        <f>_xlfn.CONCAT(MIDDLE!P132,DETALLES!J132,"3",DETALLES!M132,DETALLES!K132,MIDDLE!P132,MIDDLE!O132)</f>
        <v>"3",</v>
      </c>
      <c r="E132" s="9" t="str">
        <f>_xlfn.CONCAT(MIDDLE!P132,DETALLES!J132,"4",DETALLES!M132,DETALLES!K132,MIDDLE!P132,MIDDLE!O132)</f>
        <v>"4",</v>
      </c>
      <c r="F132" s="9" t="str">
        <f>_xlfn.CONCAT(MIDDLE!P132,DETALLES!J132,"5",DETALLES!M132,DETALLES!K132,MIDDLE!P132,MIDDLE!O132)</f>
        <v>"5",</v>
      </c>
      <c r="G132" s="9" t="str">
        <f>_xlfn.CONCAT(MIDDLE!P132,DETALLES!J132,"6",DETALLES!M132,DETALLES!K132,MIDDLE!P132,MIDDLE!O132)</f>
        <v>"6",</v>
      </c>
      <c r="H132" s="9" t="str">
        <f>_xlfn.CONCAT(MIDDLE!P132,DETALLES!J132,"7",DETALLES!M132,DETALLES!K132,MIDDLE!P132,MIDDLE!O132)</f>
        <v>"7",</v>
      </c>
      <c r="I132" s="9" t="str">
        <f>_xlfn.CONCAT(MIDDLE!P132,DETALLES!J132,"8",DETALLES!M132,DETALLES!K132,MIDDLE!P132,MIDDLE!O132)</f>
        <v>"8",</v>
      </c>
      <c r="J132" s="9" t="str">
        <f>_xlfn.CONCAT(MIDDLE!P132,DETALLES!J132,"9",DETALLES!M132,DETALLES!K132,MIDDLE!P132,MIDDLE!O132)</f>
        <v>"9",</v>
      </c>
      <c r="K132" s="9" t="s">
        <v>69</v>
      </c>
      <c r="L132" s="9" t="s">
        <v>66</v>
      </c>
      <c r="M132" s="9" t="str">
        <f>_xlfn.CONCAT(P132,DETALLES!N132,"10",DETALLES!P132,MIDDLE!P132)</f>
        <v>"10"</v>
      </c>
      <c r="N132" s="9" t="s">
        <v>69</v>
      </c>
      <c r="O132" s="9" t="s">
        <v>46</v>
      </c>
      <c r="P132" s="12" t="str">
        <f t="shared" si="6"/>
        <v>"</v>
      </c>
      <c r="Q132" s="12" t="str">
        <f t="shared" si="7"/>
        <v>_x000D_</v>
      </c>
      <c r="R132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33" spans="1:18" x14ac:dyDescent="0.25">
      <c r="A133" s="9" t="s">
        <v>64</v>
      </c>
      <c r="B133" s="9" t="str">
        <f>_xlfn.CONCAT(P133,DETALLES!J$2,"1",DETALLES!M$2,DETALLES!K$2,MIDDLE!P133,MIDDLE!O133)</f>
        <v>"./medios/casas/101/1.jpeg?auto=compress&amp;cs=tinysrgb&amp;w=800",</v>
      </c>
      <c r="C133" s="9" t="str">
        <f>_xlfn.CONCAT(MIDDLE!P133,DETALLES!J133,"2",DETALLES!M133,DETALLES!K133,MIDDLE!P133,MIDDLE!O133)</f>
        <v>"2",</v>
      </c>
      <c r="D133" s="9" t="str">
        <f>_xlfn.CONCAT(MIDDLE!P133,DETALLES!J133,"3",DETALLES!M133,DETALLES!K133,MIDDLE!P133,MIDDLE!O133)</f>
        <v>"3",</v>
      </c>
      <c r="E133" s="9" t="str">
        <f>_xlfn.CONCAT(MIDDLE!P133,DETALLES!J133,"4",DETALLES!M133,DETALLES!K133,MIDDLE!P133,MIDDLE!O133)</f>
        <v>"4",</v>
      </c>
      <c r="F133" s="9" t="str">
        <f>_xlfn.CONCAT(MIDDLE!P133,DETALLES!J133,"5",DETALLES!M133,DETALLES!K133,MIDDLE!P133,MIDDLE!O133)</f>
        <v>"5",</v>
      </c>
      <c r="G133" s="9" t="str">
        <f>_xlfn.CONCAT(MIDDLE!P133,DETALLES!J133,"6",DETALLES!M133,DETALLES!K133,MIDDLE!P133,MIDDLE!O133)</f>
        <v>"6",</v>
      </c>
      <c r="H133" s="9" t="str">
        <f>_xlfn.CONCAT(MIDDLE!P133,DETALLES!J133,"7",DETALLES!M133,DETALLES!K133,MIDDLE!P133,MIDDLE!O133)</f>
        <v>"7",</v>
      </c>
      <c r="I133" s="9" t="str">
        <f>_xlfn.CONCAT(MIDDLE!P133,DETALLES!J133,"8",DETALLES!M133,DETALLES!K133,MIDDLE!P133,MIDDLE!O133)</f>
        <v>"8",</v>
      </c>
      <c r="J133" s="9" t="str">
        <f>_xlfn.CONCAT(MIDDLE!P133,DETALLES!J133,"9",DETALLES!M133,DETALLES!K133,MIDDLE!P133,MIDDLE!O133)</f>
        <v>"9",</v>
      </c>
      <c r="K133" s="9" t="s">
        <v>69</v>
      </c>
      <c r="L133" s="9" t="s">
        <v>66</v>
      </c>
      <c r="M133" s="9" t="str">
        <f>_xlfn.CONCAT(P133,DETALLES!N133,"10",DETALLES!P133,MIDDLE!P133)</f>
        <v>"10"</v>
      </c>
      <c r="N133" s="9" t="s">
        <v>69</v>
      </c>
      <c r="O133" s="9" t="s">
        <v>46</v>
      </c>
      <c r="P133" s="12" t="str">
        <f t="shared" si="6"/>
        <v>"</v>
      </c>
      <c r="Q133" s="12" t="str">
        <f t="shared" si="7"/>
        <v>_x000D_</v>
      </c>
      <c r="R133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34" spans="1:18" x14ac:dyDescent="0.25">
      <c r="A134" s="9" t="s">
        <v>64</v>
      </c>
      <c r="B134" s="9" t="str">
        <f>_xlfn.CONCAT(P134,DETALLES!J$2,"1",DETALLES!M$2,DETALLES!K$2,MIDDLE!P134,MIDDLE!O134)</f>
        <v>"./medios/casas/101/1.jpeg?auto=compress&amp;cs=tinysrgb&amp;w=800",</v>
      </c>
      <c r="C134" s="9" t="str">
        <f>_xlfn.CONCAT(MIDDLE!P134,DETALLES!J134,"2",DETALLES!M134,DETALLES!K134,MIDDLE!P134,MIDDLE!O134)</f>
        <v>"2",</v>
      </c>
      <c r="D134" s="9" t="str">
        <f>_xlfn.CONCAT(MIDDLE!P134,DETALLES!J134,"3",DETALLES!M134,DETALLES!K134,MIDDLE!P134,MIDDLE!O134)</f>
        <v>"3",</v>
      </c>
      <c r="E134" s="9" t="str">
        <f>_xlfn.CONCAT(MIDDLE!P134,DETALLES!J134,"4",DETALLES!M134,DETALLES!K134,MIDDLE!P134,MIDDLE!O134)</f>
        <v>"4",</v>
      </c>
      <c r="F134" s="9" t="str">
        <f>_xlfn.CONCAT(MIDDLE!P134,DETALLES!J134,"5",DETALLES!M134,DETALLES!K134,MIDDLE!P134,MIDDLE!O134)</f>
        <v>"5",</v>
      </c>
      <c r="G134" s="9" t="str">
        <f>_xlfn.CONCAT(MIDDLE!P134,DETALLES!J134,"6",DETALLES!M134,DETALLES!K134,MIDDLE!P134,MIDDLE!O134)</f>
        <v>"6",</v>
      </c>
      <c r="H134" s="9" t="str">
        <f>_xlfn.CONCAT(MIDDLE!P134,DETALLES!J134,"7",DETALLES!M134,DETALLES!K134,MIDDLE!P134,MIDDLE!O134)</f>
        <v>"7",</v>
      </c>
      <c r="I134" s="9" t="str">
        <f>_xlfn.CONCAT(MIDDLE!P134,DETALLES!J134,"8",DETALLES!M134,DETALLES!K134,MIDDLE!P134,MIDDLE!O134)</f>
        <v>"8",</v>
      </c>
      <c r="J134" s="9" t="str">
        <f>_xlfn.CONCAT(MIDDLE!P134,DETALLES!J134,"9",DETALLES!M134,DETALLES!K134,MIDDLE!P134,MIDDLE!O134)</f>
        <v>"9",</v>
      </c>
      <c r="K134" s="9" t="s">
        <v>69</v>
      </c>
      <c r="L134" s="9" t="s">
        <v>66</v>
      </c>
      <c r="M134" s="9" t="str">
        <f>_xlfn.CONCAT(P134,DETALLES!N134,"10",DETALLES!P134,MIDDLE!P134)</f>
        <v>"10"</v>
      </c>
      <c r="N134" s="9" t="s">
        <v>69</v>
      </c>
      <c r="O134" s="9" t="s">
        <v>46</v>
      </c>
      <c r="P134" s="12" t="str">
        <f t="shared" si="6"/>
        <v>"</v>
      </c>
      <c r="Q134" s="12" t="str">
        <f t="shared" si="7"/>
        <v>_x000D_</v>
      </c>
      <c r="R134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35" spans="1:18" x14ac:dyDescent="0.25">
      <c r="A135" s="9" t="s">
        <v>64</v>
      </c>
      <c r="B135" s="9" t="str">
        <f>_xlfn.CONCAT(P135,DETALLES!J$2,"1",DETALLES!M$2,DETALLES!K$2,MIDDLE!P135,MIDDLE!O135)</f>
        <v>"./medios/casas/101/1.jpeg?auto=compress&amp;cs=tinysrgb&amp;w=800",</v>
      </c>
      <c r="C135" s="9" t="str">
        <f>_xlfn.CONCAT(MIDDLE!P135,DETALLES!J135,"2",DETALLES!M135,DETALLES!K135,MIDDLE!P135,MIDDLE!O135)</f>
        <v>"2",</v>
      </c>
      <c r="D135" s="9" t="str">
        <f>_xlfn.CONCAT(MIDDLE!P135,DETALLES!J135,"3",DETALLES!M135,DETALLES!K135,MIDDLE!P135,MIDDLE!O135)</f>
        <v>"3",</v>
      </c>
      <c r="E135" s="9" t="str">
        <f>_xlfn.CONCAT(MIDDLE!P135,DETALLES!J135,"4",DETALLES!M135,DETALLES!K135,MIDDLE!P135,MIDDLE!O135)</f>
        <v>"4",</v>
      </c>
      <c r="F135" s="9" t="str">
        <f>_xlfn.CONCAT(MIDDLE!P135,DETALLES!J135,"5",DETALLES!M135,DETALLES!K135,MIDDLE!P135,MIDDLE!O135)</f>
        <v>"5",</v>
      </c>
      <c r="G135" s="9" t="str">
        <f>_xlfn.CONCAT(MIDDLE!P135,DETALLES!J135,"6",DETALLES!M135,DETALLES!K135,MIDDLE!P135,MIDDLE!O135)</f>
        <v>"6",</v>
      </c>
      <c r="H135" s="9" t="str">
        <f>_xlfn.CONCAT(MIDDLE!P135,DETALLES!J135,"7",DETALLES!M135,DETALLES!K135,MIDDLE!P135,MIDDLE!O135)</f>
        <v>"7",</v>
      </c>
      <c r="I135" s="9" t="str">
        <f>_xlfn.CONCAT(MIDDLE!P135,DETALLES!J135,"8",DETALLES!M135,DETALLES!K135,MIDDLE!P135,MIDDLE!O135)</f>
        <v>"8",</v>
      </c>
      <c r="J135" s="9" t="str">
        <f>_xlfn.CONCAT(MIDDLE!P135,DETALLES!J135,"9",DETALLES!M135,DETALLES!K135,MIDDLE!P135,MIDDLE!O135)</f>
        <v>"9",</v>
      </c>
      <c r="K135" s="9" t="s">
        <v>69</v>
      </c>
      <c r="L135" s="9" t="s">
        <v>66</v>
      </c>
      <c r="M135" s="9" t="str">
        <f>_xlfn.CONCAT(P135,DETALLES!N135,"10",DETALLES!P135,MIDDLE!P135)</f>
        <v>"10"</v>
      </c>
      <c r="N135" s="9" t="s">
        <v>69</v>
      </c>
      <c r="O135" s="9" t="s">
        <v>46</v>
      </c>
      <c r="P135" s="12" t="str">
        <f t="shared" si="6"/>
        <v>"</v>
      </c>
      <c r="Q135" s="12" t="str">
        <f t="shared" si="7"/>
        <v>_x000D_</v>
      </c>
      <c r="R135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36" spans="1:18" x14ac:dyDescent="0.25">
      <c r="A136" s="9" t="s">
        <v>64</v>
      </c>
      <c r="B136" s="9" t="str">
        <f>_xlfn.CONCAT(P136,DETALLES!J$2,"1",DETALLES!M$2,DETALLES!K$2,MIDDLE!P136,MIDDLE!O136)</f>
        <v>"./medios/casas/101/1.jpeg?auto=compress&amp;cs=tinysrgb&amp;w=800",</v>
      </c>
      <c r="C136" s="9" t="str">
        <f>_xlfn.CONCAT(MIDDLE!P136,DETALLES!J136,"2",DETALLES!M136,DETALLES!K136,MIDDLE!P136,MIDDLE!O136)</f>
        <v>"2",</v>
      </c>
      <c r="D136" s="9" t="str">
        <f>_xlfn.CONCAT(MIDDLE!P136,DETALLES!J136,"3",DETALLES!M136,DETALLES!K136,MIDDLE!P136,MIDDLE!O136)</f>
        <v>"3",</v>
      </c>
      <c r="E136" s="9" t="str">
        <f>_xlfn.CONCAT(MIDDLE!P136,DETALLES!J136,"4",DETALLES!M136,DETALLES!K136,MIDDLE!P136,MIDDLE!O136)</f>
        <v>"4",</v>
      </c>
      <c r="F136" s="9" t="str">
        <f>_xlfn.CONCAT(MIDDLE!P136,DETALLES!J136,"5",DETALLES!M136,DETALLES!K136,MIDDLE!P136,MIDDLE!O136)</f>
        <v>"5",</v>
      </c>
      <c r="G136" s="9" t="str">
        <f>_xlfn.CONCAT(MIDDLE!P136,DETALLES!J136,"6",DETALLES!M136,DETALLES!K136,MIDDLE!P136,MIDDLE!O136)</f>
        <v>"6",</v>
      </c>
      <c r="H136" s="9" t="str">
        <f>_xlfn.CONCAT(MIDDLE!P136,DETALLES!J136,"7",DETALLES!M136,DETALLES!K136,MIDDLE!P136,MIDDLE!O136)</f>
        <v>"7",</v>
      </c>
      <c r="I136" s="9" t="str">
        <f>_xlfn.CONCAT(MIDDLE!P136,DETALLES!J136,"8",DETALLES!M136,DETALLES!K136,MIDDLE!P136,MIDDLE!O136)</f>
        <v>"8",</v>
      </c>
      <c r="J136" s="9" t="str">
        <f>_xlfn.CONCAT(MIDDLE!P136,DETALLES!J136,"9",DETALLES!M136,DETALLES!K136,MIDDLE!P136,MIDDLE!O136)</f>
        <v>"9",</v>
      </c>
      <c r="K136" s="9" t="s">
        <v>69</v>
      </c>
      <c r="L136" s="9" t="s">
        <v>66</v>
      </c>
      <c r="M136" s="9" t="str">
        <f>_xlfn.CONCAT(P136,DETALLES!N136,"10",DETALLES!P136,MIDDLE!P136)</f>
        <v>"10"</v>
      </c>
      <c r="N136" s="9" t="s">
        <v>69</v>
      </c>
      <c r="O136" s="9" t="s">
        <v>46</v>
      </c>
      <c r="P136" s="12" t="str">
        <f t="shared" si="6"/>
        <v>"</v>
      </c>
      <c r="Q136" s="12" t="str">
        <f t="shared" si="7"/>
        <v>_x000D_</v>
      </c>
      <c r="R136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37" spans="1:18" x14ac:dyDescent="0.25">
      <c r="A137" s="9" t="s">
        <v>64</v>
      </c>
      <c r="B137" s="9" t="str">
        <f>_xlfn.CONCAT(P137,DETALLES!J$2,"1",DETALLES!M$2,DETALLES!K$2,MIDDLE!P137,MIDDLE!O137)</f>
        <v>"./medios/casas/101/1.jpeg?auto=compress&amp;cs=tinysrgb&amp;w=800",</v>
      </c>
      <c r="C137" s="9" t="str">
        <f>_xlfn.CONCAT(MIDDLE!P137,DETALLES!J137,"2",DETALLES!M137,DETALLES!K137,MIDDLE!P137,MIDDLE!O137)</f>
        <v>"2",</v>
      </c>
      <c r="D137" s="9" t="str">
        <f>_xlfn.CONCAT(MIDDLE!P137,DETALLES!J137,"3",DETALLES!M137,DETALLES!K137,MIDDLE!P137,MIDDLE!O137)</f>
        <v>"3",</v>
      </c>
      <c r="E137" s="9" t="str">
        <f>_xlfn.CONCAT(MIDDLE!P137,DETALLES!J137,"4",DETALLES!M137,DETALLES!K137,MIDDLE!P137,MIDDLE!O137)</f>
        <v>"4",</v>
      </c>
      <c r="F137" s="9" t="str">
        <f>_xlfn.CONCAT(MIDDLE!P137,DETALLES!J137,"5",DETALLES!M137,DETALLES!K137,MIDDLE!P137,MIDDLE!O137)</f>
        <v>"5",</v>
      </c>
      <c r="G137" s="9" t="str">
        <f>_xlfn.CONCAT(MIDDLE!P137,DETALLES!J137,"6",DETALLES!M137,DETALLES!K137,MIDDLE!P137,MIDDLE!O137)</f>
        <v>"6",</v>
      </c>
      <c r="H137" s="9" t="str">
        <f>_xlfn.CONCAT(MIDDLE!P137,DETALLES!J137,"7",DETALLES!M137,DETALLES!K137,MIDDLE!P137,MIDDLE!O137)</f>
        <v>"7",</v>
      </c>
      <c r="I137" s="9" t="str">
        <f>_xlfn.CONCAT(MIDDLE!P137,DETALLES!J137,"8",DETALLES!M137,DETALLES!K137,MIDDLE!P137,MIDDLE!O137)</f>
        <v>"8",</v>
      </c>
      <c r="J137" s="9" t="str">
        <f>_xlfn.CONCAT(MIDDLE!P137,DETALLES!J137,"9",DETALLES!M137,DETALLES!K137,MIDDLE!P137,MIDDLE!O137)</f>
        <v>"9",</v>
      </c>
      <c r="K137" s="9" t="s">
        <v>69</v>
      </c>
      <c r="L137" s="9" t="s">
        <v>66</v>
      </c>
      <c r="M137" s="9" t="str">
        <f>_xlfn.CONCAT(P137,DETALLES!N137,"10",DETALLES!P137,MIDDLE!P137)</f>
        <v>"10"</v>
      </c>
      <c r="N137" s="9" t="s">
        <v>69</v>
      </c>
      <c r="O137" s="9" t="s">
        <v>46</v>
      </c>
      <c r="P137" s="12" t="str">
        <f t="shared" si="6"/>
        <v>"</v>
      </c>
      <c r="Q137" s="12" t="str">
        <f t="shared" si="7"/>
        <v>_x000D_</v>
      </c>
      <c r="R137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38" spans="1:18" x14ac:dyDescent="0.25">
      <c r="A138" s="9" t="s">
        <v>64</v>
      </c>
      <c r="B138" s="9" t="str">
        <f>_xlfn.CONCAT(P138,DETALLES!J$2,"1",DETALLES!M$2,DETALLES!K$2,MIDDLE!P138,MIDDLE!O138)</f>
        <v>"./medios/casas/101/1.jpeg?auto=compress&amp;cs=tinysrgb&amp;w=800",</v>
      </c>
      <c r="C138" s="9" t="str">
        <f>_xlfn.CONCAT(MIDDLE!P138,DETALLES!J138,"2",DETALLES!M138,DETALLES!K138,MIDDLE!P138,MIDDLE!O138)</f>
        <v>"2",</v>
      </c>
      <c r="D138" s="9" t="str">
        <f>_xlfn.CONCAT(MIDDLE!P138,DETALLES!J138,"3",DETALLES!M138,DETALLES!K138,MIDDLE!P138,MIDDLE!O138)</f>
        <v>"3",</v>
      </c>
      <c r="E138" s="9" t="str">
        <f>_xlfn.CONCAT(MIDDLE!P138,DETALLES!J138,"4",DETALLES!M138,DETALLES!K138,MIDDLE!P138,MIDDLE!O138)</f>
        <v>"4",</v>
      </c>
      <c r="F138" s="9" t="str">
        <f>_xlfn.CONCAT(MIDDLE!P138,DETALLES!J138,"5",DETALLES!M138,DETALLES!K138,MIDDLE!P138,MIDDLE!O138)</f>
        <v>"5",</v>
      </c>
      <c r="G138" s="9" t="str">
        <f>_xlfn.CONCAT(MIDDLE!P138,DETALLES!J138,"6",DETALLES!M138,DETALLES!K138,MIDDLE!P138,MIDDLE!O138)</f>
        <v>"6",</v>
      </c>
      <c r="H138" s="9" t="str">
        <f>_xlfn.CONCAT(MIDDLE!P138,DETALLES!J138,"7",DETALLES!M138,DETALLES!K138,MIDDLE!P138,MIDDLE!O138)</f>
        <v>"7",</v>
      </c>
      <c r="I138" s="9" t="str">
        <f>_xlfn.CONCAT(MIDDLE!P138,DETALLES!J138,"8",DETALLES!M138,DETALLES!K138,MIDDLE!P138,MIDDLE!O138)</f>
        <v>"8",</v>
      </c>
      <c r="J138" s="9" t="str">
        <f>_xlfn.CONCAT(MIDDLE!P138,DETALLES!J138,"9",DETALLES!M138,DETALLES!K138,MIDDLE!P138,MIDDLE!O138)</f>
        <v>"9",</v>
      </c>
      <c r="K138" s="9" t="s">
        <v>69</v>
      </c>
      <c r="L138" s="9" t="s">
        <v>66</v>
      </c>
      <c r="M138" s="9" t="str">
        <f>_xlfn.CONCAT(P138,DETALLES!N138,"10",DETALLES!P138,MIDDLE!P138)</f>
        <v>"10"</v>
      </c>
      <c r="N138" s="9" t="s">
        <v>69</v>
      </c>
      <c r="O138" s="9" t="s">
        <v>46</v>
      </c>
      <c r="P138" s="12" t="str">
        <f t="shared" si="6"/>
        <v>"</v>
      </c>
      <c r="Q138" s="12" t="str">
        <f t="shared" si="7"/>
        <v>_x000D_</v>
      </c>
      <c r="R138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39" spans="1:18" x14ac:dyDescent="0.25">
      <c r="A139" s="9" t="s">
        <v>64</v>
      </c>
      <c r="B139" s="9" t="str">
        <f>_xlfn.CONCAT(P139,DETALLES!J$2,"1",DETALLES!M$2,DETALLES!K$2,MIDDLE!P139,MIDDLE!O139)</f>
        <v>"./medios/casas/101/1.jpeg?auto=compress&amp;cs=tinysrgb&amp;w=800",</v>
      </c>
      <c r="C139" s="9" t="str">
        <f>_xlfn.CONCAT(MIDDLE!P139,DETALLES!J139,"2",DETALLES!M139,DETALLES!K139,MIDDLE!P139,MIDDLE!O139)</f>
        <v>"2",</v>
      </c>
      <c r="D139" s="9" t="str">
        <f>_xlfn.CONCAT(MIDDLE!P139,DETALLES!J139,"3",DETALLES!M139,DETALLES!K139,MIDDLE!P139,MIDDLE!O139)</f>
        <v>"3",</v>
      </c>
      <c r="E139" s="9" t="str">
        <f>_xlfn.CONCAT(MIDDLE!P139,DETALLES!J139,"4",DETALLES!M139,DETALLES!K139,MIDDLE!P139,MIDDLE!O139)</f>
        <v>"4",</v>
      </c>
      <c r="F139" s="9" t="str">
        <f>_xlfn.CONCAT(MIDDLE!P139,DETALLES!J139,"5",DETALLES!M139,DETALLES!K139,MIDDLE!P139,MIDDLE!O139)</f>
        <v>"5",</v>
      </c>
      <c r="G139" s="9" t="str">
        <f>_xlfn.CONCAT(MIDDLE!P139,DETALLES!J139,"6",DETALLES!M139,DETALLES!K139,MIDDLE!P139,MIDDLE!O139)</f>
        <v>"6",</v>
      </c>
      <c r="H139" s="9" t="str">
        <f>_xlfn.CONCAT(MIDDLE!P139,DETALLES!J139,"7",DETALLES!M139,DETALLES!K139,MIDDLE!P139,MIDDLE!O139)</f>
        <v>"7",</v>
      </c>
      <c r="I139" s="9" t="str">
        <f>_xlfn.CONCAT(MIDDLE!P139,DETALLES!J139,"8",DETALLES!M139,DETALLES!K139,MIDDLE!P139,MIDDLE!O139)</f>
        <v>"8",</v>
      </c>
      <c r="J139" s="9" t="str">
        <f>_xlfn.CONCAT(MIDDLE!P139,DETALLES!J139,"9",DETALLES!M139,DETALLES!K139,MIDDLE!P139,MIDDLE!O139)</f>
        <v>"9",</v>
      </c>
      <c r="K139" s="9" t="s">
        <v>69</v>
      </c>
      <c r="L139" s="9" t="s">
        <v>66</v>
      </c>
      <c r="M139" s="9" t="str">
        <f>_xlfn.CONCAT(P139,DETALLES!N139,"10",DETALLES!P139,MIDDLE!P139)</f>
        <v>"10"</v>
      </c>
      <c r="N139" s="9" t="s">
        <v>69</v>
      </c>
      <c r="O139" s="9" t="s">
        <v>46</v>
      </c>
      <c r="P139" s="12" t="str">
        <f t="shared" si="6"/>
        <v>"</v>
      </c>
      <c r="Q139" s="12" t="str">
        <f t="shared" si="7"/>
        <v>_x000D_</v>
      </c>
      <c r="R139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0" spans="1:18" x14ac:dyDescent="0.25">
      <c r="A140" s="9" t="s">
        <v>64</v>
      </c>
      <c r="B140" s="9" t="str">
        <f>_xlfn.CONCAT(P140,DETALLES!J$2,"1",DETALLES!M$2,DETALLES!K$2,MIDDLE!P140,MIDDLE!O140)</f>
        <v>"./medios/casas/101/1.jpeg?auto=compress&amp;cs=tinysrgb&amp;w=800",</v>
      </c>
      <c r="C140" s="9" t="str">
        <f>_xlfn.CONCAT(MIDDLE!P140,DETALLES!J140,"2",DETALLES!M140,DETALLES!K140,MIDDLE!P140,MIDDLE!O140)</f>
        <v>"2",</v>
      </c>
      <c r="D140" s="9" t="str">
        <f>_xlfn.CONCAT(MIDDLE!P140,DETALLES!J140,"3",DETALLES!M140,DETALLES!K140,MIDDLE!P140,MIDDLE!O140)</f>
        <v>"3",</v>
      </c>
      <c r="E140" s="9" t="str">
        <f>_xlfn.CONCAT(MIDDLE!P140,DETALLES!J140,"4",DETALLES!M140,DETALLES!K140,MIDDLE!P140,MIDDLE!O140)</f>
        <v>"4",</v>
      </c>
      <c r="F140" s="9" t="str">
        <f>_xlfn.CONCAT(MIDDLE!P140,DETALLES!J140,"5",DETALLES!M140,DETALLES!K140,MIDDLE!P140,MIDDLE!O140)</f>
        <v>"5",</v>
      </c>
      <c r="G140" s="9" t="str">
        <f>_xlfn.CONCAT(MIDDLE!P140,DETALLES!J140,"6",DETALLES!M140,DETALLES!K140,MIDDLE!P140,MIDDLE!O140)</f>
        <v>"6",</v>
      </c>
      <c r="H140" s="9" t="str">
        <f>_xlfn.CONCAT(MIDDLE!P140,DETALLES!J140,"7",DETALLES!M140,DETALLES!K140,MIDDLE!P140,MIDDLE!O140)</f>
        <v>"7",</v>
      </c>
      <c r="I140" s="9" t="str">
        <f>_xlfn.CONCAT(MIDDLE!P140,DETALLES!J140,"8",DETALLES!M140,DETALLES!K140,MIDDLE!P140,MIDDLE!O140)</f>
        <v>"8",</v>
      </c>
      <c r="J140" s="9" t="str">
        <f>_xlfn.CONCAT(MIDDLE!P140,DETALLES!J140,"9",DETALLES!M140,DETALLES!K140,MIDDLE!P140,MIDDLE!O140)</f>
        <v>"9",</v>
      </c>
      <c r="K140" s="9" t="s">
        <v>69</v>
      </c>
      <c r="L140" s="9" t="s">
        <v>66</v>
      </c>
      <c r="M140" s="9" t="str">
        <f>_xlfn.CONCAT(P140,DETALLES!N140,"10",DETALLES!P140,MIDDLE!P140)</f>
        <v>"10"</v>
      </c>
      <c r="N140" s="9" t="s">
        <v>69</v>
      </c>
      <c r="O140" s="9" t="s">
        <v>46</v>
      </c>
      <c r="P140" s="12" t="str">
        <f t="shared" si="6"/>
        <v>"</v>
      </c>
      <c r="Q140" s="12" t="str">
        <f t="shared" si="7"/>
        <v>_x000D_</v>
      </c>
      <c r="R140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1" spans="1:18" x14ac:dyDescent="0.25">
      <c r="A141" s="9" t="s">
        <v>64</v>
      </c>
      <c r="B141" s="9" t="str">
        <f>_xlfn.CONCAT(P141,DETALLES!J$2,"1",DETALLES!M$2,DETALLES!K$2,MIDDLE!P141,MIDDLE!O141)</f>
        <v>"./medios/casas/101/1.jpeg?auto=compress&amp;cs=tinysrgb&amp;w=800",</v>
      </c>
      <c r="C141" s="9" t="str">
        <f>_xlfn.CONCAT(MIDDLE!P141,DETALLES!J141,"2",DETALLES!M141,DETALLES!K141,MIDDLE!P141,MIDDLE!O141)</f>
        <v>"2",</v>
      </c>
      <c r="D141" s="9" t="str">
        <f>_xlfn.CONCAT(MIDDLE!P141,DETALLES!J141,"3",DETALLES!M141,DETALLES!K141,MIDDLE!P141,MIDDLE!O141)</f>
        <v>"3",</v>
      </c>
      <c r="E141" s="9" t="str">
        <f>_xlfn.CONCAT(MIDDLE!P141,DETALLES!J141,"4",DETALLES!M141,DETALLES!K141,MIDDLE!P141,MIDDLE!O141)</f>
        <v>"4",</v>
      </c>
      <c r="F141" s="9" t="str">
        <f>_xlfn.CONCAT(MIDDLE!P141,DETALLES!J141,"5",DETALLES!M141,DETALLES!K141,MIDDLE!P141,MIDDLE!O141)</f>
        <v>"5",</v>
      </c>
      <c r="G141" s="9" t="str">
        <f>_xlfn.CONCAT(MIDDLE!P141,DETALLES!J141,"6",DETALLES!M141,DETALLES!K141,MIDDLE!P141,MIDDLE!O141)</f>
        <v>"6",</v>
      </c>
      <c r="H141" s="9" t="str">
        <f>_xlfn.CONCAT(MIDDLE!P141,DETALLES!J141,"7",DETALLES!M141,DETALLES!K141,MIDDLE!P141,MIDDLE!O141)</f>
        <v>"7",</v>
      </c>
      <c r="I141" s="9" t="str">
        <f>_xlfn.CONCAT(MIDDLE!P141,DETALLES!J141,"8",DETALLES!M141,DETALLES!K141,MIDDLE!P141,MIDDLE!O141)</f>
        <v>"8",</v>
      </c>
      <c r="J141" s="9" t="str">
        <f>_xlfn.CONCAT(MIDDLE!P141,DETALLES!J141,"9",DETALLES!M141,DETALLES!K141,MIDDLE!P141,MIDDLE!O141)</f>
        <v>"9",</v>
      </c>
      <c r="K141" s="9" t="s">
        <v>69</v>
      </c>
      <c r="L141" s="9" t="s">
        <v>66</v>
      </c>
      <c r="M141" s="9" t="str">
        <f>_xlfn.CONCAT(P141,DETALLES!N141,"10",DETALLES!P141,MIDDLE!P141)</f>
        <v>"10"</v>
      </c>
      <c r="N141" s="9" t="s">
        <v>69</v>
      </c>
      <c r="O141" s="9" t="s">
        <v>46</v>
      </c>
      <c r="P141" s="12" t="str">
        <f t="shared" si="6"/>
        <v>"</v>
      </c>
      <c r="Q141" s="12" t="str">
        <f t="shared" si="7"/>
        <v>_x000D_</v>
      </c>
      <c r="R141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2" spans="1:18" x14ac:dyDescent="0.25">
      <c r="A142" s="9" t="s">
        <v>64</v>
      </c>
      <c r="B142" s="9" t="str">
        <f>_xlfn.CONCAT(P142,DETALLES!J$2,"1",DETALLES!M$2,DETALLES!K$2,MIDDLE!P142,MIDDLE!O142)</f>
        <v>"./medios/casas/101/1.jpeg?auto=compress&amp;cs=tinysrgb&amp;w=800",</v>
      </c>
      <c r="C142" s="9" t="str">
        <f>_xlfn.CONCAT(MIDDLE!P142,DETALLES!J142,"2",DETALLES!M142,DETALLES!K142,MIDDLE!P142,MIDDLE!O142)</f>
        <v>"2",</v>
      </c>
      <c r="D142" s="9" t="str">
        <f>_xlfn.CONCAT(MIDDLE!P142,DETALLES!J142,"3",DETALLES!M142,DETALLES!K142,MIDDLE!P142,MIDDLE!O142)</f>
        <v>"3",</v>
      </c>
      <c r="E142" s="9" t="str">
        <f>_xlfn.CONCAT(MIDDLE!P142,DETALLES!J142,"4",DETALLES!M142,DETALLES!K142,MIDDLE!P142,MIDDLE!O142)</f>
        <v>"4",</v>
      </c>
      <c r="F142" s="9" t="str">
        <f>_xlfn.CONCAT(MIDDLE!P142,DETALLES!J142,"5",DETALLES!M142,DETALLES!K142,MIDDLE!P142,MIDDLE!O142)</f>
        <v>"5",</v>
      </c>
      <c r="G142" s="9" t="str">
        <f>_xlfn.CONCAT(MIDDLE!P142,DETALLES!J142,"6",DETALLES!M142,DETALLES!K142,MIDDLE!P142,MIDDLE!O142)</f>
        <v>"6",</v>
      </c>
      <c r="H142" s="9" t="str">
        <f>_xlfn.CONCAT(MIDDLE!P142,DETALLES!J142,"7",DETALLES!M142,DETALLES!K142,MIDDLE!P142,MIDDLE!O142)</f>
        <v>"7",</v>
      </c>
      <c r="I142" s="9" t="str">
        <f>_xlfn.CONCAT(MIDDLE!P142,DETALLES!J142,"8",DETALLES!M142,DETALLES!K142,MIDDLE!P142,MIDDLE!O142)</f>
        <v>"8",</v>
      </c>
      <c r="J142" s="9" t="str">
        <f>_xlfn.CONCAT(MIDDLE!P142,DETALLES!J142,"9",DETALLES!M142,DETALLES!K142,MIDDLE!P142,MIDDLE!O142)</f>
        <v>"9",</v>
      </c>
      <c r="K142" s="9" t="s">
        <v>69</v>
      </c>
      <c r="L142" s="9" t="s">
        <v>66</v>
      </c>
      <c r="M142" s="9" t="str">
        <f>_xlfn.CONCAT(P142,DETALLES!N142,"10",DETALLES!P142,MIDDLE!P142)</f>
        <v>"10"</v>
      </c>
      <c r="N142" s="9" t="s">
        <v>69</v>
      </c>
      <c r="O142" s="9" t="s">
        <v>46</v>
      </c>
      <c r="P142" s="12" t="str">
        <f t="shared" si="6"/>
        <v>"</v>
      </c>
      <c r="Q142" s="12" t="str">
        <f t="shared" si="7"/>
        <v>_x000D_</v>
      </c>
      <c r="R142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3" spans="1:18" x14ac:dyDescent="0.25">
      <c r="A143" s="9" t="s">
        <v>64</v>
      </c>
      <c r="B143" s="9" t="str">
        <f>_xlfn.CONCAT(P143,DETALLES!J$2,"1",DETALLES!M$2,DETALLES!K$2,MIDDLE!P143,MIDDLE!O143)</f>
        <v>"./medios/casas/101/1.jpeg?auto=compress&amp;cs=tinysrgb&amp;w=800",</v>
      </c>
      <c r="C143" s="9" t="str">
        <f>_xlfn.CONCAT(MIDDLE!P143,DETALLES!J143,"2",DETALLES!M143,DETALLES!K143,MIDDLE!P143,MIDDLE!O143)</f>
        <v>"2",</v>
      </c>
      <c r="D143" s="9" t="str">
        <f>_xlfn.CONCAT(MIDDLE!P143,DETALLES!J143,"3",DETALLES!M143,DETALLES!K143,MIDDLE!P143,MIDDLE!O143)</f>
        <v>"3",</v>
      </c>
      <c r="E143" s="9" t="str">
        <f>_xlfn.CONCAT(MIDDLE!P143,DETALLES!J143,"4",DETALLES!M143,DETALLES!K143,MIDDLE!P143,MIDDLE!O143)</f>
        <v>"4",</v>
      </c>
      <c r="F143" s="9" t="str">
        <f>_xlfn.CONCAT(MIDDLE!P143,DETALLES!J143,"5",DETALLES!M143,DETALLES!K143,MIDDLE!P143,MIDDLE!O143)</f>
        <v>"5",</v>
      </c>
      <c r="G143" s="9" t="str">
        <f>_xlfn.CONCAT(MIDDLE!P143,DETALLES!J143,"6",DETALLES!M143,DETALLES!K143,MIDDLE!P143,MIDDLE!O143)</f>
        <v>"6",</v>
      </c>
      <c r="H143" s="9" t="str">
        <f>_xlfn.CONCAT(MIDDLE!P143,DETALLES!J143,"7",DETALLES!M143,DETALLES!K143,MIDDLE!P143,MIDDLE!O143)</f>
        <v>"7",</v>
      </c>
      <c r="I143" s="9" t="str">
        <f>_xlfn.CONCAT(MIDDLE!P143,DETALLES!J143,"8",DETALLES!M143,DETALLES!K143,MIDDLE!P143,MIDDLE!O143)</f>
        <v>"8",</v>
      </c>
      <c r="J143" s="9" t="str">
        <f>_xlfn.CONCAT(MIDDLE!P143,DETALLES!J143,"9",DETALLES!M143,DETALLES!K143,MIDDLE!P143,MIDDLE!O143)</f>
        <v>"9",</v>
      </c>
      <c r="K143" s="9" t="s">
        <v>69</v>
      </c>
      <c r="L143" s="9" t="s">
        <v>66</v>
      </c>
      <c r="M143" s="9" t="str">
        <f>_xlfn.CONCAT(P143,DETALLES!N143,"10",DETALLES!P143,MIDDLE!P143)</f>
        <v>"10"</v>
      </c>
      <c r="N143" s="9" t="s">
        <v>69</v>
      </c>
      <c r="O143" s="9" t="s">
        <v>46</v>
      </c>
      <c r="P143" s="12" t="str">
        <f t="shared" si="6"/>
        <v>"</v>
      </c>
      <c r="Q143" s="12" t="str">
        <f t="shared" si="7"/>
        <v>_x000D_</v>
      </c>
      <c r="R143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4" spans="1:18" x14ac:dyDescent="0.25">
      <c r="A144" s="9" t="s">
        <v>64</v>
      </c>
      <c r="B144" s="9" t="str">
        <f>_xlfn.CONCAT(P144,DETALLES!J$2,"1",DETALLES!M$2,DETALLES!K$2,MIDDLE!P144,MIDDLE!O144)</f>
        <v>"./medios/casas/101/1.jpeg?auto=compress&amp;cs=tinysrgb&amp;w=800",</v>
      </c>
      <c r="C144" s="9" t="str">
        <f>_xlfn.CONCAT(MIDDLE!P144,DETALLES!J144,"2",DETALLES!M144,DETALLES!K144,MIDDLE!P144,MIDDLE!O144)</f>
        <v>"2",</v>
      </c>
      <c r="D144" s="9" t="str">
        <f>_xlfn.CONCAT(MIDDLE!P144,DETALLES!J144,"3",DETALLES!M144,DETALLES!K144,MIDDLE!P144,MIDDLE!O144)</f>
        <v>"3",</v>
      </c>
      <c r="E144" s="9" t="str">
        <f>_xlfn.CONCAT(MIDDLE!P144,DETALLES!J144,"4",DETALLES!M144,DETALLES!K144,MIDDLE!P144,MIDDLE!O144)</f>
        <v>"4",</v>
      </c>
      <c r="F144" s="9" t="str">
        <f>_xlfn.CONCAT(MIDDLE!P144,DETALLES!J144,"5",DETALLES!M144,DETALLES!K144,MIDDLE!P144,MIDDLE!O144)</f>
        <v>"5",</v>
      </c>
      <c r="G144" s="9" t="str">
        <f>_xlfn.CONCAT(MIDDLE!P144,DETALLES!J144,"6",DETALLES!M144,DETALLES!K144,MIDDLE!P144,MIDDLE!O144)</f>
        <v>"6",</v>
      </c>
      <c r="H144" s="9" t="str">
        <f>_xlfn.CONCAT(MIDDLE!P144,DETALLES!J144,"7",DETALLES!M144,DETALLES!K144,MIDDLE!P144,MIDDLE!O144)</f>
        <v>"7",</v>
      </c>
      <c r="I144" s="9" t="str">
        <f>_xlfn.CONCAT(MIDDLE!P144,DETALLES!J144,"8",DETALLES!M144,DETALLES!K144,MIDDLE!P144,MIDDLE!O144)</f>
        <v>"8",</v>
      </c>
      <c r="J144" s="9" t="str">
        <f>_xlfn.CONCAT(MIDDLE!P144,DETALLES!J144,"9",DETALLES!M144,DETALLES!K144,MIDDLE!P144,MIDDLE!O144)</f>
        <v>"9",</v>
      </c>
      <c r="K144" s="9" t="s">
        <v>69</v>
      </c>
      <c r="L144" s="9" t="s">
        <v>66</v>
      </c>
      <c r="M144" s="9" t="str">
        <f>_xlfn.CONCAT(P144,DETALLES!N144,"10",DETALLES!P144,MIDDLE!P144)</f>
        <v>"10"</v>
      </c>
      <c r="N144" s="9" t="s">
        <v>69</v>
      </c>
      <c r="O144" s="9" t="s">
        <v>46</v>
      </c>
      <c r="P144" s="12" t="str">
        <f t="shared" si="6"/>
        <v>"</v>
      </c>
      <c r="Q144" s="12" t="str">
        <f t="shared" si="7"/>
        <v>_x000D_</v>
      </c>
      <c r="R144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5" spans="1:18" x14ac:dyDescent="0.25">
      <c r="A145" s="9" t="s">
        <v>64</v>
      </c>
      <c r="B145" s="9" t="str">
        <f>_xlfn.CONCAT(P145,DETALLES!J$2,"1",DETALLES!M$2,DETALLES!K$2,MIDDLE!P145,MIDDLE!O145)</f>
        <v>"./medios/casas/101/1.jpeg?auto=compress&amp;cs=tinysrgb&amp;w=800",</v>
      </c>
      <c r="C145" s="9" t="str">
        <f>_xlfn.CONCAT(MIDDLE!P145,DETALLES!J145,"2",DETALLES!M145,DETALLES!K145,MIDDLE!P145,MIDDLE!O145)</f>
        <v>"2",</v>
      </c>
      <c r="D145" s="9" t="str">
        <f>_xlfn.CONCAT(MIDDLE!P145,DETALLES!J145,"3",DETALLES!M145,DETALLES!K145,MIDDLE!P145,MIDDLE!O145)</f>
        <v>"3",</v>
      </c>
      <c r="E145" s="9" t="str">
        <f>_xlfn.CONCAT(MIDDLE!P145,DETALLES!J145,"4",DETALLES!M145,DETALLES!K145,MIDDLE!P145,MIDDLE!O145)</f>
        <v>"4",</v>
      </c>
      <c r="F145" s="9" t="str">
        <f>_xlfn.CONCAT(MIDDLE!P145,DETALLES!J145,"5",DETALLES!M145,DETALLES!K145,MIDDLE!P145,MIDDLE!O145)</f>
        <v>"5",</v>
      </c>
      <c r="G145" s="9" t="str">
        <f>_xlfn.CONCAT(MIDDLE!P145,DETALLES!J145,"6",DETALLES!M145,DETALLES!K145,MIDDLE!P145,MIDDLE!O145)</f>
        <v>"6",</v>
      </c>
      <c r="H145" s="9" t="str">
        <f>_xlfn.CONCAT(MIDDLE!P145,DETALLES!J145,"7",DETALLES!M145,DETALLES!K145,MIDDLE!P145,MIDDLE!O145)</f>
        <v>"7",</v>
      </c>
      <c r="I145" s="9" t="str">
        <f>_xlfn.CONCAT(MIDDLE!P145,DETALLES!J145,"8",DETALLES!M145,DETALLES!K145,MIDDLE!P145,MIDDLE!O145)</f>
        <v>"8",</v>
      </c>
      <c r="J145" s="9" t="str">
        <f>_xlfn.CONCAT(MIDDLE!P145,DETALLES!J145,"9",DETALLES!M145,DETALLES!K145,MIDDLE!P145,MIDDLE!O145)</f>
        <v>"9",</v>
      </c>
      <c r="K145" s="9" t="s">
        <v>69</v>
      </c>
      <c r="L145" s="9" t="s">
        <v>66</v>
      </c>
      <c r="M145" s="9" t="str">
        <f>_xlfn.CONCAT(P145,DETALLES!N145,"10",DETALLES!P145,MIDDLE!P145)</f>
        <v>"10"</v>
      </c>
      <c r="N145" s="9" t="s">
        <v>69</v>
      </c>
      <c r="O145" s="9" t="s">
        <v>46</v>
      </c>
      <c r="P145" s="12" t="str">
        <f t="shared" si="6"/>
        <v>"</v>
      </c>
      <c r="Q145" s="12" t="str">
        <f t="shared" si="7"/>
        <v>_x000D_</v>
      </c>
      <c r="R145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6" spans="1:18" x14ac:dyDescent="0.25">
      <c r="A146" s="9" t="s">
        <v>64</v>
      </c>
      <c r="B146" s="9" t="str">
        <f>_xlfn.CONCAT(P146,DETALLES!J$2,"1",DETALLES!M$2,DETALLES!K$2,MIDDLE!P146,MIDDLE!O146)</f>
        <v>"./medios/casas/101/1.jpeg?auto=compress&amp;cs=tinysrgb&amp;w=800",</v>
      </c>
      <c r="C146" s="9" t="str">
        <f>_xlfn.CONCAT(MIDDLE!P146,DETALLES!J146,"2",DETALLES!M146,DETALLES!K146,MIDDLE!P146,MIDDLE!O146)</f>
        <v>"2",</v>
      </c>
      <c r="D146" s="9" t="str">
        <f>_xlfn.CONCAT(MIDDLE!P146,DETALLES!J146,"3",DETALLES!M146,DETALLES!K146,MIDDLE!P146,MIDDLE!O146)</f>
        <v>"3",</v>
      </c>
      <c r="E146" s="9" t="str">
        <f>_xlfn.CONCAT(MIDDLE!P146,DETALLES!J146,"4",DETALLES!M146,DETALLES!K146,MIDDLE!P146,MIDDLE!O146)</f>
        <v>"4",</v>
      </c>
      <c r="F146" s="9" t="str">
        <f>_xlfn.CONCAT(MIDDLE!P146,DETALLES!J146,"5",DETALLES!M146,DETALLES!K146,MIDDLE!P146,MIDDLE!O146)</f>
        <v>"5",</v>
      </c>
      <c r="G146" s="9" t="str">
        <f>_xlfn.CONCAT(MIDDLE!P146,DETALLES!J146,"6",DETALLES!M146,DETALLES!K146,MIDDLE!P146,MIDDLE!O146)</f>
        <v>"6",</v>
      </c>
      <c r="H146" s="9" t="str">
        <f>_xlfn.CONCAT(MIDDLE!P146,DETALLES!J146,"7",DETALLES!M146,DETALLES!K146,MIDDLE!P146,MIDDLE!O146)</f>
        <v>"7",</v>
      </c>
      <c r="I146" s="9" t="str">
        <f>_xlfn.CONCAT(MIDDLE!P146,DETALLES!J146,"8",DETALLES!M146,DETALLES!K146,MIDDLE!P146,MIDDLE!O146)</f>
        <v>"8",</v>
      </c>
      <c r="J146" s="9" t="str">
        <f>_xlfn.CONCAT(MIDDLE!P146,DETALLES!J146,"9",DETALLES!M146,DETALLES!K146,MIDDLE!P146,MIDDLE!O146)</f>
        <v>"9",</v>
      </c>
      <c r="K146" s="9" t="s">
        <v>69</v>
      </c>
      <c r="L146" s="9" t="s">
        <v>66</v>
      </c>
      <c r="M146" s="9" t="str">
        <f>_xlfn.CONCAT(P146,DETALLES!N146,"10",DETALLES!P146,MIDDLE!P146)</f>
        <v>"10"</v>
      </c>
      <c r="N146" s="9" t="s">
        <v>69</v>
      </c>
      <c r="O146" s="9" t="s">
        <v>46</v>
      </c>
      <c r="P146" s="12" t="str">
        <f t="shared" si="6"/>
        <v>"</v>
      </c>
      <c r="Q146" s="12" t="str">
        <f t="shared" si="7"/>
        <v>_x000D_</v>
      </c>
      <c r="R146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7" spans="1:18" x14ac:dyDescent="0.25">
      <c r="A147" s="9" t="s">
        <v>64</v>
      </c>
      <c r="B147" s="9" t="str">
        <f>_xlfn.CONCAT(P147,DETALLES!J$2,"1",DETALLES!M$2,DETALLES!K$2,MIDDLE!P147,MIDDLE!O147)</f>
        <v>"./medios/casas/101/1.jpeg?auto=compress&amp;cs=tinysrgb&amp;w=800",</v>
      </c>
      <c r="C147" s="9" t="str">
        <f>_xlfn.CONCAT(MIDDLE!P147,DETALLES!J147,"2",DETALLES!M147,DETALLES!K147,MIDDLE!P147,MIDDLE!O147)</f>
        <v>"2",</v>
      </c>
      <c r="D147" s="9" t="str">
        <f>_xlfn.CONCAT(MIDDLE!P147,DETALLES!J147,"3",DETALLES!M147,DETALLES!K147,MIDDLE!P147,MIDDLE!O147)</f>
        <v>"3",</v>
      </c>
      <c r="E147" s="9" t="str">
        <f>_xlfn.CONCAT(MIDDLE!P147,DETALLES!J147,"4",DETALLES!M147,DETALLES!K147,MIDDLE!P147,MIDDLE!O147)</f>
        <v>"4",</v>
      </c>
      <c r="F147" s="9" t="str">
        <f>_xlfn.CONCAT(MIDDLE!P147,DETALLES!J147,"5",DETALLES!M147,DETALLES!K147,MIDDLE!P147,MIDDLE!O147)</f>
        <v>"5",</v>
      </c>
      <c r="G147" s="9" t="str">
        <f>_xlfn.CONCAT(MIDDLE!P147,DETALLES!J147,"6",DETALLES!M147,DETALLES!K147,MIDDLE!P147,MIDDLE!O147)</f>
        <v>"6",</v>
      </c>
      <c r="H147" s="9" t="str">
        <f>_xlfn.CONCAT(MIDDLE!P147,DETALLES!J147,"7",DETALLES!M147,DETALLES!K147,MIDDLE!P147,MIDDLE!O147)</f>
        <v>"7",</v>
      </c>
      <c r="I147" s="9" t="str">
        <f>_xlfn.CONCAT(MIDDLE!P147,DETALLES!J147,"8",DETALLES!M147,DETALLES!K147,MIDDLE!P147,MIDDLE!O147)</f>
        <v>"8",</v>
      </c>
      <c r="J147" s="9" t="str">
        <f>_xlfn.CONCAT(MIDDLE!P147,DETALLES!J147,"9",DETALLES!M147,DETALLES!K147,MIDDLE!P147,MIDDLE!O147)</f>
        <v>"9",</v>
      </c>
      <c r="K147" s="9" t="s">
        <v>69</v>
      </c>
      <c r="L147" s="9" t="s">
        <v>66</v>
      </c>
      <c r="M147" s="9" t="str">
        <f>_xlfn.CONCAT(P147,DETALLES!N147,"10",DETALLES!P147,MIDDLE!P147)</f>
        <v>"10"</v>
      </c>
      <c r="N147" s="9" t="s">
        <v>69</v>
      </c>
      <c r="O147" s="9" t="s">
        <v>46</v>
      </c>
      <c r="P147" s="12" t="str">
        <f t="shared" si="6"/>
        <v>"</v>
      </c>
      <c r="Q147" s="12" t="str">
        <f t="shared" si="7"/>
        <v>_x000D_</v>
      </c>
      <c r="R147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8" spans="1:18" x14ac:dyDescent="0.25">
      <c r="A148" s="9" t="s">
        <v>64</v>
      </c>
      <c r="B148" s="9" t="str">
        <f>_xlfn.CONCAT(P148,DETALLES!J$2,"1",DETALLES!M$2,DETALLES!K$2,MIDDLE!P148,MIDDLE!O148)</f>
        <v>"./medios/casas/101/1.jpeg?auto=compress&amp;cs=tinysrgb&amp;w=800",</v>
      </c>
      <c r="C148" s="9" t="str">
        <f>_xlfn.CONCAT(MIDDLE!P148,DETALLES!J148,"2",DETALLES!M148,DETALLES!K148,MIDDLE!P148,MIDDLE!O148)</f>
        <v>"2",</v>
      </c>
      <c r="D148" s="9" t="str">
        <f>_xlfn.CONCAT(MIDDLE!P148,DETALLES!J148,"3",DETALLES!M148,DETALLES!K148,MIDDLE!P148,MIDDLE!O148)</f>
        <v>"3",</v>
      </c>
      <c r="E148" s="9" t="str">
        <f>_xlfn.CONCAT(MIDDLE!P148,DETALLES!J148,"4",DETALLES!M148,DETALLES!K148,MIDDLE!P148,MIDDLE!O148)</f>
        <v>"4",</v>
      </c>
      <c r="F148" s="9" t="str">
        <f>_xlfn.CONCAT(MIDDLE!P148,DETALLES!J148,"5",DETALLES!M148,DETALLES!K148,MIDDLE!P148,MIDDLE!O148)</f>
        <v>"5",</v>
      </c>
      <c r="G148" s="9" t="str">
        <f>_xlfn.CONCAT(MIDDLE!P148,DETALLES!J148,"6",DETALLES!M148,DETALLES!K148,MIDDLE!P148,MIDDLE!O148)</f>
        <v>"6",</v>
      </c>
      <c r="H148" s="9" t="str">
        <f>_xlfn.CONCAT(MIDDLE!P148,DETALLES!J148,"7",DETALLES!M148,DETALLES!K148,MIDDLE!P148,MIDDLE!O148)</f>
        <v>"7",</v>
      </c>
      <c r="I148" s="9" t="str">
        <f>_xlfn.CONCAT(MIDDLE!P148,DETALLES!J148,"8",DETALLES!M148,DETALLES!K148,MIDDLE!P148,MIDDLE!O148)</f>
        <v>"8",</v>
      </c>
      <c r="J148" s="9" t="str">
        <f>_xlfn.CONCAT(MIDDLE!P148,DETALLES!J148,"9",DETALLES!M148,DETALLES!K148,MIDDLE!P148,MIDDLE!O148)</f>
        <v>"9",</v>
      </c>
      <c r="K148" s="9" t="s">
        <v>69</v>
      </c>
      <c r="L148" s="9" t="s">
        <v>66</v>
      </c>
      <c r="M148" s="9" t="str">
        <f>_xlfn.CONCAT(P148,DETALLES!N148,"10",DETALLES!P148,MIDDLE!P148)</f>
        <v>"10"</v>
      </c>
      <c r="N148" s="9" t="s">
        <v>69</v>
      </c>
      <c r="O148" s="9" t="s">
        <v>46</v>
      </c>
      <c r="P148" s="12" t="str">
        <f t="shared" si="6"/>
        <v>"</v>
      </c>
      <c r="Q148" s="12" t="str">
        <f t="shared" si="7"/>
        <v>_x000D_</v>
      </c>
      <c r="R148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9" spans="1:18" x14ac:dyDescent="0.25">
      <c r="A149" s="9" t="s">
        <v>64</v>
      </c>
      <c r="B149" s="9" t="str">
        <f>_xlfn.CONCAT(P149,DETALLES!J$2,"1",DETALLES!M$2,DETALLES!K$2,MIDDLE!P149,MIDDLE!O149)</f>
        <v>"./medios/casas/101/1.jpeg?auto=compress&amp;cs=tinysrgb&amp;w=800",</v>
      </c>
      <c r="C149" s="9" t="str">
        <f>_xlfn.CONCAT(MIDDLE!P149,DETALLES!J149,"2",DETALLES!M149,DETALLES!K149,MIDDLE!P149,MIDDLE!O149)</f>
        <v>"2",</v>
      </c>
      <c r="D149" s="9" t="str">
        <f>_xlfn.CONCAT(MIDDLE!P149,DETALLES!J149,"3",DETALLES!M149,DETALLES!K149,MIDDLE!P149,MIDDLE!O149)</f>
        <v>"3",</v>
      </c>
      <c r="E149" s="9" t="str">
        <f>_xlfn.CONCAT(MIDDLE!P149,DETALLES!J149,"4",DETALLES!M149,DETALLES!K149,MIDDLE!P149,MIDDLE!O149)</f>
        <v>"4",</v>
      </c>
      <c r="F149" s="9" t="str">
        <f>_xlfn.CONCAT(MIDDLE!P149,DETALLES!J149,"5",DETALLES!M149,DETALLES!K149,MIDDLE!P149,MIDDLE!O149)</f>
        <v>"5",</v>
      </c>
      <c r="G149" s="9" t="str">
        <f>_xlfn.CONCAT(MIDDLE!P149,DETALLES!J149,"6",DETALLES!M149,DETALLES!K149,MIDDLE!P149,MIDDLE!O149)</f>
        <v>"6",</v>
      </c>
      <c r="H149" s="9" t="str">
        <f>_xlfn.CONCAT(MIDDLE!P149,DETALLES!J149,"7",DETALLES!M149,DETALLES!K149,MIDDLE!P149,MIDDLE!O149)</f>
        <v>"7",</v>
      </c>
      <c r="I149" s="9" t="str">
        <f>_xlfn.CONCAT(MIDDLE!P149,DETALLES!J149,"8",DETALLES!M149,DETALLES!K149,MIDDLE!P149,MIDDLE!O149)</f>
        <v>"8",</v>
      </c>
      <c r="J149" s="9" t="str">
        <f>_xlfn.CONCAT(MIDDLE!P149,DETALLES!J149,"9",DETALLES!M149,DETALLES!K149,MIDDLE!P149,MIDDLE!O149)</f>
        <v>"9",</v>
      </c>
      <c r="K149" s="9" t="s">
        <v>69</v>
      </c>
      <c r="L149" s="9" t="s">
        <v>66</v>
      </c>
      <c r="M149" s="9" t="str">
        <f>_xlfn.CONCAT(P149,DETALLES!N149,"10",DETALLES!P149,MIDDLE!P149)</f>
        <v>"10"</v>
      </c>
      <c r="N149" s="9" t="s">
        <v>69</v>
      </c>
      <c r="O149" s="9" t="s">
        <v>46</v>
      </c>
      <c r="P149" s="12" t="str">
        <f t="shared" si="6"/>
        <v>"</v>
      </c>
      <c r="Q149" s="12" t="str">
        <f t="shared" si="7"/>
        <v>_x000D_</v>
      </c>
      <c r="R149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0" spans="1:18" x14ac:dyDescent="0.25">
      <c r="A150" s="9" t="s">
        <v>64</v>
      </c>
      <c r="B150" s="9" t="str">
        <f>_xlfn.CONCAT(P150,DETALLES!J$2,"1",DETALLES!M$2,DETALLES!K$2,MIDDLE!P150,MIDDLE!O150)</f>
        <v>"./medios/casas/101/1.jpeg?auto=compress&amp;cs=tinysrgb&amp;w=800",</v>
      </c>
      <c r="C150" s="9" t="str">
        <f>_xlfn.CONCAT(MIDDLE!P150,DETALLES!J150,"2",DETALLES!M150,DETALLES!K150,MIDDLE!P150,MIDDLE!O150)</f>
        <v>"2",</v>
      </c>
      <c r="D150" s="9" t="str">
        <f>_xlfn.CONCAT(MIDDLE!P150,DETALLES!J150,"3",DETALLES!M150,DETALLES!K150,MIDDLE!P150,MIDDLE!O150)</f>
        <v>"3",</v>
      </c>
      <c r="E150" s="9" t="str">
        <f>_xlfn.CONCAT(MIDDLE!P150,DETALLES!J150,"4",DETALLES!M150,DETALLES!K150,MIDDLE!P150,MIDDLE!O150)</f>
        <v>"4",</v>
      </c>
      <c r="F150" s="9" t="str">
        <f>_xlfn.CONCAT(MIDDLE!P150,DETALLES!J150,"5",DETALLES!M150,DETALLES!K150,MIDDLE!P150,MIDDLE!O150)</f>
        <v>"5",</v>
      </c>
      <c r="G150" s="9" t="str">
        <f>_xlfn.CONCAT(MIDDLE!P150,DETALLES!J150,"6",DETALLES!M150,DETALLES!K150,MIDDLE!P150,MIDDLE!O150)</f>
        <v>"6",</v>
      </c>
      <c r="H150" s="9" t="str">
        <f>_xlfn.CONCAT(MIDDLE!P150,DETALLES!J150,"7",DETALLES!M150,DETALLES!K150,MIDDLE!P150,MIDDLE!O150)</f>
        <v>"7",</v>
      </c>
      <c r="I150" s="9" t="str">
        <f>_xlfn.CONCAT(MIDDLE!P150,DETALLES!J150,"8",DETALLES!M150,DETALLES!K150,MIDDLE!P150,MIDDLE!O150)</f>
        <v>"8",</v>
      </c>
      <c r="J150" s="9" t="str">
        <f>_xlfn.CONCAT(MIDDLE!P150,DETALLES!J150,"9",DETALLES!M150,DETALLES!K150,MIDDLE!P150,MIDDLE!O150)</f>
        <v>"9",</v>
      </c>
      <c r="K150" s="9" t="s">
        <v>69</v>
      </c>
      <c r="L150" s="9" t="s">
        <v>66</v>
      </c>
      <c r="M150" s="9" t="str">
        <f>_xlfn.CONCAT(P150,DETALLES!N150,"10",DETALLES!P150,MIDDLE!P150)</f>
        <v>"10"</v>
      </c>
      <c r="N150" s="9" t="s">
        <v>69</v>
      </c>
      <c r="O150" s="9" t="s">
        <v>46</v>
      </c>
      <c r="P150" s="12" t="str">
        <f t="shared" si="6"/>
        <v>"</v>
      </c>
      <c r="Q150" s="12" t="str">
        <f t="shared" si="7"/>
        <v>_x000D_</v>
      </c>
      <c r="R150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1" spans="1:18" x14ac:dyDescent="0.25">
      <c r="A151" s="9" t="s">
        <v>64</v>
      </c>
      <c r="B151" s="9" t="str">
        <f>_xlfn.CONCAT(P151,DETALLES!J$2,"1",DETALLES!M$2,DETALLES!K$2,MIDDLE!P151,MIDDLE!O151)</f>
        <v>"./medios/casas/101/1.jpeg?auto=compress&amp;cs=tinysrgb&amp;w=800",</v>
      </c>
      <c r="C151" s="9" t="str">
        <f>_xlfn.CONCAT(MIDDLE!P151,DETALLES!J151,"2",DETALLES!M151,DETALLES!K151,MIDDLE!P151,MIDDLE!O151)</f>
        <v>"2",</v>
      </c>
      <c r="D151" s="9" t="str">
        <f>_xlfn.CONCAT(MIDDLE!P151,DETALLES!J151,"3",DETALLES!M151,DETALLES!K151,MIDDLE!P151,MIDDLE!O151)</f>
        <v>"3",</v>
      </c>
      <c r="E151" s="9" t="str">
        <f>_xlfn.CONCAT(MIDDLE!P151,DETALLES!J151,"4",DETALLES!M151,DETALLES!K151,MIDDLE!P151,MIDDLE!O151)</f>
        <v>"4",</v>
      </c>
      <c r="F151" s="9" t="str">
        <f>_xlfn.CONCAT(MIDDLE!P151,DETALLES!J151,"5",DETALLES!M151,DETALLES!K151,MIDDLE!P151,MIDDLE!O151)</f>
        <v>"5",</v>
      </c>
      <c r="G151" s="9" t="str">
        <f>_xlfn.CONCAT(MIDDLE!P151,DETALLES!J151,"6",DETALLES!M151,DETALLES!K151,MIDDLE!P151,MIDDLE!O151)</f>
        <v>"6",</v>
      </c>
      <c r="H151" s="9" t="str">
        <f>_xlfn.CONCAT(MIDDLE!P151,DETALLES!J151,"7",DETALLES!M151,DETALLES!K151,MIDDLE!P151,MIDDLE!O151)</f>
        <v>"7",</v>
      </c>
      <c r="I151" s="9" t="str">
        <f>_xlfn.CONCAT(MIDDLE!P151,DETALLES!J151,"8",DETALLES!M151,DETALLES!K151,MIDDLE!P151,MIDDLE!O151)</f>
        <v>"8",</v>
      </c>
      <c r="J151" s="9" t="str">
        <f>_xlfn.CONCAT(MIDDLE!P151,DETALLES!J151,"9",DETALLES!M151,DETALLES!K151,MIDDLE!P151,MIDDLE!O151)</f>
        <v>"9",</v>
      </c>
      <c r="K151" s="9" t="s">
        <v>69</v>
      </c>
      <c r="L151" s="9" t="s">
        <v>66</v>
      </c>
      <c r="M151" s="9" t="str">
        <f>_xlfn.CONCAT(P151,DETALLES!N151,"10",DETALLES!P151,MIDDLE!P151)</f>
        <v>"10"</v>
      </c>
      <c r="N151" s="9" t="s">
        <v>69</v>
      </c>
      <c r="O151" s="9" t="s">
        <v>46</v>
      </c>
      <c r="P151" s="12" t="str">
        <f t="shared" si="6"/>
        <v>"</v>
      </c>
      <c r="Q151" s="12" t="str">
        <f t="shared" si="7"/>
        <v>_x000D_</v>
      </c>
      <c r="R151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2" spans="1:18" x14ac:dyDescent="0.25">
      <c r="A152" s="9" t="s">
        <v>64</v>
      </c>
      <c r="B152" s="9" t="str">
        <f>_xlfn.CONCAT(P152,DETALLES!J$2,"1",DETALLES!M$2,DETALLES!K$2,MIDDLE!P152,MIDDLE!O152)</f>
        <v>"./medios/casas/101/1.jpeg?auto=compress&amp;cs=tinysrgb&amp;w=800",</v>
      </c>
      <c r="C152" s="9" t="str">
        <f>_xlfn.CONCAT(MIDDLE!P152,DETALLES!J152,"2",DETALLES!M152,DETALLES!K152,MIDDLE!P152,MIDDLE!O152)</f>
        <v>"2",</v>
      </c>
      <c r="D152" s="9" t="str">
        <f>_xlfn.CONCAT(MIDDLE!P152,DETALLES!J152,"3",DETALLES!M152,DETALLES!K152,MIDDLE!P152,MIDDLE!O152)</f>
        <v>"3",</v>
      </c>
      <c r="E152" s="9" t="str">
        <f>_xlfn.CONCAT(MIDDLE!P152,DETALLES!J152,"4",DETALLES!M152,DETALLES!K152,MIDDLE!P152,MIDDLE!O152)</f>
        <v>"4",</v>
      </c>
      <c r="F152" s="9" t="str">
        <f>_xlfn.CONCAT(MIDDLE!P152,DETALLES!J152,"5",DETALLES!M152,DETALLES!K152,MIDDLE!P152,MIDDLE!O152)</f>
        <v>"5",</v>
      </c>
      <c r="G152" s="9" t="str">
        <f>_xlfn.CONCAT(MIDDLE!P152,DETALLES!J152,"6",DETALLES!M152,DETALLES!K152,MIDDLE!P152,MIDDLE!O152)</f>
        <v>"6",</v>
      </c>
      <c r="H152" s="9" t="str">
        <f>_xlfn.CONCAT(MIDDLE!P152,DETALLES!J152,"7",DETALLES!M152,DETALLES!K152,MIDDLE!P152,MIDDLE!O152)</f>
        <v>"7",</v>
      </c>
      <c r="I152" s="9" t="str">
        <f>_xlfn.CONCAT(MIDDLE!P152,DETALLES!J152,"8",DETALLES!M152,DETALLES!K152,MIDDLE!P152,MIDDLE!O152)</f>
        <v>"8",</v>
      </c>
      <c r="J152" s="9" t="str">
        <f>_xlfn.CONCAT(MIDDLE!P152,DETALLES!J152,"9",DETALLES!M152,DETALLES!K152,MIDDLE!P152,MIDDLE!O152)</f>
        <v>"9",</v>
      </c>
      <c r="K152" s="9" t="s">
        <v>69</v>
      </c>
      <c r="L152" s="9" t="s">
        <v>66</v>
      </c>
      <c r="M152" s="9" t="str">
        <f>_xlfn.CONCAT(P152,DETALLES!N152,"10",DETALLES!P152,MIDDLE!P152)</f>
        <v>"10"</v>
      </c>
      <c r="N152" s="9" t="s">
        <v>69</v>
      </c>
      <c r="O152" s="9" t="s">
        <v>46</v>
      </c>
      <c r="P152" s="12" t="str">
        <f t="shared" si="6"/>
        <v>"</v>
      </c>
      <c r="Q152" s="12" t="str">
        <f t="shared" si="7"/>
        <v>_x000D_</v>
      </c>
      <c r="R152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3" spans="1:18" x14ac:dyDescent="0.25">
      <c r="A153" s="9" t="s">
        <v>64</v>
      </c>
      <c r="B153" s="9" t="str">
        <f>_xlfn.CONCAT(P153,DETALLES!J$2,"1",DETALLES!M$2,DETALLES!K$2,MIDDLE!P153,MIDDLE!O153)</f>
        <v>"./medios/casas/101/1.jpeg?auto=compress&amp;cs=tinysrgb&amp;w=800",</v>
      </c>
      <c r="C153" s="9" t="str">
        <f>_xlfn.CONCAT(MIDDLE!P153,DETALLES!J153,"2",DETALLES!M153,DETALLES!K153,MIDDLE!P153,MIDDLE!O153)</f>
        <v>"2",</v>
      </c>
      <c r="D153" s="9" t="str">
        <f>_xlfn.CONCAT(MIDDLE!P153,DETALLES!J153,"3",DETALLES!M153,DETALLES!K153,MIDDLE!P153,MIDDLE!O153)</f>
        <v>"3",</v>
      </c>
      <c r="E153" s="9" t="str">
        <f>_xlfn.CONCAT(MIDDLE!P153,DETALLES!J153,"4",DETALLES!M153,DETALLES!K153,MIDDLE!P153,MIDDLE!O153)</f>
        <v>"4",</v>
      </c>
      <c r="F153" s="9" t="str">
        <f>_xlfn.CONCAT(MIDDLE!P153,DETALLES!J153,"5",DETALLES!M153,DETALLES!K153,MIDDLE!P153,MIDDLE!O153)</f>
        <v>"5",</v>
      </c>
      <c r="G153" s="9" t="str">
        <f>_xlfn.CONCAT(MIDDLE!P153,DETALLES!J153,"6",DETALLES!M153,DETALLES!K153,MIDDLE!P153,MIDDLE!O153)</f>
        <v>"6",</v>
      </c>
      <c r="H153" s="9" t="str">
        <f>_xlfn.CONCAT(MIDDLE!P153,DETALLES!J153,"7",DETALLES!M153,DETALLES!K153,MIDDLE!P153,MIDDLE!O153)</f>
        <v>"7",</v>
      </c>
      <c r="I153" s="9" t="str">
        <f>_xlfn.CONCAT(MIDDLE!P153,DETALLES!J153,"8",DETALLES!M153,DETALLES!K153,MIDDLE!P153,MIDDLE!O153)</f>
        <v>"8",</v>
      </c>
      <c r="J153" s="9" t="str">
        <f>_xlfn.CONCAT(MIDDLE!P153,DETALLES!J153,"9",DETALLES!M153,DETALLES!K153,MIDDLE!P153,MIDDLE!O153)</f>
        <v>"9",</v>
      </c>
      <c r="K153" s="9" t="s">
        <v>69</v>
      </c>
      <c r="L153" s="9" t="s">
        <v>66</v>
      </c>
      <c r="M153" s="9" t="str">
        <f>_xlfn.CONCAT(P153,DETALLES!N153,"10",DETALLES!P153,MIDDLE!P153)</f>
        <v>"10"</v>
      </c>
      <c r="N153" s="9" t="s">
        <v>69</v>
      </c>
      <c r="O153" s="9" t="s">
        <v>46</v>
      </c>
      <c r="P153" s="12" t="str">
        <f t="shared" si="6"/>
        <v>"</v>
      </c>
      <c r="Q153" s="12" t="str">
        <f t="shared" si="7"/>
        <v>_x000D_</v>
      </c>
      <c r="R153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4" spans="1:18" x14ac:dyDescent="0.25">
      <c r="A154" s="9" t="s">
        <v>64</v>
      </c>
      <c r="B154" s="9" t="str">
        <f>_xlfn.CONCAT(P154,DETALLES!J$2,"1",DETALLES!M$2,DETALLES!K$2,MIDDLE!P154,MIDDLE!O154)</f>
        <v>"./medios/casas/101/1.jpeg?auto=compress&amp;cs=tinysrgb&amp;w=800",</v>
      </c>
      <c r="C154" s="9" t="str">
        <f>_xlfn.CONCAT(MIDDLE!P154,DETALLES!J154,"2",DETALLES!M154,DETALLES!K154,MIDDLE!P154,MIDDLE!O154)</f>
        <v>"2",</v>
      </c>
      <c r="D154" s="9" t="str">
        <f>_xlfn.CONCAT(MIDDLE!P154,DETALLES!J154,"3",DETALLES!M154,DETALLES!K154,MIDDLE!P154,MIDDLE!O154)</f>
        <v>"3",</v>
      </c>
      <c r="E154" s="9" t="str">
        <f>_xlfn.CONCAT(MIDDLE!P154,DETALLES!J154,"4",DETALLES!M154,DETALLES!K154,MIDDLE!P154,MIDDLE!O154)</f>
        <v>"4",</v>
      </c>
      <c r="F154" s="9" t="str">
        <f>_xlfn.CONCAT(MIDDLE!P154,DETALLES!J154,"5",DETALLES!M154,DETALLES!K154,MIDDLE!P154,MIDDLE!O154)</f>
        <v>"5",</v>
      </c>
      <c r="G154" s="9" t="str">
        <f>_xlfn.CONCAT(MIDDLE!P154,DETALLES!J154,"6",DETALLES!M154,DETALLES!K154,MIDDLE!P154,MIDDLE!O154)</f>
        <v>"6",</v>
      </c>
      <c r="H154" s="9" t="str">
        <f>_xlfn.CONCAT(MIDDLE!P154,DETALLES!J154,"7",DETALLES!M154,DETALLES!K154,MIDDLE!P154,MIDDLE!O154)</f>
        <v>"7",</v>
      </c>
      <c r="I154" s="9" t="str">
        <f>_xlfn.CONCAT(MIDDLE!P154,DETALLES!J154,"8",DETALLES!M154,DETALLES!K154,MIDDLE!P154,MIDDLE!O154)</f>
        <v>"8",</v>
      </c>
      <c r="J154" s="9" t="str">
        <f>_xlfn.CONCAT(MIDDLE!P154,DETALLES!J154,"9",DETALLES!M154,DETALLES!K154,MIDDLE!P154,MIDDLE!O154)</f>
        <v>"9",</v>
      </c>
      <c r="K154" s="9" t="s">
        <v>69</v>
      </c>
      <c r="L154" s="9" t="s">
        <v>66</v>
      </c>
      <c r="M154" s="9" t="str">
        <f>_xlfn.CONCAT(P154,DETALLES!N154,"10",DETALLES!P154,MIDDLE!P154)</f>
        <v>"10"</v>
      </c>
      <c r="N154" s="9" t="s">
        <v>69</v>
      </c>
      <c r="O154" s="9" t="s">
        <v>46</v>
      </c>
      <c r="P154" s="12" t="str">
        <f t="shared" si="6"/>
        <v>"</v>
      </c>
      <c r="Q154" s="12" t="str">
        <f t="shared" si="7"/>
        <v>_x000D_</v>
      </c>
      <c r="R154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5" spans="1:18" x14ac:dyDescent="0.25">
      <c r="A155" s="9" t="s">
        <v>64</v>
      </c>
      <c r="B155" s="9" t="str">
        <f>_xlfn.CONCAT(P155,DETALLES!J$2,"1",DETALLES!M$2,DETALLES!K$2,MIDDLE!P155,MIDDLE!O155)</f>
        <v>"./medios/casas/101/1.jpeg?auto=compress&amp;cs=tinysrgb&amp;w=800",</v>
      </c>
      <c r="C155" s="9" t="str">
        <f>_xlfn.CONCAT(MIDDLE!P155,DETALLES!J155,"2",DETALLES!M155,DETALLES!K155,MIDDLE!P155,MIDDLE!O155)</f>
        <v>"2",</v>
      </c>
      <c r="D155" s="9" t="str">
        <f>_xlfn.CONCAT(MIDDLE!P155,DETALLES!J155,"3",DETALLES!M155,DETALLES!K155,MIDDLE!P155,MIDDLE!O155)</f>
        <v>"3",</v>
      </c>
      <c r="E155" s="9" t="str">
        <f>_xlfn.CONCAT(MIDDLE!P155,DETALLES!J155,"4",DETALLES!M155,DETALLES!K155,MIDDLE!P155,MIDDLE!O155)</f>
        <v>"4",</v>
      </c>
      <c r="F155" s="9" t="str">
        <f>_xlfn.CONCAT(MIDDLE!P155,DETALLES!J155,"5",DETALLES!M155,DETALLES!K155,MIDDLE!P155,MIDDLE!O155)</f>
        <v>"5",</v>
      </c>
      <c r="G155" s="9" t="str">
        <f>_xlfn.CONCAT(MIDDLE!P155,DETALLES!J155,"6",DETALLES!M155,DETALLES!K155,MIDDLE!P155,MIDDLE!O155)</f>
        <v>"6",</v>
      </c>
      <c r="H155" s="9" t="str">
        <f>_xlfn.CONCAT(MIDDLE!P155,DETALLES!J155,"7",DETALLES!M155,DETALLES!K155,MIDDLE!P155,MIDDLE!O155)</f>
        <v>"7",</v>
      </c>
      <c r="I155" s="9" t="str">
        <f>_xlfn.CONCAT(MIDDLE!P155,DETALLES!J155,"8",DETALLES!M155,DETALLES!K155,MIDDLE!P155,MIDDLE!O155)</f>
        <v>"8",</v>
      </c>
      <c r="J155" s="9" t="str">
        <f>_xlfn.CONCAT(MIDDLE!P155,DETALLES!J155,"9",DETALLES!M155,DETALLES!K155,MIDDLE!P155,MIDDLE!O155)</f>
        <v>"9",</v>
      </c>
      <c r="K155" s="9" t="s">
        <v>69</v>
      </c>
      <c r="L155" s="9" t="s">
        <v>66</v>
      </c>
      <c r="M155" s="9" t="str">
        <f>_xlfn.CONCAT(P155,DETALLES!N155,"10",DETALLES!P155,MIDDLE!P155)</f>
        <v>"10"</v>
      </c>
      <c r="N155" s="9" t="s">
        <v>69</v>
      </c>
      <c r="O155" s="9" t="s">
        <v>46</v>
      </c>
      <c r="P155" s="12" t="str">
        <f t="shared" si="6"/>
        <v>"</v>
      </c>
      <c r="Q155" s="12" t="str">
        <f t="shared" si="7"/>
        <v>_x000D_</v>
      </c>
      <c r="R155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6" spans="1:18" x14ac:dyDescent="0.25">
      <c r="A156" s="9" t="s">
        <v>64</v>
      </c>
      <c r="B156" s="9" t="str">
        <f>_xlfn.CONCAT(P156,DETALLES!J$2,"1",DETALLES!M$2,DETALLES!K$2,MIDDLE!P156,MIDDLE!O156)</f>
        <v>"./medios/casas/101/1.jpeg?auto=compress&amp;cs=tinysrgb&amp;w=800",</v>
      </c>
      <c r="C156" s="9" t="str">
        <f>_xlfn.CONCAT(MIDDLE!P156,DETALLES!J156,"2",DETALLES!M156,DETALLES!K156,MIDDLE!P156,MIDDLE!O156)</f>
        <v>"2",</v>
      </c>
      <c r="D156" s="9" t="str">
        <f>_xlfn.CONCAT(MIDDLE!P156,DETALLES!J156,"3",DETALLES!M156,DETALLES!K156,MIDDLE!P156,MIDDLE!O156)</f>
        <v>"3",</v>
      </c>
      <c r="E156" s="9" t="str">
        <f>_xlfn.CONCAT(MIDDLE!P156,DETALLES!J156,"4",DETALLES!M156,DETALLES!K156,MIDDLE!P156,MIDDLE!O156)</f>
        <v>"4",</v>
      </c>
      <c r="F156" s="9" t="str">
        <f>_xlfn.CONCAT(MIDDLE!P156,DETALLES!J156,"5",DETALLES!M156,DETALLES!K156,MIDDLE!P156,MIDDLE!O156)</f>
        <v>"5",</v>
      </c>
      <c r="G156" s="9" t="str">
        <f>_xlfn.CONCAT(MIDDLE!P156,DETALLES!J156,"6",DETALLES!M156,DETALLES!K156,MIDDLE!P156,MIDDLE!O156)</f>
        <v>"6",</v>
      </c>
      <c r="H156" s="9" t="str">
        <f>_xlfn.CONCAT(MIDDLE!P156,DETALLES!J156,"7",DETALLES!M156,DETALLES!K156,MIDDLE!P156,MIDDLE!O156)</f>
        <v>"7",</v>
      </c>
      <c r="I156" s="9" t="str">
        <f>_xlfn.CONCAT(MIDDLE!P156,DETALLES!J156,"8",DETALLES!M156,DETALLES!K156,MIDDLE!P156,MIDDLE!O156)</f>
        <v>"8",</v>
      </c>
      <c r="J156" s="9" t="str">
        <f>_xlfn.CONCAT(MIDDLE!P156,DETALLES!J156,"9",DETALLES!M156,DETALLES!K156,MIDDLE!P156,MIDDLE!O156)</f>
        <v>"9",</v>
      </c>
      <c r="K156" s="9" t="s">
        <v>69</v>
      </c>
      <c r="L156" s="9" t="s">
        <v>66</v>
      </c>
      <c r="M156" s="9" t="str">
        <f>_xlfn.CONCAT(P156,DETALLES!N156,"10",DETALLES!P156,MIDDLE!P156)</f>
        <v>"10"</v>
      </c>
      <c r="N156" s="9" t="s">
        <v>69</v>
      </c>
      <c r="O156" s="9" t="s">
        <v>46</v>
      </c>
      <c r="P156" s="12" t="str">
        <f t="shared" si="6"/>
        <v>"</v>
      </c>
      <c r="Q156" s="12" t="str">
        <f t="shared" si="7"/>
        <v>_x000D_</v>
      </c>
      <c r="R156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7" spans="1:18" x14ac:dyDescent="0.25">
      <c r="A157" s="9" t="s">
        <v>64</v>
      </c>
      <c r="B157" s="9" t="str">
        <f>_xlfn.CONCAT(P157,DETALLES!J$2,"1",DETALLES!M$2,DETALLES!K$2,MIDDLE!P157,MIDDLE!O157)</f>
        <v>"./medios/casas/101/1.jpeg?auto=compress&amp;cs=tinysrgb&amp;w=800",</v>
      </c>
      <c r="C157" s="9" t="str">
        <f>_xlfn.CONCAT(MIDDLE!P157,DETALLES!J157,"2",DETALLES!M157,DETALLES!K157,MIDDLE!P157,MIDDLE!O157)</f>
        <v>"2",</v>
      </c>
      <c r="D157" s="9" t="str">
        <f>_xlfn.CONCAT(MIDDLE!P157,DETALLES!J157,"3",DETALLES!M157,DETALLES!K157,MIDDLE!P157,MIDDLE!O157)</f>
        <v>"3",</v>
      </c>
      <c r="E157" s="9" t="str">
        <f>_xlfn.CONCAT(MIDDLE!P157,DETALLES!J157,"4",DETALLES!M157,DETALLES!K157,MIDDLE!P157,MIDDLE!O157)</f>
        <v>"4",</v>
      </c>
      <c r="F157" s="9" t="str">
        <f>_xlfn.CONCAT(MIDDLE!P157,DETALLES!J157,"5",DETALLES!M157,DETALLES!K157,MIDDLE!P157,MIDDLE!O157)</f>
        <v>"5",</v>
      </c>
      <c r="G157" s="9" t="str">
        <f>_xlfn.CONCAT(MIDDLE!P157,DETALLES!J157,"6",DETALLES!M157,DETALLES!K157,MIDDLE!P157,MIDDLE!O157)</f>
        <v>"6",</v>
      </c>
      <c r="H157" s="9" t="str">
        <f>_xlfn.CONCAT(MIDDLE!P157,DETALLES!J157,"7",DETALLES!M157,DETALLES!K157,MIDDLE!P157,MIDDLE!O157)</f>
        <v>"7",</v>
      </c>
      <c r="I157" s="9" t="str">
        <f>_xlfn.CONCAT(MIDDLE!P157,DETALLES!J157,"8",DETALLES!M157,DETALLES!K157,MIDDLE!P157,MIDDLE!O157)</f>
        <v>"8",</v>
      </c>
      <c r="J157" s="9" t="str">
        <f>_xlfn.CONCAT(MIDDLE!P157,DETALLES!J157,"9",DETALLES!M157,DETALLES!K157,MIDDLE!P157,MIDDLE!O157)</f>
        <v>"9",</v>
      </c>
      <c r="K157" s="9" t="s">
        <v>69</v>
      </c>
      <c r="L157" s="9" t="s">
        <v>66</v>
      </c>
      <c r="M157" s="9" t="str">
        <f>_xlfn.CONCAT(P157,DETALLES!N157,"10",DETALLES!P157,MIDDLE!P157)</f>
        <v>"10"</v>
      </c>
      <c r="N157" s="9" t="s">
        <v>69</v>
      </c>
      <c r="O157" s="9" t="s">
        <v>46</v>
      </c>
      <c r="P157" s="12" t="str">
        <f t="shared" si="6"/>
        <v>"</v>
      </c>
      <c r="Q157" s="12" t="str">
        <f t="shared" si="7"/>
        <v>_x000D_</v>
      </c>
      <c r="R157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8" spans="1:18" x14ac:dyDescent="0.25">
      <c r="A158" s="9" t="s">
        <v>64</v>
      </c>
      <c r="B158" s="9" t="str">
        <f>_xlfn.CONCAT(P158,DETALLES!J$2,"1",DETALLES!M$2,DETALLES!K$2,MIDDLE!P158,MIDDLE!O158)</f>
        <v>"./medios/casas/101/1.jpeg?auto=compress&amp;cs=tinysrgb&amp;w=800",</v>
      </c>
      <c r="C158" s="9" t="str">
        <f>_xlfn.CONCAT(MIDDLE!P158,DETALLES!J158,"2",DETALLES!M158,DETALLES!K158,MIDDLE!P158,MIDDLE!O158)</f>
        <v>"2",</v>
      </c>
      <c r="D158" s="9" t="str">
        <f>_xlfn.CONCAT(MIDDLE!P158,DETALLES!J158,"3",DETALLES!M158,DETALLES!K158,MIDDLE!P158,MIDDLE!O158)</f>
        <v>"3",</v>
      </c>
      <c r="E158" s="9" t="str">
        <f>_xlfn.CONCAT(MIDDLE!P158,DETALLES!J158,"4",DETALLES!M158,DETALLES!K158,MIDDLE!P158,MIDDLE!O158)</f>
        <v>"4",</v>
      </c>
      <c r="F158" s="9" t="str">
        <f>_xlfn.CONCAT(MIDDLE!P158,DETALLES!J158,"5",DETALLES!M158,DETALLES!K158,MIDDLE!P158,MIDDLE!O158)</f>
        <v>"5",</v>
      </c>
      <c r="G158" s="9" t="str">
        <f>_xlfn.CONCAT(MIDDLE!P158,DETALLES!J158,"6",DETALLES!M158,DETALLES!K158,MIDDLE!P158,MIDDLE!O158)</f>
        <v>"6",</v>
      </c>
      <c r="H158" s="9" t="str">
        <f>_xlfn.CONCAT(MIDDLE!P158,DETALLES!J158,"7",DETALLES!M158,DETALLES!K158,MIDDLE!P158,MIDDLE!O158)</f>
        <v>"7",</v>
      </c>
      <c r="I158" s="9" t="str">
        <f>_xlfn.CONCAT(MIDDLE!P158,DETALLES!J158,"8",DETALLES!M158,DETALLES!K158,MIDDLE!P158,MIDDLE!O158)</f>
        <v>"8",</v>
      </c>
      <c r="J158" s="9" t="str">
        <f>_xlfn.CONCAT(MIDDLE!P158,DETALLES!J158,"9",DETALLES!M158,DETALLES!K158,MIDDLE!P158,MIDDLE!O158)</f>
        <v>"9",</v>
      </c>
      <c r="K158" s="9" t="s">
        <v>69</v>
      </c>
      <c r="L158" s="9" t="s">
        <v>66</v>
      </c>
      <c r="M158" s="9" t="str">
        <f>_xlfn.CONCAT(P158,DETALLES!N158,"10",DETALLES!P158,MIDDLE!P158)</f>
        <v>"10"</v>
      </c>
      <c r="N158" s="9" t="s">
        <v>69</v>
      </c>
      <c r="O158" s="9" t="s">
        <v>46</v>
      </c>
      <c r="P158" s="12" t="str">
        <f t="shared" si="6"/>
        <v>"</v>
      </c>
      <c r="Q158" s="12" t="str">
        <f t="shared" si="7"/>
        <v>_x000D_</v>
      </c>
      <c r="R158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9" spans="1:18" x14ac:dyDescent="0.25">
      <c r="A159" s="9" t="s">
        <v>64</v>
      </c>
      <c r="B159" s="9" t="str">
        <f>_xlfn.CONCAT(P159,DETALLES!J$2,"1",DETALLES!M$2,DETALLES!K$2,MIDDLE!P159,MIDDLE!O159)</f>
        <v>"./medios/casas/101/1.jpeg?auto=compress&amp;cs=tinysrgb&amp;w=800",</v>
      </c>
      <c r="C159" s="9" t="str">
        <f>_xlfn.CONCAT(MIDDLE!P159,DETALLES!J159,"2",DETALLES!M159,DETALLES!K159,MIDDLE!P159,MIDDLE!O159)</f>
        <v>"2",</v>
      </c>
      <c r="D159" s="9" t="str">
        <f>_xlfn.CONCAT(MIDDLE!P159,DETALLES!J159,"3",DETALLES!M159,DETALLES!K159,MIDDLE!P159,MIDDLE!O159)</f>
        <v>"3",</v>
      </c>
      <c r="E159" s="9" t="str">
        <f>_xlfn.CONCAT(MIDDLE!P159,DETALLES!J159,"4",DETALLES!M159,DETALLES!K159,MIDDLE!P159,MIDDLE!O159)</f>
        <v>"4",</v>
      </c>
      <c r="F159" s="9" t="str">
        <f>_xlfn.CONCAT(MIDDLE!P159,DETALLES!J159,"5",DETALLES!M159,DETALLES!K159,MIDDLE!P159,MIDDLE!O159)</f>
        <v>"5",</v>
      </c>
      <c r="G159" s="9" t="str">
        <f>_xlfn.CONCAT(MIDDLE!P159,DETALLES!J159,"6",DETALLES!M159,DETALLES!K159,MIDDLE!P159,MIDDLE!O159)</f>
        <v>"6",</v>
      </c>
      <c r="H159" s="9" t="str">
        <f>_xlfn.CONCAT(MIDDLE!P159,DETALLES!J159,"7",DETALLES!M159,DETALLES!K159,MIDDLE!P159,MIDDLE!O159)</f>
        <v>"7",</v>
      </c>
      <c r="I159" s="9" t="str">
        <f>_xlfn.CONCAT(MIDDLE!P159,DETALLES!J159,"8",DETALLES!M159,DETALLES!K159,MIDDLE!P159,MIDDLE!O159)</f>
        <v>"8",</v>
      </c>
      <c r="J159" s="9" t="str">
        <f>_xlfn.CONCAT(MIDDLE!P159,DETALLES!J159,"9",DETALLES!M159,DETALLES!K159,MIDDLE!P159,MIDDLE!O159)</f>
        <v>"9",</v>
      </c>
      <c r="K159" s="9" t="s">
        <v>69</v>
      </c>
      <c r="L159" s="9" t="s">
        <v>66</v>
      </c>
      <c r="M159" s="9" t="str">
        <f>_xlfn.CONCAT(P159,DETALLES!N159,"10",DETALLES!P159,MIDDLE!P159)</f>
        <v>"10"</v>
      </c>
      <c r="N159" s="9" t="s">
        <v>69</v>
      </c>
      <c r="O159" s="9" t="s">
        <v>46</v>
      </c>
      <c r="P159" s="12" t="str">
        <f t="shared" si="6"/>
        <v>"</v>
      </c>
      <c r="Q159" s="12" t="str">
        <f t="shared" si="7"/>
        <v>_x000D_</v>
      </c>
      <c r="R159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0" spans="1:18" x14ac:dyDescent="0.25">
      <c r="A160" s="9" t="s">
        <v>64</v>
      </c>
      <c r="B160" s="9" t="str">
        <f>_xlfn.CONCAT(P160,DETALLES!J$2,"1",DETALLES!M$2,DETALLES!K$2,MIDDLE!P160,MIDDLE!O160)</f>
        <v>"./medios/casas/101/1.jpeg?auto=compress&amp;cs=tinysrgb&amp;w=800",</v>
      </c>
      <c r="C160" s="9" t="str">
        <f>_xlfn.CONCAT(MIDDLE!P160,DETALLES!J160,"2",DETALLES!M160,DETALLES!K160,MIDDLE!P160,MIDDLE!O160)</f>
        <v>"2",</v>
      </c>
      <c r="D160" s="9" t="str">
        <f>_xlfn.CONCAT(MIDDLE!P160,DETALLES!J160,"3",DETALLES!M160,DETALLES!K160,MIDDLE!P160,MIDDLE!O160)</f>
        <v>"3",</v>
      </c>
      <c r="E160" s="9" t="str">
        <f>_xlfn.CONCAT(MIDDLE!P160,DETALLES!J160,"4",DETALLES!M160,DETALLES!K160,MIDDLE!P160,MIDDLE!O160)</f>
        <v>"4",</v>
      </c>
      <c r="F160" s="9" t="str">
        <f>_xlfn.CONCAT(MIDDLE!P160,DETALLES!J160,"5",DETALLES!M160,DETALLES!K160,MIDDLE!P160,MIDDLE!O160)</f>
        <v>"5",</v>
      </c>
      <c r="G160" s="9" t="str">
        <f>_xlfn.CONCAT(MIDDLE!P160,DETALLES!J160,"6",DETALLES!M160,DETALLES!K160,MIDDLE!P160,MIDDLE!O160)</f>
        <v>"6",</v>
      </c>
      <c r="H160" s="9" t="str">
        <f>_xlfn.CONCAT(MIDDLE!P160,DETALLES!J160,"7",DETALLES!M160,DETALLES!K160,MIDDLE!P160,MIDDLE!O160)</f>
        <v>"7",</v>
      </c>
      <c r="I160" s="9" t="str">
        <f>_xlfn.CONCAT(MIDDLE!P160,DETALLES!J160,"8",DETALLES!M160,DETALLES!K160,MIDDLE!P160,MIDDLE!O160)</f>
        <v>"8",</v>
      </c>
      <c r="J160" s="9" t="str">
        <f>_xlfn.CONCAT(MIDDLE!P160,DETALLES!J160,"9",DETALLES!M160,DETALLES!K160,MIDDLE!P160,MIDDLE!O160)</f>
        <v>"9",</v>
      </c>
      <c r="K160" s="9" t="s">
        <v>69</v>
      </c>
      <c r="L160" s="9" t="s">
        <v>66</v>
      </c>
      <c r="M160" s="9" t="str">
        <f>_xlfn.CONCAT(P160,DETALLES!N160,"10",DETALLES!P160,MIDDLE!P160)</f>
        <v>"10"</v>
      </c>
      <c r="N160" s="9" t="s">
        <v>69</v>
      </c>
      <c r="O160" s="9" t="s">
        <v>46</v>
      </c>
      <c r="P160" s="12" t="str">
        <f t="shared" si="6"/>
        <v>"</v>
      </c>
      <c r="Q160" s="12" t="str">
        <f t="shared" si="7"/>
        <v>_x000D_</v>
      </c>
      <c r="R160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1" spans="1:18" x14ac:dyDescent="0.25">
      <c r="A161" s="9" t="s">
        <v>64</v>
      </c>
      <c r="B161" s="9" t="str">
        <f>_xlfn.CONCAT(P161,DETALLES!J$2,"1",DETALLES!M$2,DETALLES!K$2,MIDDLE!P161,MIDDLE!O161)</f>
        <v>"./medios/casas/101/1.jpeg?auto=compress&amp;cs=tinysrgb&amp;w=800",</v>
      </c>
      <c r="C161" s="9" t="str">
        <f>_xlfn.CONCAT(MIDDLE!P161,DETALLES!J161,"2",DETALLES!M161,DETALLES!K161,MIDDLE!P161,MIDDLE!O161)</f>
        <v>"2",</v>
      </c>
      <c r="D161" s="9" t="str">
        <f>_xlfn.CONCAT(MIDDLE!P161,DETALLES!J161,"3",DETALLES!M161,DETALLES!K161,MIDDLE!P161,MIDDLE!O161)</f>
        <v>"3",</v>
      </c>
      <c r="E161" s="9" t="str">
        <f>_xlfn.CONCAT(MIDDLE!P161,DETALLES!J161,"4",DETALLES!M161,DETALLES!K161,MIDDLE!P161,MIDDLE!O161)</f>
        <v>"4",</v>
      </c>
      <c r="F161" s="9" t="str">
        <f>_xlfn.CONCAT(MIDDLE!P161,DETALLES!J161,"5",DETALLES!M161,DETALLES!K161,MIDDLE!P161,MIDDLE!O161)</f>
        <v>"5",</v>
      </c>
      <c r="G161" s="9" t="str">
        <f>_xlfn.CONCAT(MIDDLE!P161,DETALLES!J161,"6",DETALLES!M161,DETALLES!K161,MIDDLE!P161,MIDDLE!O161)</f>
        <v>"6",</v>
      </c>
      <c r="H161" s="9" t="str">
        <f>_xlfn.CONCAT(MIDDLE!P161,DETALLES!J161,"7",DETALLES!M161,DETALLES!K161,MIDDLE!P161,MIDDLE!O161)</f>
        <v>"7",</v>
      </c>
      <c r="I161" s="9" t="str">
        <f>_xlfn.CONCAT(MIDDLE!P161,DETALLES!J161,"8",DETALLES!M161,DETALLES!K161,MIDDLE!P161,MIDDLE!O161)</f>
        <v>"8",</v>
      </c>
      <c r="J161" s="9" t="str">
        <f>_xlfn.CONCAT(MIDDLE!P161,DETALLES!J161,"9",DETALLES!M161,DETALLES!K161,MIDDLE!P161,MIDDLE!O161)</f>
        <v>"9",</v>
      </c>
      <c r="K161" s="9" t="s">
        <v>69</v>
      </c>
      <c r="L161" s="9" t="s">
        <v>66</v>
      </c>
      <c r="M161" s="9" t="str">
        <f>_xlfn.CONCAT(P161,DETALLES!N161,"10",DETALLES!P161,MIDDLE!P161)</f>
        <v>"10"</v>
      </c>
      <c r="N161" s="9" t="s">
        <v>69</v>
      </c>
      <c r="O161" s="9" t="s">
        <v>46</v>
      </c>
      <c r="P161" s="12" t="str">
        <f t="shared" si="6"/>
        <v>"</v>
      </c>
      <c r="Q161" s="12" t="str">
        <f t="shared" si="7"/>
        <v>_x000D_</v>
      </c>
      <c r="R161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2" spans="1:18" x14ac:dyDescent="0.25">
      <c r="A162" s="9" t="s">
        <v>64</v>
      </c>
      <c r="B162" s="9" t="str">
        <f>_xlfn.CONCAT(P162,DETALLES!J$2,"1",DETALLES!M$2,DETALLES!K$2,MIDDLE!P162,MIDDLE!O162)</f>
        <v>"./medios/casas/101/1.jpeg?auto=compress&amp;cs=tinysrgb&amp;w=800",</v>
      </c>
      <c r="C162" s="9" t="str">
        <f>_xlfn.CONCAT(MIDDLE!P162,DETALLES!J162,"2",DETALLES!M162,DETALLES!K162,MIDDLE!P162,MIDDLE!O162)</f>
        <v>"2",</v>
      </c>
      <c r="D162" s="9" t="str">
        <f>_xlfn.CONCAT(MIDDLE!P162,DETALLES!J162,"3",DETALLES!M162,DETALLES!K162,MIDDLE!P162,MIDDLE!O162)</f>
        <v>"3",</v>
      </c>
      <c r="E162" s="9" t="str">
        <f>_xlfn.CONCAT(MIDDLE!P162,DETALLES!J162,"4",DETALLES!M162,DETALLES!K162,MIDDLE!P162,MIDDLE!O162)</f>
        <v>"4",</v>
      </c>
      <c r="F162" s="9" t="str">
        <f>_xlfn.CONCAT(MIDDLE!P162,DETALLES!J162,"5",DETALLES!M162,DETALLES!K162,MIDDLE!P162,MIDDLE!O162)</f>
        <v>"5",</v>
      </c>
      <c r="G162" s="9" t="str">
        <f>_xlfn.CONCAT(MIDDLE!P162,DETALLES!J162,"6",DETALLES!M162,DETALLES!K162,MIDDLE!P162,MIDDLE!O162)</f>
        <v>"6",</v>
      </c>
      <c r="H162" s="9" t="str">
        <f>_xlfn.CONCAT(MIDDLE!P162,DETALLES!J162,"7",DETALLES!M162,DETALLES!K162,MIDDLE!P162,MIDDLE!O162)</f>
        <v>"7",</v>
      </c>
      <c r="I162" s="9" t="str">
        <f>_xlfn.CONCAT(MIDDLE!P162,DETALLES!J162,"8",DETALLES!M162,DETALLES!K162,MIDDLE!P162,MIDDLE!O162)</f>
        <v>"8",</v>
      </c>
      <c r="J162" s="9" t="str">
        <f>_xlfn.CONCAT(MIDDLE!P162,DETALLES!J162,"9",DETALLES!M162,DETALLES!K162,MIDDLE!P162,MIDDLE!O162)</f>
        <v>"9",</v>
      </c>
      <c r="K162" s="9" t="s">
        <v>69</v>
      </c>
      <c r="L162" s="9" t="s">
        <v>66</v>
      </c>
      <c r="M162" s="9" t="str">
        <f>_xlfn.CONCAT(P162,DETALLES!N162,"10",DETALLES!P162,MIDDLE!P162)</f>
        <v>"10"</v>
      </c>
      <c r="N162" s="9" t="s">
        <v>69</v>
      </c>
      <c r="O162" s="9" t="s">
        <v>46</v>
      </c>
      <c r="P162" s="12" t="str">
        <f t="shared" si="6"/>
        <v>"</v>
      </c>
      <c r="Q162" s="12" t="str">
        <f t="shared" si="7"/>
        <v>_x000D_</v>
      </c>
      <c r="R162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3" spans="1:18" x14ac:dyDescent="0.25">
      <c r="A163" s="9" t="s">
        <v>64</v>
      </c>
      <c r="B163" s="9" t="str">
        <f>_xlfn.CONCAT(P163,DETALLES!J$2,"1",DETALLES!M$2,DETALLES!K$2,MIDDLE!P163,MIDDLE!O163)</f>
        <v>"./medios/casas/101/1.jpeg?auto=compress&amp;cs=tinysrgb&amp;w=800",</v>
      </c>
      <c r="C163" s="9" t="str">
        <f>_xlfn.CONCAT(MIDDLE!P163,DETALLES!J163,"2",DETALLES!M163,DETALLES!K163,MIDDLE!P163,MIDDLE!O163)</f>
        <v>"2",</v>
      </c>
      <c r="D163" s="9" t="str">
        <f>_xlfn.CONCAT(MIDDLE!P163,DETALLES!J163,"3",DETALLES!M163,DETALLES!K163,MIDDLE!P163,MIDDLE!O163)</f>
        <v>"3",</v>
      </c>
      <c r="E163" s="9" t="str">
        <f>_xlfn.CONCAT(MIDDLE!P163,DETALLES!J163,"4",DETALLES!M163,DETALLES!K163,MIDDLE!P163,MIDDLE!O163)</f>
        <v>"4",</v>
      </c>
      <c r="F163" s="9" t="str">
        <f>_xlfn.CONCAT(MIDDLE!P163,DETALLES!J163,"5",DETALLES!M163,DETALLES!K163,MIDDLE!P163,MIDDLE!O163)</f>
        <v>"5",</v>
      </c>
      <c r="G163" s="9" t="str">
        <f>_xlfn.CONCAT(MIDDLE!P163,DETALLES!J163,"6",DETALLES!M163,DETALLES!K163,MIDDLE!P163,MIDDLE!O163)</f>
        <v>"6",</v>
      </c>
      <c r="H163" s="9" t="str">
        <f>_xlfn.CONCAT(MIDDLE!P163,DETALLES!J163,"7",DETALLES!M163,DETALLES!K163,MIDDLE!P163,MIDDLE!O163)</f>
        <v>"7",</v>
      </c>
      <c r="I163" s="9" t="str">
        <f>_xlfn.CONCAT(MIDDLE!P163,DETALLES!J163,"8",DETALLES!M163,DETALLES!K163,MIDDLE!P163,MIDDLE!O163)</f>
        <v>"8",</v>
      </c>
      <c r="J163" s="9" t="str">
        <f>_xlfn.CONCAT(MIDDLE!P163,DETALLES!J163,"9",DETALLES!M163,DETALLES!K163,MIDDLE!P163,MIDDLE!O163)</f>
        <v>"9",</v>
      </c>
      <c r="K163" s="9" t="s">
        <v>69</v>
      </c>
      <c r="L163" s="9" t="s">
        <v>66</v>
      </c>
      <c r="M163" s="9" t="str">
        <f>_xlfn.CONCAT(P163,DETALLES!N163,"10",DETALLES!P163,MIDDLE!P163)</f>
        <v>"10"</v>
      </c>
      <c r="N163" s="9" t="s">
        <v>69</v>
      </c>
      <c r="O163" s="9" t="s">
        <v>46</v>
      </c>
      <c r="P163" s="12" t="str">
        <f t="shared" si="6"/>
        <v>"</v>
      </c>
      <c r="Q163" s="12" t="str">
        <f t="shared" si="7"/>
        <v>_x000D_</v>
      </c>
      <c r="R163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4" spans="1:18" x14ac:dyDescent="0.25">
      <c r="A164" s="9" t="s">
        <v>64</v>
      </c>
      <c r="B164" s="9" t="str">
        <f>_xlfn.CONCAT(P164,DETALLES!J$2,"1",DETALLES!M$2,DETALLES!K$2,MIDDLE!P164,MIDDLE!O164)</f>
        <v>"./medios/casas/101/1.jpeg?auto=compress&amp;cs=tinysrgb&amp;w=800",</v>
      </c>
      <c r="C164" s="9" t="str">
        <f>_xlfn.CONCAT(MIDDLE!P164,DETALLES!J164,"2",DETALLES!M164,DETALLES!K164,MIDDLE!P164,MIDDLE!O164)</f>
        <v>"2",</v>
      </c>
      <c r="D164" s="9" t="str">
        <f>_xlfn.CONCAT(MIDDLE!P164,DETALLES!J164,"3",DETALLES!M164,DETALLES!K164,MIDDLE!P164,MIDDLE!O164)</f>
        <v>"3",</v>
      </c>
      <c r="E164" s="9" t="str">
        <f>_xlfn.CONCAT(MIDDLE!P164,DETALLES!J164,"4",DETALLES!M164,DETALLES!K164,MIDDLE!P164,MIDDLE!O164)</f>
        <v>"4",</v>
      </c>
      <c r="F164" s="9" t="str">
        <f>_xlfn.CONCAT(MIDDLE!P164,DETALLES!J164,"5",DETALLES!M164,DETALLES!K164,MIDDLE!P164,MIDDLE!O164)</f>
        <v>"5",</v>
      </c>
      <c r="G164" s="9" t="str">
        <f>_xlfn.CONCAT(MIDDLE!P164,DETALLES!J164,"6",DETALLES!M164,DETALLES!K164,MIDDLE!P164,MIDDLE!O164)</f>
        <v>"6",</v>
      </c>
      <c r="H164" s="9" t="str">
        <f>_xlfn.CONCAT(MIDDLE!P164,DETALLES!J164,"7",DETALLES!M164,DETALLES!K164,MIDDLE!P164,MIDDLE!O164)</f>
        <v>"7",</v>
      </c>
      <c r="I164" s="9" t="str">
        <f>_xlfn.CONCAT(MIDDLE!P164,DETALLES!J164,"8",DETALLES!M164,DETALLES!K164,MIDDLE!P164,MIDDLE!O164)</f>
        <v>"8",</v>
      </c>
      <c r="J164" s="9" t="str">
        <f>_xlfn.CONCAT(MIDDLE!P164,DETALLES!J164,"9",DETALLES!M164,DETALLES!K164,MIDDLE!P164,MIDDLE!O164)</f>
        <v>"9",</v>
      </c>
      <c r="K164" s="9" t="s">
        <v>69</v>
      </c>
      <c r="L164" s="9" t="s">
        <v>66</v>
      </c>
      <c r="M164" s="9" t="str">
        <f>_xlfn.CONCAT(P164,DETALLES!N164,"10",DETALLES!P164,MIDDLE!P164)</f>
        <v>"10"</v>
      </c>
      <c r="N164" s="9" t="s">
        <v>69</v>
      </c>
      <c r="O164" s="9" t="s">
        <v>46</v>
      </c>
      <c r="P164" s="12" t="str">
        <f t="shared" si="6"/>
        <v>"</v>
      </c>
      <c r="Q164" s="12" t="str">
        <f t="shared" si="7"/>
        <v>_x000D_</v>
      </c>
      <c r="R164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5" spans="1:18" x14ac:dyDescent="0.25">
      <c r="A165" s="9" t="s">
        <v>64</v>
      </c>
      <c r="B165" s="9" t="str">
        <f>_xlfn.CONCAT(P165,DETALLES!J$2,"1",DETALLES!M$2,DETALLES!K$2,MIDDLE!P165,MIDDLE!O165)</f>
        <v>"./medios/casas/101/1.jpeg?auto=compress&amp;cs=tinysrgb&amp;w=800",</v>
      </c>
      <c r="C165" s="9" t="str">
        <f>_xlfn.CONCAT(MIDDLE!P165,DETALLES!J165,"2",DETALLES!M165,DETALLES!K165,MIDDLE!P165,MIDDLE!O165)</f>
        <v>"2",</v>
      </c>
      <c r="D165" s="9" t="str">
        <f>_xlfn.CONCAT(MIDDLE!P165,DETALLES!J165,"3",DETALLES!M165,DETALLES!K165,MIDDLE!P165,MIDDLE!O165)</f>
        <v>"3",</v>
      </c>
      <c r="E165" s="9" t="str">
        <f>_xlfn.CONCAT(MIDDLE!P165,DETALLES!J165,"4",DETALLES!M165,DETALLES!K165,MIDDLE!P165,MIDDLE!O165)</f>
        <v>"4",</v>
      </c>
      <c r="F165" s="9" t="str">
        <f>_xlfn.CONCAT(MIDDLE!P165,DETALLES!J165,"5",DETALLES!M165,DETALLES!K165,MIDDLE!P165,MIDDLE!O165)</f>
        <v>"5",</v>
      </c>
      <c r="G165" s="9" t="str">
        <f>_xlfn.CONCAT(MIDDLE!P165,DETALLES!J165,"6",DETALLES!M165,DETALLES!K165,MIDDLE!P165,MIDDLE!O165)</f>
        <v>"6",</v>
      </c>
      <c r="H165" s="9" t="str">
        <f>_xlfn.CONCAT(MIDDLE!P165,DETALLES!J165,"7",DETALLES!M165,DETALLES!K165,MIDDLE!P165,MIDDLE!O165)</f>
        <v>"7",</v>
      </c>
      <c r="I165" s="9" t="str">
        <f>_xlfn.CONCAT(MIDDLE!P165,DETALLES!J165,"8",DETALLES!M165,DETALLES!K165,MIDDLE!P165,MIDDLE!O165)</f>
        <v>"8",</v>
      </c>
      <c r="J165" s="9" t="str">
        <f>_xlfn.CONCAT(MIDDLE!P165,DETALLES!J165,"9",DETALLES!M165,DETALLES!K165,MIDDLE!P165,MIDDLE!O165)</f>
        <v>"9",</v>
      </c>
      <c r="K165" s="9" t="s">
        <v>69</v>
      </c>
      <c r="L165" s="9" t="s">
        <v>66</v>
      </c>
      <c r="M165" s="9" t="str">
        <f>_xlfn.CONCAT(P165,DETALLES!N165,"10",DETALLES!P165,MIDDLE!P165)</f>
        <v>"10"</v>
      </c>
      <c r="N165" s="9" t="s">
        <v>69</v>
      </c>
      <c r="O165" s="9" t="s">
        <v>46</v>
      </c>
      <c r="P165" s="12" t="str">
        <f t="shared" si="6"/>
        <v>"</v>
      </c>
      <c r="Q165" s="12" t="str">
        <f t="shared" si="7"/>
        <v>_x000D_</v>
      </c>
      <c r="R165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6" spans="1:18" x14ac:dyDescent="0.25">
      <c r="A166" s="9" t="s">
        <v>64</v>
      </c>
      <c r="B166" s="9" t="str">
        <f>_xlfn.CONCAT(P166,DETALLES!J$2,"1",DETALLES!M$2,DETALLES!K$2,MIDDLE!P166,MIDDLE!O166)</f>
        <v>"./medios/casas/101/1.jpeg?auto=compress&amp;cs=tinysrgb&amp;w=800",</v>
      </c>
      <c r="C166" s="9" t="str">
        <f>_xlfn.CONCAT(MIDDLE!P166,DETALLES!J166,"2",DETALLES!M166,DETALLES!K166,MIDDLE!P166,MIDDLE!O166)</f>
        <v>"2",</v>
      </c>
      <c r="D166" s="9" t="str">
        <f>_xlfn.CONCAT(MIDDLE!P166,DETALLES!J166,"3",DETALLES!M166,DETALLES!K166,MIDDLE!P166,MIDDLE!O166)</f>
        <v>"3",</v>
      </c>
      <c r="E166" s="9" t="str">
        <f>_xlfn.CONCAT(MIDDLE!P166,DETALLES!J166,"4",DETALLES!M166,DETALLES!K166,MIDDLE!P166,MIDDLE!O166)</f>
        <v>"4",</v>
      </c>
      <c r="F166" s="9" t="str">
        <f>_xlfn.CONCAT(MIDDLE!P166,DETALLES!J166,"5",DETALLES!M166,DETALLES!K166,MIDDLE!P166,MIDDLE!O166)</f>
        <v>"5",</v>
      </c>
      <c r="G166" s="9" t="str">
        <f>_xlfn.CONCAT(MIDDLE!P166,DETALLES!J166,"6",DETALLES!M166,DETALLES!K166,MIDDLE!P166,MIDDLE!O166)</f>
        <v>"6",</v>
      </c>
      <c r="H166" s="9" t="str">
        <f>_xlfn.CONCAT(MIDDLE!P166,DETALLES!J166,"7",DETALLES!M166,DETALLES!K166,MIDDLE!P166,MIDDLE!O166)</f>
        <v>"7",</v>
      </c>
      <c r="I166" s="9" t="str">
        <f>_xlfn.CONCAT(MIDDLE!P166,DETALLES!J166,"8",DETALLES!M166,DETALLES!K166,MIDDLE!P166,MIDDLE!O166)</f>
        <v>"8",</v>
      </c>
      <c r="J166" s="9" t="str">
        <f>_xlfn.CONCAT(MIDDLE!P166,DETALLES!J166,"9",DETALLES!M166,DETALLES!K166,MIDDLE!P166,MIDDLE!O166)</f>
        <v>"9",</v>
      </c>
      <c r="K166" s="9" t="s">
        <v>69</v>
      </c>
      <c r="L166" s="9" t="s">
        <v>66</v>
      </c>
      <c r="M166" s="9" t="str">
        <f>_xlfn.CONCAT(P166,DETALLES!N166,"10",DETALLES!P166,MIDDLE!P166)</f>
        <v>"10"</v>
      </c>
      <c r="N166" s="9" t="s">
        <v>69</v>
      </c>
      <c r="O166" s="9" t="s">
        <v>46</v>
      </c>
      <c r="P166" s="12" t="str">
        <f t="shared" si="6"/>
        <v>"</v>
      </c>
      <c r="Q166" s="12" t="str">
        <f t="shared" si="7"/>
        <v>_x000D_</v>
      </c>
      <c r="R166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7" spans="1:18" x14ac:dyDescent="0.25">
      <c r="A167" s="9" t="s">
        <v>64</v>
      </c>
      <c r="B167" s="9" t="str">
        <f>_xlfn.CONCAT(P167,DETALLES!J$2,"1",DETALLES!M$2,DETALLES!K$2,MIDDLE!P167,MIDDLE!O167)</f>
        <v>"./medios/casas/101/1.jpeg?auto=compress&amp;cs=tinysrgb&amp;w=800",</v>
      </c>
      <c r="C167" s="9" t="str">
        <f>_xlfn.CONCAT(MIDDLE!P167,DETALLES!J167,"2",DETALLES!M167,DETALLES!K167,MIDDLE!P167,MIDDLE!O167)</f>
        <v>"2",</v>
      </c>
      <c r="D167" s="9" t="str">
        <f>_xlfn.CONCAT(MIDDLE!P167,DETALLES!J167,"3",DETALLES!M167,DETALLES!K167,MIDDLE!P167,MIDDLE!O167)</f>
        <v>"3",</v>
      </c>
      <c r="E167" s="9" t="str">
        <f>_xlfn.CONCAT(MIDDLE!P167,DETALLES!J167,"4",DETALLES!M167,DETALLES!K167,MIDDLE!P167,MIDDLE!O167)</f>
        <v>"4",</v>
      </c>
      <c r="F167" s="9" t="str">
        <f>_xlfn.CONCAT(MIDDLE!P167,DETALLES!J167,"5",DETALLES!M167,DETALLES!K167,MIDDLE!P167,MIDDLE!O167)</f>
        <v>"5",</v>
      </c>
      <c r="G167" s="9" t="str">
        <f>_xlfn.CONCAT(MIDDLE!P167,DETALLES!J167,"6",DETALLES!M167,DETALLES!K167,MIDDLE!P167,MIDDLE!O167)</f>
        <v>"6",</v>
      </c>
      <c r="H167" s="9" t="str">
        <f>_xlfn.CONCAT(MIDDLE!P167,DETALLES!J167,"7",DETALLES!M167,DETALLES!K167,MIDDLE!P167,MIDDLE!O167)</f>
        <v>"7",</v>
      </c>
      <c r="I167" s="9" t="str">
        <f>_xlfn.CONCAT(MIDDLE!P167,DETALLES!J167,"8",DETALLES!M167,DETALLES!K167,MIDDLE!P167,MIDDLE!O167)</f>
        <v>"8",</v>
      </c>
      <c r="J167" s="9" t="str">
        <f>_xlfn.CONCAT(MIDDLE!P167,DETALLES!J167,"9",DETALLES!M167,DETALLES!K167,MIDDLE!P167,MIDDLE!O167)</f>
        <v>"9",</v>
      </c>
      <c r="K167" s="9" t="s">
        <v>69</v>
      </c>
      <c r="L167" s="9" t="s">
        <v>66</v>
      </c>
      <c r="M167" s="9" t="str">
        <f>_xlfn.CONCAT(P167,DETALLES!N167,"10",DETALLES!P167,MIDDLE!P167)</f>
        <v>"10"</v>
      </c>
      <c r="N167" s="9" t="s">
        <v>69</v>
      </c>
      <c r="O167" s="9" t="s">
        <v>46</v>
      </c>
      <c r="P167" s="12" t="str">
        <f t="shared" si="6"/>
        <v>"</v>
      </c>
      <c r="Q167" s="12" t="str">
        <f t="shared" si="7"/>
        <v>_x000D_</v>
      </c>
      <c r="R167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8" spans="1:18" x14ac:dyDescent="0.25">
      <c r="A168" s="9" t="s">
        <v>64</v>
      </c>
      <c r="B168" s="9" t="str">
        <f>_xlfn.CONCAT(P168,DETALLES!J$2,"1",DETALLES!M$2,DETALLES!K$2,MIDDLE!P168,MIDDLE!O168)</f>
        <v>"./medios/casas/101/1.jpeg?auto=compress&amp;cs=tinysrgb&amp;w=800",</v>
      </c>
      <c r="C168" s="9" t="str">
        <f>_xlfn.CONCAT(MIDDLE!P168,DETALLES!J168,"2",DETALLES!M168,DETALLES!K168,MIDDLE!P168,MIDDLE!O168)</f>
        <v>"2",</v>
      </c>
      <c r="D168" s="9" t="str">
        <f>_xlfn.CONCAT(MIDDLE!P168,DETALLES!J168,"3",DETALLES!M168,DETALLES!K168,MIDDLE!P168,MIDDLE!O168)</f>
        <v>"3",</v>
      </c>
      <c r="E168" s="9" t="str">
        <f>_xlfn.CONCAT(MIDDLE!P168,DETALLES!J168,"4",DETALLES!M168,DETALLES!K168,MIDDLE!P168,MIDDLE!O168)</f>
        <v>"4",</v>
      </c>
      <c r="F168" s="9" t="str">
        <f>_xlfn.CONCAT(MIDDLE!P168,DETALLES!J168,"5",DETALLES!M168,DETALLES!K168,MIDDLE!P168,MIDDLE!O168)</f>
        <v>"5",</v>
      </c>
      <c r="G168" s="9" t="str">
        <f>_xlfn.CONCAT(MIDDLE!P168,DETALLES!J168,"6",DETALLES!M168,DETALLES!K168,MIDDLE!P168,MIDDLE!O168)</f>
        <v>"6",</v>
      </c>
      <c r="H168" s="9" t="str">
        <f>_xlfn.CONCAT(MIDDLE!P168,DETALLES!J168,"7",DETALLES!M168,DETALLES!K168,MIDDLE!P168,MIDDLE!O168)</f>
        <v>"7",</v>
      </c>
      <c r="I168" s="9" t="str">
        <f>_xlfn.CONCAT(MIDDLE!P168,DETALLES!J168,"8",DETALLES!M168,DETALLES!K168,MIDDLE!P168,MIDDLE!O168)</f>
        <v>"8",</v>
      </c>
      <c r="J168" s="9" t="str">
        <f>_xlfn.CONCAT(MIDDLE!P168,DETALLES!J168,"9",DETALLES!M168,DETALLES!K168,MIDDLE!P168,MIDDLE!O168)</f>
        <v>"9",</v>
      </c>
      <c r="K168" s="9" t="s">
        <v>69</v>
      </c>
      <c r="L168" s="9" t="s">
        <v>66</v>
      </c>
      <c r="M168" s="9" t="str">
        <f>_xlfn.CONCAT(P168,DETALLES!N168,"10",DETALLES!P168,MIDDLE!P168)</f>
        <v>"10"</v>
      </c>
      <c r="N168" s="9" t="s">
        <v>69</v>
      </c>
      <c r="O168" s="9" t="s">
        <v>46</v>
      </c>
      <c r="P168" s="12" t="str">
        <f t="shared" si="6"/>
        <v>"</v>
      </c>
      <c r="Q168" s="12" t="str">
        <f t="shared" si="7"/>
        <v>_x000D_</v>
      </c>
      <c r="R168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9" spans="1:18" x14ac:dyDescent="0.25">
      <c r="A169" s="9" t="s">
        <v>64</v>
      </c>
      <c r="B169" s="9" t="str">
        <f>_xlfn.CONCAT(P169,DETALLES!J$2,"1",DETALLES!M$2,DETALLES!K$2,MIDDLE!P169,MIDDLE!O169)</f>
        <v>"./medios/casas/101/1.jpeg?auto=compress&amp;cs=tinysrgb&amp;w=800",</v>
      </c>
      <c r="C169" s="9" t="str">
        <f>_xlfn.CONCAT(MIDDLE!P169,DETALLES!J169,"2",DETALLES!M169,DETALLES!K169,MIDDLE!P169,MIDDLE!O169)</f>
        <v>"2",</v>
      </c>
      <c r="D169" s="9" t="str">
        <f>_xlfn.CONCAT(MIDDLE!P169,DETALLES!J169,"3",DETALLES!M169,DETALLES!K169,MIDDLE!P169,MIDDLE!O169)</f>
        <v>"3",</v>
      </c>
      <c r="E169" s="9" t="str">
        <f>_xlfn.CONCAT(MIDDLE!P169,DETALLES!J169,"4",DETALLES!M169,DETALLES!K169,MIDDLE!P169,MIDDLE!O169)</f>
        <v>"4",</v>
      </c>
      <c r="F169" s="9" t="str">
        <f>_xlfn.CONCAT(MIDDLE!P169,DETALLES!J169,"5",DETALLES!M169,DETALLES!K169,MIDDLE!P169,MIDDLE!O169)</f>
        <v>"5",</v>
      </c>
      <c r="G169" s="9" t="str">
        <f>_xlfn.CONCAT(MIDDLE!P169,DETALLES!J169,"6",DETALLES!M169,DETALLES!K169,MIDDLE!P169,MIDDLE!O169)</f>
        <v>"6",</v>
      </c>
      <c r="H169" s="9" t="str">
        <f>_xlfn.CONCAT(MIDDLE!P169,DETALLES!J169,"7",DETALLES!M169,DETALLES!K169,MIDDLE!P169,MIDDLE!O169)</f>
        <v>"7",</v>
      </c>
      <c r="I169" s="9" t="str">
        <f>_xlfn.CONCAT(MIDDLE!P169,DETALLES!J169,"8",DETALLES!M169,DETALLES!K169,MIDDLE!P169,MIDDLE!O169)</f>
        <v>"8",</v>
      </c>
      <c r="J169" s="9" t="str">
        <f>_xlfn.CONCAT(MIDDLE!P169,DETALLES!J169,"9",DETALLES!M169,DETALLES!K169,MIDDLE!P169,MIDDLE!O169)</f>
        <v>"9",</v>
      </c>
      <c r="K169" s="9" t="s">
        <v>69</v>
      </c>
      <c r="L169" s="9" t="s">
        <v>66</v>
      </c>
      <c r="M169" s="9" t="str">
        <f>_xlfn.CONCAT(P169,DETALLES!N169,"10",DETALLES!P169,MIDDLE!P169)</f>
        <v>"10"</v>
      </c>
      <c r="N169" s="9" t="s">
        <v>69</v>
      </c>
      <c r="O169" s="9" t="s">
        <v>46</v>
      </c>
      <c r="P169" s="12" t="str">
        <f t="shared" si="6"/>
        <v>"</v>
      </c>
      <c r="Q169" s="12" t="str">
        <f t="shared" si="7"/>
        <v>_x000D_</v>
      </c>
      <c r="R169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0" spans="1:18" x14ac:dyDescent="0.25">
      <c r="A170" s="9" t="s">
        <v>64</v>
      </c>
      <c r="B170" s="9" t="str">
        <f>_xlfn.CONCAT(P170,DETALLES!J$2,"1",DETALLES!M$2,DETALLES!K$2,MIDDLE!P170,MIDDLE!O170)</f>
        <v>"./medios/casas/101/1.jpeg?auto=compress&amp;cs=tinysrgb&amp;w=800",</v>
      </c>
      <c r="C170" s="9" t="str">
        <f>_xlfn.CONCAT(MIDDLE!P170,DETALLES!J170,"2",DETALLES!M170,DETALLES!K170,MIDDLE!P170,MIDDLE!O170)</f>
        <v>"2",</v>
      </c>
      <c r="D170" s="9" t="str">
        <f>_xlfn.CONCAT(MIDDLE!P170,DETALLES!J170,"3",DETALLES!M170,DETALLES!K170,MIDDLE!P170,MIDDLE!O170)</f>
        <v>"3",</v>
      </c>
      <c r="E170" s="9" t="str">
        <f>_xlfn.CONCAT(MIDDLE!P170,DETALLES!J170,"4",DETALLES!M170,DETALLES!K170,MIDDLE!P170,MIDDLE!O170)</f>
        <v>"4",</v>
      </c>
      <c r="F170" s="9" t="str">
        <f>_xlfn.CONCAT(MIDDLE!P170,DETALLES!J170,"5",DETALLES!M170,DETALLES!K170,MIDDLE!P170,MIDDLE!O170)</f>
        <v>"5",</v>
      </c>
      <c r="G170" s="9" t="str">
        <f>_xlfn.CONCAT(MIDDLE!P170,DETALLES!J170,"6",DETALLES!M170,DETALLES!K170,MIDDLE!P170,MIDDLE!O170)</f>
        <v>"6",</v>
      </c>
      <c r="H170" s="9" t="str">
        <f>_xlfn.CONCAT(MIDDLE!P170,DETALLES!J170,"7",DETALLES!M170,DETALLES!K170,MIDDLE!P170,MIDDLE!O170)</f>
        <v>"7",</v>
      </c>
      <c r="I170" s="9" t="str">
        <f>_xlfn.CONCAT(MIDDLE!P170,DETALLES!J170,"8",DETALLES!M170,DETALLES!K170,MIDDLE!P170,MIDDLE!O170)</f>
        <v>"8",</v>
      </c>
      <c r="J170" s="9" t="str">
        <f>_xlfn.CONCAT(MIDDLE!P170,DETALLES!J170,"9",DETALLES!M170,DETALLES!K170,MIDDLE!P170,MIDDLE!O170)</f>
        <v>"9",</v>
      </c>
      <c r="K170" s="9" t="s">
        <v>69</v>
      </c>
      <c r="L170" s="9" t="s">
        <v>66</v>
      </c>
      <c r="M170" s="9" t="str">
        <f>_xlfn.CONCAT(P170,DETALLES!N170,"10",DETALLES!P170,MIDDLE!P170)</f>
        <v>"10"</v>
      </c>
      <c r="N170" s="9" t="s">
        <v>69</v>
      </c>
      <c r="O170" s="9" t="s">
        <v>46</v>
      </c>
      <c r="P170" s="12" t="str">
        <f t="shared" si="6"/>
        <v>"</v>
      </c>
      <c r="Q170" s="12" t="str">
        <f t="shared" si="7"/>
        <v>_x000D_</v>
      </c>
      <c r="R170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1" spans="1:18" x14ac:dyDescent="0.25">
      <c r="A171" s="9" t="s">
        <v>64</v>
      </c>
      <c r="B171" s="9" t="str">
        <f>_xlfn.CONCAT(P171,DETALLES!J$2,"1",DETALLES!M$2,DETALLES!K$2,MIDDLE!P171,MIDDLE!O171)</f>
        <v>"./medios/casas/101/1.jpeg?auto=compress&amp;cs=tinysrgb&amp;w=800",</v>
      </c>
      <c r="C171" s="9" t="str">
        <f>_xlfn.CONCAT(MIDDLE!P171,DETALLES!J171,"2",DETALLES!M171,DETALLES!K171,MIDDLE!P171,MIDDLE!O171)</f>
        <v>"2",</v>
      </c>
      <c r="D171" s="9" t="str">
        <f>_xlfn.CONCAT(MIDDLE!P171,DETALLES!J171,"3",DETALLES!M171,DETALLES!K171,MIDDLE!P171,MIDDLE!O171)</f>
        <v>"3",</v>
      </c>
      <c r="E171" s="9" t="str">
        <f>_xlfn.CONCAT(MIDDLE!P171,DETALLES!J171,"4",DETALLES!M171,DETALLES!K171,MIDDLE!P171,MIDDLE!O171)</f>
        <v>"4",</v>
      </c>
      <c r="F171" s="9" t="str">
        <f>_xlfn.CONCAT(MIDDLE!P171,DETALLES!J171,"5",DETALLES!M171,DETALLES!K171,MIDDLE!P171,MIDDLE!O171)</f>
        <v>"5",</v>
      </c>
      <c r="G171" s="9" t="str">
        <f>_xlfn.CONCAT(MIDDLE!P171,DETALLES!J171,"6",DETALLES!M171,DETALLES!K171,MIDDLE!P171,MIDDLE!O171)</f>
        <v>"6",</v>
      </c>
      <c r="H171" s="9" t="str">
        <f>_xlfn.CONCAT(MIDDLE!P171,DETALLES!J171,"7",DETALLES!M171,DETALLES!K171,MIDDLE!P171,MIDDLE!O171)</f>
        <v>"7",</v>
      </c>
      <c r="I171" s="9" t="str">
        <f>_xlfn.CONCAT(MIDDLE!P171,DETALLES!J171,"8",DETALLES!M171,DETALLES!K171,MIDDLE!P171,MIDDLE!O171)</f>
        <v>"8",</v>
      </c>
      <c r="J171" s="9" t="str">
        <f>_xlfn.CONCAT(MIDDLE!P171,DETALLES!J171,"9",DETALLES!M171,DETALLES!K171,MIDDLE!P171,MIDDLE!O171)</f>
        <v>"9",</v>
      </c>
      <c r="K171" s="9" t="s">
        <v>69</v>
      </c>
      <c r="L171" s="9" t="s">
        <v>66</v>
      </c>
      <c r="M171" s="9" t="str">
        <f>_xlfn.CONCAT(P171,DETALLES!N171,"10",DETALLES!P171,MIDDLE!P171)</f>
        <v>"10"</v>
      </c>
      <c r="N171" s="9" t="s">
        <v>69</v>
      </c>
      <c r="O171" s="9" t="s">
        <v>46</v>
      </c>
      <c r="P171" s="12" t="str">
        <f t="shared" si="6"/>
        <v>"</v>
      </c>
      <c r="Q171" s="12" t="str">
        <f t="shared" si="7"/>
        <v>_x000D_</v>
      </c>
      <c r="R171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2" spans="1:18" x14ac:dyDescent="0.25">
      <c r="A172" s="9" t="s">
        <v>64</v>
      </c>
      <c r="B172" s="9" t="str">
        <f>_xlfn.CONCAT(P172,DETALLES!J$2,"1",DETALLES!M$2,DETALLES!K$2,MIDDLE!P172,MIDDLE!O172)</f>
        <v>"./medios/casas/101/1.jpeg?auto=compress&amp;cs=tinysrgb&amp;w=800",</v>
      </c>
      <c r="C172" s="9" t="str">
        <f>_xlfn.CONCAT(MIDDLE!P172,DETALLES!J172,"2",DETALLES!M172,DETALLES!K172,MIDDLE!P172,MIDDLE!O172)</f>
        <v>"2",</v>
      </c>
      <c r="D172" s="9" t="str">
        <f>_xlfn.CONCAT(MIDDLE!P172,DETALLES!J172,"3",DETALLES!M172,DETALLES!K172,MIDDLE!P172,MIDDLE!O172)</f>
        <v>"3",</v>
      </c>
      <c r="E172" s="9" t="str">
        <f>_xlfn.CONCAT(MIDDLE!P172,DETALLES!J172,"4",DETALLES!M172,DETALLES!K172,MIDDLE!P172,MIDDLE!O172)</f>
        <v>"4",</v>
      </c>
      <c r="F172" s="9" t="str">
        <f>_xlfn.CONCAT(MIDDLE!P172,DETALLES!J172,"5",DETALLES!M172,DETALLES!K172,MIDDLE!P172,MIDDLE!O172)</f>
        <v>"5",</v>
      </c>
      <c r="G172" s="9" t="str">
        <f>_xlfn.CONCAT(MIDDLE!P172,DETALLES!J172,"6",DETALLES!M172,DETALLES!K172,MIDDLE!P172,MIDDLE!O172)</f>
        <v>"6",</v>
      </c>
      <c r="H172" s="9" t="str">
        <f>_xlfn.CONCAT(MIDDLE!P172,DETALLES!J172,"7",DETALLES!M172,DETALLES!K172,MIDDLE!P172,MIDDLE!O172)</f>
        <v>"7",</v>
      </c>
      <c r="I172" s="9" t="str">
        <f>_xlfn.CONCAT(MIDDLE!P172,DETALLES!J172,"8",DETALLES!M172,DETALLES!K172,MIDDLE!P172,MIDDLE!O172)</f>
        <v>"8",</v>
      </c>
      <c r="J172" s="9" t="str">
        <f>_xlfn.CONCAT(MIDDLE!P172,DETALLES!J172,"9",DETALLES!M172,DETALLES!K172,MIDDLE!P172,MIDDLE!O172)</f>
        <v>"9",</v>
      </c>
      <c r="K172" s="9" t="s">
        <v>69</v>
      </c>
      <c r="L172" s="9" t="s">
        <v>66</v>
      </c>
      <c r="M172" s="9" t="str">
        <f>_xlfn.CONCAT(P172,DETALLES!N172,"10",DETALLES!P172,MIDDLE!P172)</f>
        <v>"10"</v>
      </c>
      <c r="N172" s="9" t="s">
        <v>69</v>
      </c>
      <c r="O172" s="9" t="s">
        <v>46</v>
      </c>
      <c r="P172" s="12" t="str">
        <f t="shared" si="6"/>
        <v>"</v>
      </c>
      <c r="Q172" s="12" t="str">
        <f t="shared" si="7"/>
        <v>_x000D_</v>
      </c>
      <c r="R172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3" spans="1:18" x14ac:dyDescent="0.25">
      <c r="A173" s="9" t="s">
        <v>64</v>
      </c>
      <c r="B173" s="9" t="str">
        <f>_xlfn.CONCAT(P173,DETALLES!J$2,"1",DETALLES!M$2,DETALLES!K$2,MIDDLE!P173,MIDDLE!O173)</f>
        <v>"./medios/casas/101/1.jpeg?auto=compress&amp;cs=tinysrgb&amp;w=800",</v>
      </c>
      <c r="C173" s="9" t="str">
        <f>_xlfn.CONCAT(MIDDLE!P173,DETALLES!J173,"2",DETALLES!M173,DETALLES!K173,MIDDLE!P173,MIDDLE!O173)</f>
        <v>"2",</v>
      </c>
      <c r="D173" s="9" t="str">
        <f>_xlfn.CONCAT(MIDDLE!P173,DETALLES!J173,"3",DETALLES!M173,DETALLES!K173,MIDDLE!P173,MIDDLE!O173)</f>
        <v>"3",</v>
      </c>
      <c r="E173" s="9" t="str">
        <f>_xlfn.CONCAT(MIDDLE!P173,DETALLES!J173,"4",DETALLES!M173,DETALLES!K173,MIDDLE!P173,MIDDLE!O173)</f>
        <v>"4",</v>
      </c>
      <c r="F173" s="9" t="str">
        <f>_xlfn.CONCAT(MIDDLE!P173,DETALLES!J173,"5",DETALLES!M173,DETALLES!K173,MIDDLE!P173,MIDDLE!O173)</f>
        <v>"5",</v>
      </c>
      <c r="G173" s="9" t="str">
        <f>_xlfn.CONCAT(MIDDLE!P173,DETALLES!J173,"6",DETALLES!M173,DETALLES!K173,MIDDLE!P173,MIDDLE!O173)</f>
        <v>"6",</v>
      </c>
      <c r="H173" s="9" t="str">
        <f>_xlfn.CONCAT(MIDDLE!P173,DETALLES!J173,"7",DETALLES!M173,DETALLES!K173,MIDDLE!P173,MIDDLE!O173)</f>
        <v>"7",</v>
      </c>
      <c r="I173" s="9" t="str">
        <f>_xlfn.CONCAT(MIDDLE!P173,DETALLES!J173,"8",DETALLES!M173,DETALLES!K173,MIDDLE!P173,MIDDLE!O173)</f>
        <v>"8",</v>
      </c>
      <c r="J173" s="9" t="str">
        <f>_xlfn.CONCAT(MIDDLE!P173,DETALLES!J173,"9",DETALLES!M173,DETALLES!K173,MIDDLE!P173,MIDDLE!O173)</f>
        <v>"9",</v>
      </c>
      <c r="K173" s="9" t="s">
        <v>69</v>
      </c>
      <c r="L173" s="9" t="s">
        <v>66</v>
      </c>
      <c r="M173" s="9" t="str">
        <f>_xlfn.CONCAT(P173,DETALLES!N173,"10",DETALLES!P173,MIDDLE!P173)</f>
        <v>"10"</v>
      </c>
      <c r="N173" s="9" t="s">
        <v>69</v>
      </c>
      <c r="O173" s="9" t="s">
        <v>46</v>
      </c>
      <c r="P173" s="12" t="str">
        <f t="shared" si="6"/>
        <v>"</v>
      </c>
      <c r="Q173" s="12" t="str">
        <f t="shared" si="7"/>
        <v>_x000D_</v>
      </c>
      <c r="R173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4" spans="1:18" x14ac:dyDescent="0.25">
      <c r="A174" s="9" t="s">
        <v>64</v>
      </c>
      <c r="B174" s="9" t="str">
        <f>_xlfn.CONCAT(P174,DETALLES!J$2,"1",DETALLES!M$2,DETALLES!K$2,MIDDLE!P174,MIDDLE!O174)</f>
        <v>"./medios/casas/101/1.jpeg?auto=compress&amp;cs=tinysrgb&amp;w=800",</v>
      </c>
      <c r="C174" s="9" t="str">
        <f>_xlfn.CONCAT(MIDDLE!P174,DETALLES!J174,"2",DETALLES!M174,DETALLES!K174,MIDDLE!P174,MIDDLE!O174)</f>
        <v>"2",</v>
      </c>
      <c r="D174" s="9" t="str">
        <f>_xlfn.CONCAT(MIDDLE!P174,DETALLES!J174,"3",DETALLES!M174,DETALLES!K174,MIDDLE!P174,MIDDLE!O174)</f>
        <v>"3",</v>
      </c>
      <c r="E174" s="9" t="str">
        <f>_xlfn.CONCAT(MIDDLE!P174,DETALLES!J174,"4",DETALLES!M174,DETALLES!K174,MIDDLE!P174,MIDDLE!O174)</f>
        <v>"4",</v>
      </c>
      <c r="F174" s="9" t="str">
        <f>_xlfn.CONCAT(MIDDLE!P174,DETALLES!J174,"5",DETALLES!M174,DETALLES!K174,MIDDLE!P174,MIDDLE!O174)</f>
        <v>"5",</v>
      </c>
      <c r="G174" s="9" t="str">
        <f>_xlfn.CONCAT(MIDDLE!P174,DETALLES!J174,"6",DETALLES!M174,DETALLES!K174,MIDDLE!P174,MIDDLE!O174)</f>
        <v>"6",</v>
      </c>
      <c r="H174" s="9" t="str">
        <f>_xlfn.CONCAT(MIDDLE!P174,DETALLES!J174,"7",DETALLES!M174,DETALLES!K174,MIDDLE!P174,MIDDLE!O174)</f>
        <v>"7",</v>
      </c>
      <c r="I174" s="9" t="str">
        <f>_xlfn.CONCAT(MIDDLE!P174,DETALLES!J174,"8",DETALLES!M174,DETALLES!K174,MIDDLE!P174,MIDDLE!O174)</f>
        <v>"8",</v>
      </c>
      <c r="J174" s="9" t="str">
        <f>_xlfn.CONCAT(MIDDLE!P174,DETALLES!J174,"9",DETALLES!M174,DETALLES!K174,MIDDLE!P174,MIDDLE!O174)</f>
        <v>"9",</v>
      </c>
      <c r="K174" s="9" t="s">
        <v>69</v>
      </c>
      <c r="L174" s="9" t="s">
        <v>66</v>
      </c>
      <c r="M174" s="9" t="str">
        <f>_xlfn.CONCAT(P174,DETALLES!N174,"10",DETALLES!P174,MIDDLE!P174)</f>
        <v>"10"</v>
      </c>
      <c r="N174" s="9" t="s">
        <v>69</v>
      </c>
      <c r="O174" s="9" t="s">
        <v>46</v>
      </c>
      <c r="P174" s="12" t="str">
        <f t="shared" si="6"/>
        <v>"</v>
      </c>
      <c r="Q174" s="12" t="str">
        <f t="shared" si="7"/>
        <v>_x000D_</v>
      </c>
      <c r="R174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5" spans="1:18" x14ac:dyDescent="0.25">
      <c r="A175" s="9" t="s">
        <v>64</v>
      </c>
      <c r="B175" s="9" t="str">
        <f>_xlfn.CONCAT(P175,DETALLES!J$2,"1",DETALLES!M$2,DETALLES!K$2,MIDDLE!P175,MIDDLE!O175)</f>
        <v>"./medios/casas/101/1.jpeg?auto=compress&amp;cs=tinysrgb&amp;w=800",</v>
      </c>
      <c r="C175" s="9" t="str">
        <f>_xlfn.CONCAT(MIDDLE!P175,DETALLES!J175,"2",DETALLES!M175,DETALLES!K175,MIDDLE!P175,MIDDLE!O175)</f>
        <v>"2",</v>
      </c>
      <c r="D175" s="9" t="str">
        <f>_xlfn.CONCAT(MIDDLE!P175,DETALLES!J175,"3",DETALLES!M175,DETALLES!K175,MIDDLE!P175,MIDDLE!O175)</f>
        <v>"3",</v>
      </c>
      <c r="E175" s="9" t="str">
        <f>_xlfn.CONCAT(MIDDLE!P175,DETALLES!J175,"4",DETALLES!M175,DETALLES!K175,MIDDLE!P175,MIDDLE!O175)</f>
        <v>"4",</v>
      </c>
      <c r="F175" s="9" t="str">
        <f>_xlfn.CONCAT(MIDDLE!P175,DETALLES!J175,"5",DETALLES!M175,DETALLES!K175,MIDDLE!P175,MIDDLE!O175)</f>
        <v>"5",</v>
      </c>
      <c r="G175" s="9" t="str">
        <f>_xlfn.CONCAT(MIDDLE!P175,DETALLES!J175,"6",DETALLES!M175,DETALLES!K175,MIDDLE!P175,MIDDLE!O175)</f>
        <v>"6",</v>
      </c>
      <c r="H175" s="9" t="str">
        <f>_xlfn.CONCAT(MIDDLE!P175,DETALLES!J175,"7",DETALLES!M175,DETALLES!K175,MIDDLE!P175,MIDDLE!O175)</f>
        <v>"7",</v>
      </c>
      <c r="I175" s="9" t="str">
        <f>_xlfn.CONCAT(MIDDLE!P175,DETALLES!J175,"8",DETALLES!M175,DETALLES!K175,MIDDLE!P175,MIDDLE!O175)</f>
        <v>"8",</v>
      </c>
      <c r="J175" s="9" t="str">
        <f>_xlfn.CONCAT(MIDDLE!P175,DETALLES!J175,"9",DETALLES!M175,DETALLES!K175,MIDDLE!P175,MIDDLE!O175)</f>
        <v>"9",</v>
      </c>
      <c r="K175" s="9" t="s">
        <v>69</v>
      </c>
      <c r="L175" s="9" t="s">
        <v>66</v>
      </c>
      <c r="M175" s="9" t="str">
        <f>_xlfn.CONCAT(P175,DETALLES!N175,"10",DETALLES!P175,MIDDLE!P175)</f>
        <v>"10"</v>
      </c>
      <c r="N175" s="9" t="s">
        <v>69</v>
      </c>
      <c r="O175" s="9" t="s">
        <v>46</v>
      </c>
      <c r="P175" s="12" t="str">
        <f t="shared" si="6"/>
        <v>"</v>
      </c>
      <c r="Q175" s="12" t="str">
        <f t="shared" si="7"/>
        <v>_x000D_</v>
      </c>
      <c r="R175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6" spans="1:18" x14ac:dyDescent="0.25">
      <c r="A176" s="9" t="s">
        <v>64</v>
      </c>
      <c r="B176" s="9" t="str">
        <f>_xlfn.CONCAT(P176,DETALLES!J$2,"1",DETALLES!M$2,DETALLES!K$2,MIDDLE!P176,MIDDLE!O176)</f>
        <v>"./medios/casas/101/1.jpeg?auto=compress&amp;cs=tinysrgb&amp;w=800",</v>
      </c>
      <c r="C176" s="9" t="str">
        <f>_xlfn.CONCAT(MIDDLE!P176,DETALLES!J176,"2",DETALLES!M176,DETALLES!K176,MIDDLE!P176,MIDDLE!O176)</f>
        <v>"2",</v>
      </c>
      <c r="D176" s="9" t="str">
        <f>_xlfn.CONCAT(MIDDLE!P176,DETALLES!J176,"3",DETALLES!M176,DETALLES!K176,MIDDLE!P176,MIDDLE!O176)</f>
        <v>"3",</v>
      </c>
      <c r="E176" s="9" t="str">
        <f>_xlfn.CONCAT(MIDDLE!P176,DETALLES!J176,"4",DETALLES!M176,DETALLES!K176,MIDDLE!P176,MIDDLE!O176)</f>
        <v>"4",</v>
      </c>
      <c r="F176" s="9" t="str">
        <f>_xlfn.CONCAT(MIDDLE!P176,DETALLES!J176,"5",DETALLES!M176,DETALLES!K176,MIDDLE!P176,MIDDLE!O176)</f>
        <v>"5",</v>
      </c>
      <c r="G176" s="9" t="str">
        <f>_xlfn.CONCAT(MIDDLE!P176,DETALLES!J176,"6",DETALLES!M176,DETALLES!K176,MIDDLE!P176,MIDDLE!O176)</f>
        <v>"6",</v>
      </c>
      <c r="H176" s="9" t="str">
        <f>_xlfn.CONCAT(MIDDLE!P176,DETALLES!J176,"7",DETALLES!M176,DETALLES!K176,MIDDLE!P176,MIDDLE!O176)</f>
        <v>"7",</v>
      </c>
      <c r="I176" s="9" t="str">
        <f>_xlfn.CONCAT(MIDDLE!P176,DETALLES!J176,"8",DETALLES!M176,DETALLES!K176,MIDDLE!P176,MIDDLE!O176)</f>
        <v>"8",</v>
      </c>
      <c r="J176" s="9" t="str">
        <f>_xlfn.CONCAT(MIDDLE!P176,DETALLES!J176,"9",DETALLES!M176,DETALLES!K176,MIDDLE!P176,MIDDLE!O176)</f>
        <v>"9",</v>
      </c>
      <c r="K176" s="9" t="s">
        <v>69</v>
      </c>
      <c r="L176" s="9" t="s">
        <v>66</v>
      </c>
      <c r="M176" s="9" t="str">
        <f>_xlfn.CONCAT(P176,DETALLES!N176,"10",DETALLES!P176,MIDDLE!P176)</f>
        <v>"10"</v>
      </c>
      <c r="N176" s="9" t="s">
        <v>69</v>
      </c>
      <c r="O176" s="9" t="s">
        <v>46</v>
      </c>
      <c r="P176" s="12" t="str">
        <f t="shared" si="6"/>
        <v>"</v>
      </c>
      <c r="Q176" s="12" t="str">
        <f t="shared" si="7"/>
        <v>_x000D_</v>
      </c>
      <c r="R176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7" spans="1:18" x14ac:dyDescent="0.25">
      <c r="A177" s="9" t="s">
        <v>64</v>
      </c>
      <c r="B177" s="9" t="str">
        <f>_xlfn.CONCAT(P177,DETALLES!J$2,"1",DETALLES!M$2,DETALLES!K$2,MIDDLE!P177,MIDDLE!O177)</f>
        <v>"./medios/casas/101/1.jpeg?auto=compress&amp;cs=tinysrgb&amp;w=800",</v>
      </c>
      <c r="C177" s="9" t="str">
        <f>_xlfn.CONCAT(MIDDLE!P177,DETALLES!J177,"2",DETALLES!M177,DETALLES!K177,MIDDLE!P177,MIDDLE!O177)</f>
        <v>"2",</v>
      </c>
      <c r="D177" s="9" t="str">
        <f>_xlfn.CONCAT(MIDDLE!P177,DETALLES!J177,"3",DETALLES!M177,DETALLES!K177,MIDDLE!P177,MIDDLE!O177)</f>
        <v>"3",</v>
      </c>
      <c r="E177" s="9" t="str">
        <f>_xlfn.CONCAT(MIDDLE!P177,DETALLES!J177,"4",DETALLES!M177,DETALLES!K177,MIDDLE!P177,MIDDLE!O177)</f>
        <v>"4",</v>
      </c>
      <c r="F177" s="9" t="str">
        <f>_xlfn.CONCAT(MIDDLE!P177,DETALLES!J177,"5",DETALLES!M177,DETALLES!K177,MIDDLE!P177,MIDDLE!O177)</f>
        <v>"5",</v>
      </c>
      <c r="G177" s="9" t="str">
        <f>_xlfn.CONCAT(MIDDLE!P177,DETALLES!J177,"6",DETALLES!M177,DETALLES!K177,MIDDLE!P177,MIDDLE!O177)</f>
        <v>"6",</v>
      </c>
      <c r="H177" s="9" t="str">
        <f>_xlfn.CONCAT(MIDDLE!P177,DETALLES!J177,"7",DETALLES!M177,DETALLES!K177,MIDDLE!P177,MIDDLE!O177)</f>
        <v>"7",</v>
      </c>
      <c r="I177" s="9" t="str">
        <f>_xlfn.CONCAT(MIDDLE!P177,DETALLES!J177,"8",DETALLES!M177,DETALLES!K177,MIDDLE!P177,MIDDLE!O177)</f>
        <v>"8",</v>
      </c>
      <c r="J177" s="9" t="str">
        <f>_xlfn.CONCAT(MIDDLE!P177,DETALLES!J177,"9",DETALLES!M177,DETALLES!K177,MIDDLE!P177,MIDDLE!O177)</f>
        <v>"9",</v>
      </c>
      <c r="K177" s="9" t="s">
        <v>69</v>
      </c>
      <c r="L177" s="9" t="s">
        <v>66</v>
      </c>
      <c r="M177" s="9" t="str">
        <f>_xlfn.CONCAT(P177,DETALLES!N177,"10",DETALLES!P177,MIDDLE!P177)</f>
        <v>"10"</v>
      </c>
      <c r="N177" s="9" t="s">
        <v>69</v>
      </c>
      <c r="O177" s="9" t="s">
        <v>46</v>
      </c>
      <c r="P177" s="12" t="str">
        <f t="shared" si="6"/>
        <v>"</v>
      </c>
      <c r="Q177" s="12" t="str">
        <f t="shared" si="7"/>
        <v>_x000D_</v>
      </c>
      <c r="R177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8" spans="1:18" x14ac:dyDescent="0.25">
      <c r="A178" s="9" t="s">
        <v>64</v>
      </c>
      <c r="B178" s="9" t="str">
        <f>_xlfn.CONCAT(P178,DETALLES!J$2,"1",DETALLES!M$2,DETALLES!K$2,MIDDLE!P178,MIDDLE!O178)</f>
        <v>"./medios/casas/101/1.jpeg?auto=compress&amp;cs=tinysrgb&amp;w=800",</v>
      </c>
      <c r="C178" s="9" t="str">
        <f>_xlfn.CONCAT(MIDDLE!P178,DETALLES!J178,"2",DETALLES!M178,DETALLES!K178,MIDDLE!P178,MIDDLE!O178)</f>
        <v>"2",</v>
      </c>
      <c r="D178" s="9" t="str">
        <f>_xlfn.CONCAT(MIDDLE!P178,DETALLES!J178,"3",DETALLES!M178,DETALLES!K178,MIDDLE!P178,MIDDLE!O178)</f>
        <v>"3",</v>
      </c>
      <c r="E178" s="9" t="str">
        <f>_xlfn.CONCAT(MIDDLE!P178,DETALLES!J178,"4",DETALLES!M178,DETALLES!K178,MIDDLE!P178,MIDDLE!O178)</f>
        <v>"4",</v>
      </c>
      <c r="F178" s="9" t="str">
        <f>_xlfn.CONCAT(MIDDLE!P178,DETALLES!J178,"5",DETALLES!M178,DETALLES!K178,MIDDLE!P178,MIDDLE!O178)</f>
        <v>"5",</v>
      </c>
      <c r="G178" s="9" t="str">
        <f>_xlfn.CONCAT(MIDDLE!P178,DETALLES!J178,"6",DETALLES!M178,DETALLES!K178,MIDDLE!P178,MIDDLE!O178)</f>
        <v>"6",</v>
      </c>
      <c r="H178" s="9" t="str">
        <f>_xlfn.CONCAT(MIDDLE!P178,DETALLES!J178,"7",DETALLES!M178,DETALLES!K178,MIDDLE!P178,MIDDLE!O178)</f>
        <v>"7",</v>
      </c>
      <c r="I178" s="9" t="str">
        <f>_xlfn.CONCAT(MIDDLE!P178,DETALLES!J178,"8",DETALLES!M178,DETALLES!K178,MIDDLE!P178,MIDDLE!O178)</f>
        <v>"8",</v>
      </c>
      <c r="J178" s="9" t="str">
        <f>_xlfn.CONCAT(MIDDLE!P178,DETALLES!J178,"9",DETALLES!M178,DETALLES!K178,MIDDLE!P178,MIDDLE!O178)</f>
        <v>"9",</v>
      </c>
      <c r="K178" s="9" t="s">
        <v>69</v>
      </c>
      <c r="L178" s="9" t="s">
        <v>66</v>
      </c>
      <c r="M178" s="9" t="str">
        <f>_xlfn.CONCAT(P178,DETALLES!N178,"10",DETALLES!P178,MIDDLE!P178)</f>
        <v>"10"</v>
      </c>
      <c r="N178" s="9" t="s">
        <v>69</v>
      </c>
      <c r="O178" s="9" t="s">
        <v>46</v>
      </c>
      <c r="P178" s="12" t="str">
        <f t="shared" si="6"/>
        <v>"</v>
      </c>
      <c r="Q178" s="12" t="str">
        <f t="shared" si="7"/>
        <v>_x000D_</v>
      </c>
      <c r="R178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9" spans="1:18" x14ac:dyDescent="0.25">
      <c r="A179" s="9" t="s">
        <v>64</v>
      </c>
      <c r="B179" s="9" t="str">
        <f>_xlfn.CONCAT(P179,DETALLES!J$2,"1",DETALLES!M$2,DETALLES!K$2,MIDDLE!P179,MIDDLE!O179)</f>
        <v>"./medios/casas/101/1.jpeg?auto=compress&amp;cs=tinysrgb&amp;w=800",</v>
      </c>
      <c r="C179" s="9" t="str">
        <f>_xlfn.CONCAT(MIDDLE!P179,DETALLES!J179,"2",DETALLES!M179,DETALLES!K179,MIDDLE!P179,MIDDLE!O179)</f>
        <v>"2",</v>
      </c>
      <c r="D179" s="9" t="str">
        <f>_xlfn.CONCAT(MIDDLE!P179,DETALLES!J179,"3",DETALLES!M179,DETALLES!K179,MIDDLE!P179,MIDDLE!O179)</f>
        <v>"3",</v>
      </c>
      <c r="E179" s="9" t="str">
        <f>_xlfn.CONCAT(MIDDLE!P179,DETALLES!J179,"4",DETALLES!M179,DETALLES!K179,MIDDLE!P179,MIDDLE!O179)</f>
        <v>"4",</v>
      </c>
      <c r="F179" s="9" t="str">
        <f>_xlfn.CONCAT(MIDDLE!P179,DETALLES!J179,"5",DETALLES!M179,DETALLES!K179,MIDDLE!P179,MIDDLE!O179)</f>
        <v>"5",</v>
      </c>
      <c r="G179" s="9" t="str">
        <f>_xlfn.CONCAT(MIDDLE!P179,DETALLES!J179,"6",DETALLES!M179,DETALLES!K179,MIDDLE!P179,MIDDLE!O179)</f>
        <v>"6",</v>
      </c>
      <c r="H179" s="9" t="str">
        <f>_xlfn.CONCAT(MIDDLE!P179,DETALLES!J179,"7",DETALLES!M179,DETALLES!K179,MIDDLE!P179,MIDDLE!O179)</f>
        <v>"7",</v>
      </c>
      <c r="I179" s="9" t="str">
        <f>_xlfn.CONCAT(MIDDLE!P179,DETALLES!J179,"8",DETALLES!M179,DETALLES!K179,MIDDLE!P179,MIDDLE!O179)</f>
        <v>"8",</v>
      </c>
      <c r="J179" s="9" t="str">
        <f>_xlfn.CONCAT(MIDDLE!P179,DETALLES!J179,"9",DETALLES!M179,DETALLES!K179,MIDDLE!P179,MIDDLE!O179)</f>
        <v>"9",</v>
      </c>
      <c r="K179" s="9" t="s">
        <v>69</v>
      </c>
      <c r="L179" s="9" t="s">
        <v>66</v>
      </c>
      <c r="M179" s="9" t="str">
        <f>_xlfn.CONCAT(P179,DETALLES!N179,"10",DETALLES!P179,MIDDLE!P179)</f>
        <v>"10"</v>
      </c>
      <c r="N179" s="9" t="s">
        <v>69</v>
      </c>
      <c r="O179" s="9" t="s">
        <v>46</v>
      </c>
      <c r="P179" s="12" t="str">
        <f t="shared" si="6"/>
        <v>"</v>
      </c>
      <c r="Q179" s="12" t="str">
        <f t="shared" si="7"/>
        <v>_x000D_</v>
      </c>
      <c r="R179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0" spans="1:18" x14ac:dyDescent="0.25">
      <c r="A180" s="9" t="s">
        <v>64</v>
      </c>
      <c r="B180" s="9" t="str">
        <f>_xlfn.CONCAT(P180,DETALLES!J$2,"1",DETALLES!M$2,DETALLES!K$2,MIDDLE!P180,MIDDLE!O180)</f>
        <v>"./medios/casas/101/1.jpeg?auto=compress&amp;cs=tinysrgb&amp;w=800",</v>
      </c>
      <c r="C180" s="9" t="str">
        <f>_xlfn.CONCAT(MIDDLE!P180,DETALLES!J180,"2",DETALLES!M180,DETALLES!K180,MIDDLE!P180,MIDDLE!O180)</f>
        <v>"2",</v>
      </c>
      <c r="D180" s="9" t="str">
        <f>_xlfn.CONCAT(MIDDLE!P180,DETALLES!J180,"3",DETALLES!M180,DETALLES!K180,MIDDLE!P180,MIDDLE!O180)</f>
        <v>"3",</v>
      </c>
      <c r="E180" s="9" t="str">
        <f>_xlfn.CONCAT(MIDDLE!P180,DETALLES!J180,"4",DETALLES!M180,DETALLES!K180,MIDDLE!P180,MIDDLE!O180)</f>
        <v>"4",</v>
      </c>
      <c r="F180" s="9" t="str">
        <f>_xlfn.CONCAT(MIDDLE!P180,DETALLES!J180,"5",DETALLES!M180,DETALLES!K180,MIDDLE!P180,MIDDLE!O180)</f>
        <v>"5",</v>
      </c>
      <c r="G180" s="9" t="str">
        <f>_xlfn.CONCAT(MIDDLE!P180,DETALLES!J180,"6",DETALLES!M180,DETALLES!K180,MIDDLE!P180,MIDDLE!O180)</f>
        <v>"6",</v>
      </c>
      <c r="H180" s="9" t="str">
        <f>_xlfn.CONCAT(MIDDLE!P180,DETALLES!J180,"7",DETALLES!M180,DETALLES!K180,MIDDLE!P180,MIDDLE!O180)</f>
        <v>"7",</v>
      </c>
      <c r="I180" s="9" t="str">
        <f>_xlfn.CONCAT(MIDDLE!P180,DETALLES!J180,"8",DETALLES!M180,DETALLES!K180,MIDDLE!P180,MIDDLE!O180)</f>
        <v>"8",</v>
      </c>
      <c r="J180" s="9" t="str">
        <f>_xlfn.CONCAT(MIDDLE!P180,DETALLES!J180,"9",DETALLES!M180,DETALLES!K180,MIDDLE!P180,MIDDLE!O180)</f>
        <v>"9",</v>
      </c>
      <c r="K180" s="9" t="s">
        <v>69</v>
      </c>
      <c r="L180" s="9" t="s">
        <v>66</v>
      </c>
      <c r="M180" s="9" t="str">
        <f>_xlfn.CONCAT(P180,DETALLES!N180,"10",DETALLES!P180,MIDDLE!P180)</f>
        <v>"10"</v>
      </c>
      <c r="N180" s="9" t="s">
        <v>69</v>
      </c>
      <c r="O180" s="9" t="s">
        <v>46</v>
      </c>
      <c r="P180" s="12" t="str">
        <f t="shared" si="6"/>
        <v>"</v>
      </c>
      <c r="Q180" s="12" t="str">
        <f t="shared" si="7"/>
        <v>_x000D_</v>
      </c>
      <c r="R180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1" spans="1:18" x14ac:dyDescent="0.25">
      <c r="A181" s="9" t="s">
        <v>64</v>
      </c>
      <c r="B181" s="9" t="str">
        <f>_xlfn.CONCAT(P181,DETALLES!J$2,"1",DETALLES!M$2,DETALLES!K$2,MIDDLE!P181,MIDDLE!O181)</f>
        <v>"./medios/casas/101/1.jpeg?auto=compress&amp;cs=tinysrgb&amp;w=800",</v>
      </c>
      <c r="C181" s="9" t="str">
        <f>_xlfn.CONCAT(MIDDLE!P181,DETALLES!J181,"2",DETALLES!M181,DETALLES!K181,MIDDLE!P181,MIDDLE!O181)</f>
        <v>"2",</v>
      </c>
      <c r="D181" s="9" t="str">
        <f>_xlfn.CONCAT(MIDDLE!P181,DETALLES!J181,"3",DETALLES!M181,DETALLES!K181,MIDDLE!P181,MIDDLE!O181)</f>
        <v>"3",</v>
      </c>
      <c r="E181" s="9" t="str">
        <f>_xlfn.CONCAT(MIDDLE!P181,DETALLES!J181,"4",DETALLES!M181,DETALLES!K181,MIDDLE!P181,MIDDLE!O181)</f>
        <v>"4",</v>
      </c>
      <c r="F181" s="9" t="str">
        <f>_xlfn.CONCAT(MIDDLE!P181,DETALLES!J181,"5",DETALLES!M181,DETALLES!K181,MIDDLE!P181,MIDDLE!O181)</f>
        <v>"5",</v>
      </c>
      <c r="G181" s="9" t="str">
        <f>_xlfn.CONCAT(MIDDLE!P181,DETALLES!J181,"6",DETALLES!M181,DETALLES!K181,MIDDLE!P181,MIDDLE!O181)</f>
        <v>"6",</v>
      </c>
      <c r="H181" s="9" t="str">
        <f>_xlfn.CONCAT(MIDDLE!P181,DETALLES!J181,"7",DETALLES!M181,DETALLES!K181,MIDDLE!P181,MIDDLE!O181)</f>
        <v>"7",</v>
      </c>
      <c r="I181" s="9" t="str">
        <f>_xlfn.CONCAT(MIDDLE!P181,DETALLES!J181,"8",DETALLES!M181,DETALLES!K181,MIDDLE!P181,MIDDLE!O181)</f>
        <v>"8",</v>
      </c>
      <c r="J181" s="9" t="str">
        <f>_xlfn.CONCAT(MIDDLE!P181,DETALLES!J181,"9",DETALLES!M181,DETALLES!K181,MIDDLE!P181,MIDDLE!O181)</f>
        <v>"9",</v>
      </c>
      <c r="K181" s="9" t="s">
        <v>69</v>
      </c>
      <c r="L181" s="9" t="s">
        <v>66</v>
      </c>
      <c r="M181" s="9" t="str">
        <f>_xlfn.CONCAT(P181,DETALLES!N181,"10",DETALLES!P181,MIDDLE!P181)</f>
        <v>"10"</v>
      </c>
      <c r="N181" s="9" t="s">
        <v>69</v>
      </c>
      <c r="O181" s="9" t="s">
        <v>46</v>
      </c>
      <c r="P181" s="12" t="str">
        <f t="shared" si="6"/>
        <v>"</v>
      </c>
      <c r="Q181" s="12" t="str">
        <f t="shared" si="7"/>
        <v>_x000D_</v>
      </c>
      <c r="R181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2" spans="1:18" x14ac:dyDescent="0.25">
      <c r="A182" s="9" t="s">
        <v>64</v>
      </c>
      <c r="B182" s="9" t="str">
        <f>_xlfn.CONCAT(P182,DETALLES!J$2,"1",DETALLES!M$2,DETALLES!K$2,MIDDLE!P182,MIDDLE!O182)</f>
        <v>"./medios/casas/101/1.jpeg?auto=compress&amp;cs=tinysrgb&amp;w=800",</v>
      </c>
      <c r="C182" s="9" t="str">
        <f>_xlfn.CONCAT(MIDDLE!P182,DETALLES!J182,"2",DETALLES!M182,DETALLES!K182,MIDDLE!P182,MIDDLE!O182)</f>
        <v>"2",</v>
      </c>
      <c r="D182" s="9" t="str">
        <f>_xlfn.CONCAT(MIDDLE!P182,DETALLES!J182,"3",DETALLES!M182,DETALLES!K182,MIDDLE!P182,MIDDLE!O182)</f>
        <v>"3",</v>
      </c>
      <c r="E182" s="9" t="str">
        <f>_xlfn.CONCAT(MIDDLE!P182,DETALLES!J182,"4",DETALLES!M182,DETALLES!K182,MIDDLE!P182,MIDDLE!O182)</f>
        <v>"4",</v>
      </c>
      <c r="F182" s="9" t="str">
        <f>_xlfn.CONCAT(MIDDLE!P182,DETALLES!J182,"5",DETALLES!M182,DETALLES!K182,MIDDLE!P182,MIDDLE!O182)</f>
        <v>"5",</v>
      </c>
      <c r="G182" s="9" t="str">
        <f>_xlfn.CONCAT(MIDDLE!P182,DETALLES!J182,"6",DETALLES!M182,DETALLES!K182,MIDDLE!P182,MIDDLE!O182)</f>
        <v>"6",</v>
      </c>
      <c r="H182" s="9" t="str">
        <f>_xlfn.CONCAT(MIDDLE!P182,DETALLES!J182,"7",DETALLES!M182,DETALLES!K182,MIDDLE!P182,MIDDLE!O182)</f>
        <v>"7",</v>
      </c>
      <c r="I182" s="9" t="str">
        <f>_xlfn.CONCAT(MIDDLE!P182,DETALLES!J182,"8",DETALLES!M182,DETALLES!K182,MIDDLE!P182,MIDDLE!O182)</f>
        <v>"8",</v>
      </c>
      <c r="J182" s="9" t="str">
        <f>_xlfn.CONCAT(MIDDLE!P182,DETALLES!J182,"9",DETALLES!M182,DETALLES!K182,MIDDLE!P182,MIDDLE!O182)</f>
        <v>"9",</v>
      </c>
      <c r="K182" s="9" t="s">
        <v>69</v>
      </c>
      <c r="L182" s="9" t="s">
        <v>66</v>
      </c>
      <c r="M182" s="9" t="str">
        <f>_xlfn.CONCAT(P182,DETALLES!N182,"10",DETALLES!P182,MIDDLE!P182)</f>
        <v>"10"</v>
      </c>
      <c r="N182" s="9" t="s">
        <v>69</v>
      </c>
      <c r="O182" s="9" t="s">
        <v>46</v>
      </c>
      <c r="P182" s="12" t="str">
        <f t="shared" si="6"/>
        <v>"</v>
      </c>
      <c r="Q182" s="12" t="str">
        <f t="shared" si="7"/>
        <v>_x000D_</v>
      </c>
      <c r="R182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3" spans="1:18" x14ac:dyDescent="0.25">
      <c r="A183" s="9" t="s">
        <v>64</v>
      </c>
      <c r="B183" s="9" t="str">
        <f>_xlfn.CONCAT(P183,DETALLES!J$2,"1",DETALLES!M$2,DETALLES!K$2,MIDDLE!P183,MIDDLE!O183)</f>
        <v>"./medios/casas/101/1.jpeg?auto=compress&amp;cs=tinysrgb&amp;w=800",</v>
      </c>
      <c r="C183" s="9" t="str">
        <f>_xlfn.CONCAT(MIDDLE!P183,DETALLES!J183,"2",DETALLES!M183,DETALLES!K183,MIDDLE!P183,MIDDLE!O183)</f>
        <v>"2",</v>
      </c>
      <c r="D183" s="9" t="str">
        <f>_xlfn.CONCAT(MIDDLE!P183,DETALLES!J183,"3",DETALLES!M183,DETALLES!K183,MIDDLE!P183,MIDDLE!O183)</f>
        <v>"3",</v>
      </c>
      <c r="E183" s="9" t="str">
        <f>_xlfn.CONCAT(MIDDLE!P183,DETALLES!J183,"4",DETALLES!M183,DETALLES!K183,MIDDLE!P183,MIDDLE!O183)</f>
        <v>"4",</v>
      </c>
      <c r="F183" s="9" t="str">
        <f>_xlfn.CONCAT(MIDDLE!P183,DETALLES!J183,"5",DETALLES!M183,DETALLES!K183,MIDDLE!P183,MIDDLE!O183)</f>
        <v>"5",</v>
      </c>
      <c r="G183" s="9" t="str">
        <f>_xlfn.CONCAT(MIDDLE!P183,DETALLES!J183,"6",DETALLES!M183,DETALLES!K183,MIDDLE!P183,MIDDLE!O183)</f>
        <v>"6",</v>
      </c>
      <c r="H183" s="9" t="str">
        <f>_xlfn.CONCAT(MIDDLE!P183,DETALLES!J183,"7",DETALLES!M183,DETALLES!K183,MIDDLE!P183,MIDDLE!O183)</f>
        <v>"7",</v>
      </c>
      <c r="I183" s="9" t="str">
        <f>_xlfn.CONCAT(MIDDLE!P183,DETALLES!J183,"8",DETALLES!M183,DETALLES!K183,MIDDLE!P183,MIDDLE!O183)</f>
        <v>"8",</v>
      </c>
      <c r="J183" s="9" t="str">
        <f>_xlfn.CONCAT(MIDDLE!P183,DETALLES!J183,"9",DETALLES!M183,DETALLES!K183,MIDDLE!P183,MIDDLE!O183)</f>
        <v>"9",</v>
      </c>
      <c r="K183" s="9" t="s">
        <v>69</v>
      </c>
      <c r="L183" s="9" t="s">
        <v>66</v>
      </c>
      <c r="M183" s="9" t="str">
        <f>_xlfn.CONCAT(P183,DETALLES!N183,"10",DETALLES!P183,MIDDLE!P183)</f>
        <v>"10"</v>
      </c>
      <c r="N183" s="9" t="s">
        <v>69</v>
      </c>
      <c r="O183" s="9" t="s">
        <v>46</v>
      </c>
      <c r="P183" s="12" t="str">
        <f t="shared" si="6"/>
        <v>"</v>
      </c>
      <c r="Q183" s="12" t="str">
        <f t="shared" si="7"/>
        <v>_x000D_</v>
      </c>
      <c r="R183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4" spans="1:18" x14ac:dyDescent="0.25">
      <c r="A184" s="9" t="s">
        <v>64</v>
      </c>
      <c r="B184" s="9" t="str">
        <f>_xlfn.CONCAT(P184,DETALLES!J$2,"1",DETALLES!M$2,DETALLES!K$2,MIDDLE!P184,MIDDLE!O184)</f>
        <v>"./medios/casas/101/1.jpeg?auto=compress&amp;cs=tinysrgb&amp;w=800",</v>
      </c>
      <c r="C184" s="9" t="str">
        <f>_xlfn.CONCAT(MIDDLE!P184,DETALLES!J184,"2",DETALLES!M184,DETALLES!K184,MIDDLE!P184,MIDDLE!O184)</f>
        <v>"2",</v>
      </c>
      <c r="D184" s="9" t="str">
        <f>_xlfn.CONCAT(MIDDLE!P184,DETALLES!J184,"3",DETALLES!M184,DETALLES!K184,MIDDLE!P184,MIDDLE!O184)</f>
        <v>"3",</v>
      </c>
      <c r="E184" s="9" t="str">
        <f>_xlfn.CONCAT(MIDDLE!P184,DETALLES!J184,"4",DETALLES!M184,DETALLES!K184,MIDDLE!P184,MIDDLE!O184)</f>
        <v>"4",</v>
      </c>
      <c r="F184" s="9" t="str">
        <f>_xlfn.CONCAT(MIDDLE!P184,DETALLES!J184,"5",DETALLES!M184,DETALLES!K184,MIDDLE!P184,MIDDLE!O184)</f>
        <v>"5",</v>
      </c>
      <c r="G184" s="9" t="str">
        <f>_xlfn.CONCAT(MIDDLE!P184,DETALLES!J184,"6",DETALLES!M184,DETALLES!K184,MIDDLE!P184,MIDDLE!O184)</f>
        <v>"6",</v>
      </c>
      <c r="H184" s="9" t="str">
        <f>_xlfn.CONCAT(MIDDLE!P184,DETALLES!J184,"7",DETALLES!M184,DETALLES!K184,MIDDLE!P184,MIDDLE!O184)</f>
        <v>"7",</v>
      </c>
      <c r="I184" s="9" t="str">
        <f>_xlfn.CONCAT(MIDDLE!P184,DETALLES!J184,"8",DETALLES!M184,DETALLES!K184,MIDDLE!P184,MIDDLE!O184)</f>
        <v>"8",</v>
      </c>
      <c r="J184" s="9" t="str">
        <f>_xlfn.CONCAT(MIDDLE!P184,DETALLES!J184,"9",DETALLES!M184,DETALLES!K184,MIDDLE!P184,MIDDLE!O184)</f>
        <v>"9",</v>
      </c>
      <c r="K184" s="9" t="s">
        <v>69</v>
      </c>
      <c r="L184" s="9" t="s">
        <v>66</v>
      </c>
      <c r="M184" s="9" t="str">
        <f>_xlfn.CONCAT(P184,DETALLES!N184,"10",DETALLES!P184,MIDDLE!P184)</f>
        <v>"10"</v>
      </c>
      <c r="N184" s="9" t="s">
        <v>69</v>
      </c>
      <c r="O184" s="9" t="s">
        <v>46</v>
      </c>
      <c r="P184" s="12" t="str">
        <f t="shared" si="6"/>
        <v>"</v>
      </c>
      <c r="Q184" s="12" t="str">
        <f t="shared" si="7"/>
        <v>_x000D_</v>
      </c>
      <c r="R184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5" spans="1:18" x14ac:dyDescent="0.25">
      <c r="A185" s="9" t="s">
        <v>64</v>
      </c>
      <c r="B185" s="9" t="str">
        <f>_xlfn.CONCAT(P185,DETALLES!J$2,"1",DETALLES!M$2,DETALLES!K$2,MIDDLE!P185,MIDDLE!O185)</f>
        <v>"./medios/casas/101/1.jpeg?auto=compress&amp;cs=tinysrgb&amp;w=800",</v>
      </c>
      <c r="C185" s="9" t="str">
        <f>_xlfn.CONCAT(MIDDLE!P185,DETALLES!J185,"2",DETALLES!M185,DETALLES!K185,MIDDLE!P185,MIDDLE!O185)</f>
        <v>"2",</v>
      </c>
      <c r="D185" s="9" t="str">
        <f>_xlfn.CONCAT(MIDDLE!P185,DETALLES!J185,"3",DETALLES!M185,DETALLES!K185,MIDDLE!P185,MIDDLE!O185)</f>
        <v>"3",</v>
      </c>
      <c r="E185" s="9" t="str">
        <f>_xlfn.CONCAT(MIDDLE!P185,DETALLES!J185,"4",DETALLES!M185,DETALLES!K185,MIDDLE!P185,MIDDLE!O185)</f>
        <v>"4",</v>
      </c>
      <c r="F185" s="9" t="str">
        <f>_xlfn.CONCAT(MIDDLE!P185,DETALLES!J185,"5",DETALLES!M185,DETALLES!K185,MIDDLE!P185,MIDDLE!O185)</f>
        <v>"5",</v>
      </c>
      <c r="G185" s="9" t="str">
        <f>_xlfn.CONCAT(MIDDLE!P185,DETALLES!J185,"6",DETALLES!M185,DETALLES!K185,MIDDLE!P185,MIDDLE!O185)</f>
        <v>"6",</v>
      </c>
      <c r="H185" s="9" t="str">
        <f>_xlfn.CONCAT(MIDDLE!P185,DETALLES!J185,"7",DETALLES!M185,DETALLES!K185,MIDDLE!P185,MIDDLE!O185)</f>
        <v>"7",</v>
      </c>
      <c r="I185" s="9" t="str">
        <f>_xlfn.CONCAT(MIDDLE!P185,DETALLES!J185,"8",DETALLES!M185,DETALLES!K185,MIDDLE!P185,MIDDLE!O185)</f>
        <v>"8",</v>
      </c>
      <c r="J185" s="9" t="str">
        <f>_xlfn.CONCAT(MIDDLE!P185,DETALLES!J185,"9",DETALLES!M185,DETALLES!K185,MIDDLE!P185,MIDDLE!O185)</f>
        <v>"9",</v>
      </c>
      <c r="K185" s="9" t="s">
        <v>69</v>
      </c>
      <c r="L185" s="9" t="s">
        <v>66</v>
      </c>
      <c r="M185" s="9" t="str">
        <f>_xlfn.CONCAT(P185,DETALLES!N185,"10",DETALLES!P185,MIDDLE!P185)</f>
        <v>"10"</v>
      </c>
      <c r="N185" s="9" t="s">
        <v>69</v>
      </c>
      <c r="O185" s="9" t="s">
        <v>46</v>
      </c>
      <c r="P185" s="12" t="str">
        <f t="shared" si="6"/>
        <v>"</v>
      </c>
      <c r="Q185" s="12" t="str">
        <f t="shared" si="7"/>
        <v>_x000D_</v>
      </c>
      <c r="R185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6" spans="1:18" x14ac:dyDescent="0.25">
      <c r="A186" s="9" t="s">
        <v>64</v>
      </c>
      <c r="B186" s="9" t="str">
        <f>_xlfn.CONCAT(P186,DETALLES!J$2,"1",DETALLES!M$2,DETALLES!K$2,MIDDLE!P186,MIDDLE!O186)</f>
        <v>"./medios/casas/101/1.jpeg?auto=compress&amp;cs=tinysrgb&amp;w=800",</v>
      </c>
      <c r="C186" s="9" t="str">
        <f>_xlfn.CONCAT(MIDDLE!P186,DETALLES!J186,"2",DETALLES!M186,DETALLES!K186,MIDDLE!P186,MIDDLE!O186)</f>
        <v>"2",</v>
      </c>
      <c r="D186" s="9" t="str">
        <f>_xlfn.CONCAT(MIDDLE!P186,DETALLES!J186,"3",DETALLES!M186,DETALLES!K186,MIDDLE!P186,MIDDLE!O186)</f>
        <v>"3",</v>
      </c>
      <c r="E186" s="9" t="str">
        <f>_xlfn.CONCAT(MIDDLE!P186,DETALLES!J186,"4",DETALLES!M186,DETALLES!K186,MIDDLE!P186,MIDDLE!O186)</f>
        <v>"4",</v>
      </c>
      <c r="F186" s="9" t="str">
        <f>_xlfn.CONCAT(MIDDLE!P186,DETALLES!J186,"5",DETALLES!M186,DETALLES!K186,MIDDLE!P186,MIDDLE!O186)</f>
        <v>"5",</v>
      </c>
      <c r="G186" s="9" t="str">
        <f>_xlfn.CONCAT(MIDDLE!P186,DETALLES!J186,"6",DETALLES!M186,DETALLES!K186,MIDDLE!P186,MIDDLE!O186)</f>
        <v>"6",</v>
      </c>
      <c r="H186" s="9" t="str">
        <f>_xlfn.CONCAT(MIDDLE!P186,DETALLES!J186,"7",DETALLES!M186,DETALLES!K186,MIDDLE!P186,MIDDLE!O186)</f>
        <v>"7",</v>
      </c>
      <c r="I186" s="9" t="str">
        <f>_xlfn.CONCAT(MIDDLE!P186,DETALLES!J186,"8",DETALLES!M186,DETALLES!K186,MIDDLE!P186,MIDDLE!O186)</f>
        <v>"8",</v>
      </c>
      <c r="J186" s="9" t="str">
        <f>_xlfn.CONCAT(MIDDLE!P186,DETALLES!J186,"9",DETALLES!M186,DETALLES!K186,MIDDLE!P186,MIDDLE!O186)</f>
        <v>"9",</v>
      </c>
      <c r="K186" s="9" t="s">
        <v>69</v>
      </c>
      <c r="L186" s="9" t="s">
        <v>66</v>
      </c>
      <c r="M186" s="9" t="str">
        <f>_xlfn.CONCAT(P186,DETALLES!N186,"10",DETALLES!P186,MIDDLE!P186)</f>
        <v>"10"</v>
      </c>
      <c r="N186" s="9" t="s">
        <v>69</v>
      </c>
      <c r="O186" s="9" t="s">
        <v>46</v>
      </c>
      <c r="P186" s="12" t="str">
        <f t="shared" si="6"/>
        <v>"</v>
      </c>
      <c r="Q186" s="12" t="str">
        <f t="shared" si="7"/>
        <v>_x000D_</v>
      </c>
      <c r="R186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7" spans="1:18" x14ac:dyDescent="0.25">
      <c r="A187" s="9" t="s">
        <v>64</v>
      </c>
      <c r="B187" s="9" t="str">
        <f>_xlfn.CONCAT(P187,DETALLES!J$2,"1",DETALLES!M$2,DETALLES!K$2,MIDDLE!P187,MIDDLE!O187)</f>
        <v>"./medios/casas/101/1.jpeg?auto=compress&amp;cs=tinysrgb&amp;w=800",</v>
      </c>
      <c r="C187" s="9" t="str">
        <f>_xlfn.CONCAT(MIDDLE!P187,DETALLES!J187,"2",DETALLES!M187,DETALLES!K187,MIDDLE!P187,MIDDLE!O187)</f>
        <v>"2",</v>
      </c>
      <c r="D187" s="9" t="str">
        <f>_xlfn.CONCAT(MIDDLE!P187,DETALLES!J187,"3",DETALLES!M187,DETALLES!K187,MIDDLE!P187,MIDDLE!O187)</f>
        <v>"3",</v>
      </c>
      <c r="E187" s="9" t="str">
        <f>_xlfn.CONCAT(MIDDLE!P187,DETALLES!J187,"4",DETALLES!M187,DETALLES!K187,MIDDLE!P187,MIDDLE!O187)</f>
        <v>"4",</v>
      </c>
      <c r="F187" s="9" t="str">
        <f>_xlfn.CONCAT(MIDDLE!P187,DETALLES!J187,"5",DETALLES!M187,DETALLES!K187,MIDDLE!P187,MIDDLE!O187)</f>
        <v>"5",</v>
      </c>
      <c r="G187" s="9" t="str">
        <f>_xlfn.CONCAT(MIDDLE!P187,DETALLES!J187,"6",DETALLES!M187,DETALLES!K187,MIDDLE!P187,MIDDLE!O187)</f>
        <v>"6",</v>
      </c>
      <c r="H187" s="9" t="str">
        <f>_xlfn.CONCAT(MIDDLE!P187,DETALLES!J187,"7",DETALLES!M187,DETALLES!K187,MIDDLE!P187,MIDDLE!O187)</f>
        <v>"7",</v>
      </c>
      <c r="I187" s="9" t="str">
        <f>_xlfn.CONCAT(MIDDLE!P187,DETALLES!J187,"8",DETALLES!M187,DETALLES!K187,MIDDLE!P187,MIDDLE!O187)</f>
        <v>"8",</v>
      </c>
      <c r="J187" s="9" t="str">
        <f>_xlfn.CONCAT(MIDDLE!P187,DETALLES!J187,"9",DETALLES!M187,DETALLES!K187,MIDDLE!P187,MIDDLE!O187)</f>
        <v>"9",</v>
      </c>
      <c r="K187" s="9" t="s">
        <v>69</v>
      </c>
      <c r="L187" s="9" t="s">
        <v>66</v>
      </c>
      <c r="M187" s="9" t="str">
        <f>_xlfn.CONCAT(P187,DETALLES!N187,"10",DETALLES!P187,MIDDLE!P187)</f>
        <v>"10"</v>
      </c>
      <c r="N187" s="9" t="s">
        <v>69</v>
      </c>
      <c r="O187" s="9" t="s">
        <v>46</v>
      </c>
      <c r="P187" s="12" t="str">
        <f t="shared" si="6"/>
        <v>"</v>
      </c>
      <c r="Q187" s="12" t="str">
        <f t="shared" si="7"/>
        <v>_x000D_</v>
      </c>
      <c r="R187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8" spans="1:18" x14ac:dyDescent="0.25">
      <c r="A188" s="9" t="s">
        <v>64</v>
      </c>
      <c r="B188" s="9" t="str">
        <f>_xlfn.CONCAT(P188,DETALLES!J$2,"1",DETALLES!M$2,DETALLES!K$2,MIDDLE!P188,MIDDLE!O188)</f>
        <v>"./medios/casas/101/1.jpeg?auto=compress&amp;cs=tinysrgb&amp;w=800",</v>
      </c>
      <c r="C188" s="9" t="str">
        <f>_xlfn.CONCAT(MIDDLE!P188,DETALLES!J188,"2",DETALLES!M188,DETALLES!K188,MIDDLE!P188,MIDDLE!O188)</f>
        <v>"2",</v>
      </c>
      <c r="D188" s="9" t="str">
        <f>_xlfn.CONCAT(MIDDLE!P188,DETALLES!J188,"3",DETALLES!M188,DETALLES!K188,MIDDLE!P188,MIDDLE!O188)</f>
        <v>"3",</v>
      </c>
      <c r="E188" s="9" t="str">
        <f>_xlfn.CONCAT(MIDDLE!P188,DETALLES!J188,"4",DETALLES!M188,DETALLES!K188,MIDDLE!P188,MIDDLE!O188)</f>
        <v>"4",</v>
      </c>
      <c r="F188" s="9" t="str">
        <f>_xlfn.CONCAT(MIDDLE!P188,DETALLES!J188,"5",DETALLES!M188,DETALLES!K188,MIDDLE!P188,MIDDLE!O188)</f>
        <v>"5",</v>
      </c>
      <c r="G188" s="9" t="str">
        <f>_xlfn.CONCAT(MIDDLE!P188,DETALLES!J188,"6",DETALLES!M188,DETALLES!K188,MIDDLE!P188,MIDDLE!O188)</f>
        <v>"6",</v>
      </c>
      <c r="H188" s="9" t="str">
        <f>_xlfn.CONCAT(MIDDLE!P188,DETALLES!J188,"7",DETALLES!M188,DETALLES!K188,MIDDLE!P188,MIDDLE!O188)</f>
        <v>"7",</v>
      </c>
      <c r="I188" s="9" t="str">
        <f>_xlfn.CONCAT(MIDDLE!P188,DETALLES!J188,"8",DETALLES!M188,DETALLES!K188,MIDDLE!P188,MIDDLE!O188)</f>
        <v>"8",</v>
      </c>
      <c r="J188" s="9" t="str">
        <f>_xlfn.CONCAT(MIDDLE!P188,DETALLES!J188,"9",DETALLES!M188,DETALLES!K188,MIDDLE!P188,MIDDLE!O188)</f>
        <v>"9",</v>
      </c>
      <c r="K188" s="9" t="s">
        <v>69</v>
      </c>
      <c r="L188" s="9" t="s">
        <v>66</v>
      </c>
      <c r="M188" s="9" t="str">
        <f>_xlfn.CONCAT(P188,DETALLES!N188,"10",DETALLES!P188,MIDDLE!P188)</f>
        <v>"10"</v>
      </c>
      <c r="N188" s="9" t="s">
        <v>69</v>
      </c>
      <c r="O188" s="9" t="s">
        <v>46</v>
      </c>
      <c r="P188" s="12" t="str">
        <f t="shared" si="6"/>
        <v>"</v>
      </c>
      <c r="Q188" s="12" t="str">
        <f t="shared" si="7"/>
        <v>_x000D_</v>
      </c>
      <c r="R188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9" spans="1:18" x14ac:dyDescent="0.25">
      <c r="A189" s="9" t="s">
        <v>64</v>
      </c>
      <c r="B189" s="9" t="str">
        <f>_xlfn.CONCAT(P189,DETALLES!J$2,"1",DETALLES!M$2,DETALLES!K$2,MIDDLE!P189,MIDDLE!O189)</f>
        <v>"./medios/casas/101/1.jpeg?auto=compress&amp;cs=tinysrgb&amp;w=800",</v>
      </c>
      <c r="C189" s="9" t="str">
        <f>_xlfn.CONCAT(MIDDLE!P189,DETALLES!J189,"2",DETALLES!M189,DETALLES!K189,MIDDLE!P189,MIDDLE!O189)</f>
        <v>"2",</v>
      </c>
      <c r="D189" s="9" t="str">
        <f>_xlfn.CONCAT(MIDDLE!P189,DETALLES!J189,"3",DETALLES!M189,DETALLES!K189,MIDDLE!P189,MIDDLE!O189)</f>
        <v>"3",</v>
      </c>
      <c r="E189" s="9" t="str">
        <f>_xlfn.CONCAT(MIDDLE!P189,DETALLES!J189,"4",DETALLES!M189,DETALLES!K189,MIDDLE!P189,MIDDLE!O189)</f>
        <v>"4",</v>
      </c>
      <c r="F189" s="9" t="str">
        <f>_xlfn.CONCAT(MIDDLE!P189,DETALLES!J189,"5",DETALLES!M189,DETALLES!K189,MIDDLE!P189,MIDDLE!O189)</f>
        <v>"5",</v>
      </c>
      <c r="G189" s="9" t="str">
        <f>_xlfn.CONCAT(MIDDLE!P189,DETALLES!J189,"6",DETALLES!M189,DETALLES!K189,MIDDLE!P189,MIDDLE!O189)</f>
        <v>"6",</v>
      </c>
      <c r="H189" s="9" t="str">
        <f>_xlfn.CONCAT(MIDDLE!P189,DETALLES!J189,"7",DETALLES!M189,DETALLES!K189,MIDDLE!P189,MIDDLE!O189)</f>
        <v>"7",</v>
      </c>
      <c r="I189" s="9" t="str">
        <f>_xlfn.CONCAT(MIDDLE!P189,DETALLES!J189,"8",DETALLES!M189,DETALLES!K189,MIDDLE!P189,MIDDLE!O189)</f>
        <v>"8",</v>
      </c>
      <c r="J189" s="9" t="str">
        <f>_xlfn.CONCAT(MIDDLE!P189,DETALLES!J189,"9",DETALLES!M189,DETALLES!K189,MIDDLE!P189,MIDDLE!O189)</f>
        <v>"9",</v>
      </c>
      <c r="K189" s="9" t="s">
        <v>69</v>
      </c>
      <c r="L189" s="9" t="s">
        <v>66</v>
      </c>
      <c r="M189" s="9" t="str">
        <f>_xlfn.CONCAT(P189,DETALLES!N189,"10",DETALLES!P189,MIDDLE!P189)</f>
        <v>"10"</v>
      </c>
      <c r="N189" s="9" t="s">
        <v>69</v>
      </c>
      <c r="O189" s="9" t="s">
        <v>46</v>
      </c>
      <c r="P189" s="12" t="str">
        <f t="shared" si="6"/>
        <v>"</v>
      </c>
      <c r="Q189" s="12" t="str">
        <f t="shared" si="7"/>
        <v>_x000D_</v>
      </c>
      <c r="R189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90" spans="1:18" x14ac:dyDescent="0.25">
      <c r="A190" s="9" t="s">
        <v>64</v>
      </c>
      <c r="B190" s="9" t="str">
        <f>_xlfn.CONCAT(P190,DETALLES!J$2,"1",DETALLES!M$2,DETALLES!K$2,MIDDLE!P190,MIDDLE!O190)</f>
        <v>"./medios/casas/101/1.jpeg?auto=compress&amp;cs=tinysrgb&amp;w=800",</v>
      </c>
      <c r="C190" s="9" t="str">
        <f>_xlfn.CONCAT(MIDDLE!P190,DETALLES!J190,"2",DETALLES!M190,DETALLES!K190,MIDDLE!P190,MIDDLE!O190)</f>
        <v>"2",</v>
      </c>
      <c r="D190" s="9" t="str">
        <f>_xlfn.CONCAT(MIDDLE!P190,DETALLES!J190,"3",DETALLES!M190,DETALLES!K190,MIDDLE!P190,MIDDLE!O190)</f>
        <v>"3",</v>
      </c>
      <c r="E190" s="9" t="str">
        <f>_xlfn.CONCAT(MIDDLE!P190,DETALLES!J190,"4",DETALLES!M190,DETALLES!K190,MIDDLE!P190,MIDDLE!O190)</f>
        <v>"4",</v>
      </c>
      <c r="F190" s="9" t="str">
        <f>_xlfn.CONCAT(MIDDLE!P190,DETALLES!J190,"5",DETALLES!M190,DETALLES!K190,MIDDLE!P190,MIDDLE!O190)</f>
        <v>"5",</v>
      </c>
      <c r="G190" s="9" t="str">
        <f>_xlfn.CONCAT(MIDDLE!P190,DETALLES!J190,"6",DETALLES!M190,DETALLES!K190,MIDDLE!P190,MIDDLE!O190)</f>
        <v>"6",</v>
      </c>
      <c r="H190" s="9" t="str">
        <f>_xlfn.CONCAT(MIDDLE!P190,DETALLES!J190,"7",DETALLES!M190,DETALLES!K190,MIDDLE!P190,MIDDLE!O190)</f>
        <v>"7",</v>
      </c>
      <c r="I190" s="9" t="str">
        <f>_xlfn.CONCAT(MIDDLE!P190,DETALLES!J190,"8",DETALLES!M190,DETALLES!K190,MIDDLE!P190,MIDDLE!O190)</f>
        <v>"8",</v>
      </c>
      <c r="J190" s="9" t="str">
        <f>_xlfn.CONCAT(MIDDLE!P190,DETALLES!J190,"9",DETALLES!M190,DETALLES!K190,MIDDLE!P190,MIDDLE!O190)</f>
        <v>"9",</v>
      </c>
      <c r="K190" s="9" t="s">
        <v>69</v>
      </c>
      <c r="L190" s="9" t="s">
        <v>66</v>
      </c>
      <c r="M190" s="9" t="str">
        <f>_xlfn.CONCAT(P190,DETALLES!N190,"10",DETALLES!P190,MIDDLE!P190)</f>
        <v>"10"</v>
      </c>
      <c r="N190" s="9" t="s">
        <v>69</v>
      </c>
      <c r="O190" s="9" t="s">
        <v>46</v>
      </c>
      <c r="P190" s="12" t="str">
        <f t="shared" si="6"/>
        <v>"</v>
      </c>
      <c r="Q190" s="12" t="str">
        <f t="shared" si="7"/>
        <v>_x000D_</v>
      </c>
      <c r="R190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91" spans="1:18" x14ac:dyDescent="0.25">
      <c r="A191" s="9" t="s">
        <v>64</v>
      </c>
      <c r="B191" s="9" t="str">
        <f>_xlfn.CONCAT(P191,DETALLES!J$2,"1",DETALLES!M$2,DETALLES!K$2,MIDDLE!P191,MIDDLE!O191)</f>
        <v>"./medios/casas/101/1.jpeg?auto=compress&amp;cs=tinysrgb&amp;w=800",</v>
      </c>
      <c r="C191" s="9" t="str">
        <f>_xlfn.CONCAT(MIDDLE!P191,DETALLES!J191,"2",DETALLES!M191,DETALLES!K191,MIDDLE!P191,MIDDLE!O191)</f>
        <v>"2",</v>
      </c>
      <c r="D191" s="9" t="str">
        <f>_xlfn.CONCAT(MIDDLE!P191,DETALLES!J191,"3",DETALLES!M191,DETALLES!K191,MIDDLE!P191,MIDDLE!O191)</f>
        <v>"3",</v>
      </c>
      <c r="E191" s="9" t="str">
        <f>_xlfn.CONCAT(MIDDLE!P191,DETALLES!J191,"4",DETALLES!M191,DETALLES!K191,MIDDLE!P191,MIDDLE!O191)</f>
        <v>"4",</v>
      </c>
      <c r="F191" s="9" t="str">
        <f>_xlfn.CONCAT(MIDDLE!P191,DETALLES!J191,"5",DETALLES!M191,DETALLES!K191,MIDDLE!P191,MIDDLE!O191)</f>
        <v>"5",</v>
      </c>
      <c r="G191" s="9" t="str">
        <f>_xlfn.CONCAT(MIDDLE!P191,DETALLES!J191,"6",DETALLES!M191,DETALLES!K191,MIDDLE!P191,MIDDLE!O191)</f>
        <v>"6",</v>
      </c>
      <c r="H191" s="9" t="str">
        <f>_xlfn.CONCAT(MIDDLE!P191,DETALLES!J191,"7",DETALLES!M191,DETALLES!K191,MIDDLE!P191,MIDDLE!O191)</f>
        <v>"7",</v>
      </c>
      <c r="I191" s="9" t="str">
        <f>_xlfn.CONCAT(MIDDLE!P191,DETALLES!J191,"8",DETALLES!M191,DETALLES!K191,MIDDLE!P191,MIDDLE!O191)</f>
        <v>"8",</v>
      </c>
      <c r="J191" s="9" t="str">
        <f>_xlfn.CONCAT(MIDDLE!P191,DETALLES!J191,"9",DETALLES!M191,DETALLES!K191,MIDDLE!P191,MIDDLE!O191)</f>
        <v>"9",</v>
      </c>
      <c r="K191" s="9" t="s">
        <v>69</v>
      </c>
      <c r="L191" s="9" t="s">
        <v>66</v>
      </c>
      <c r="M191" s="9" t="str">
        <f>_xlfn.CONCAT(P191,DETALLES!N191,"10",DETALLES!P191,MIDDLE!P191)</f>
        <v>"10"</v>
      </c>
      <c r="N191" s="9" t="s">
        <v>69</v>
      </c>
      <c r="O191" s="9" t="s">
        <v>46</v>
      </c>
      <c r="P191" s="12" t="str">
        <f t="shared" si="6"/>
        <v>"</v>
      </c>
      <c r="Q191" s="12" t="str">
        <f t="shared" si="7"/>
        <v>_x000D_</v>
      </c>
      <c r="R191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92" spans="1:18" x14ac:dyDescent="0.25">
      <c r="A192" s="9" t="s">
        <v>64</v>
      </c>
      <c r="B192" s="9" t="str">
        <f>_xlfn.CONCAT(P192,DETALLES!J$2,"1",DETALLES!M$2,DETALLES!K$2,MIDDLE!P192,MIDDLE!O192)</f>
        <v>"./medios/casas/101/1.jpeg?auto=compress&amp;cs=tinysrgb&amp;w=800",</v>
      </c>
      <c r="C192" s="9" t="str">
        <f>_xlfn.CONCAT(MIDDLE!P192,DETALLES!J192,"2",DETALLES!M192,DETALLES!K192,MIDDLE!P192,MIDDLE!O192)</f>
        <v>"2",</v>
      </c>
      <c r="D192" s="9" t="str">
        <f>_xlfn.CONCAT(MIDDLE!P192,DETALLES!J192,"3",DETALLES!M192,DETALLES!K192,MIDDLE!P192,MIDDLE!O192)</f>
        <v>"3",</v>
      </c>
      <c r="E192" s="9" t="str">
        <f>_xlfn.CONCAT(MIDDLE!P192,DETALLES!J192,"4",DETALLES!M192,DETALLES!K192,MIDDLE!P192,MIDDLE!O192)</f>
        <v>"4",</v>
      </c>
      <c r="F192" s="9" t="str">
        <f>_xlfn.CONCAT(MIDDLE!P192,DETALLES!J192,"5",DETALLES!M192,DETALLES!K192,MIDDLE!P192,MIDDLE!O192)</f>
        <v>"5",</v>
      </c>
      <c r="G192" s="9" t="str">
        <f>_xlfn.CONCAT(MIDDLE!P192,DETALLES!J192,"6",DETALLES!M192,DETALLES!K192,MIDDLE!P192,MIDDLE!O192)</f>
        <v>"6",</v>
      </c>
      <c r="H192" s="9" t="str">
        <f>_xlfn.CONCAT(MIDDLE!P192,DETALLES!J192,"7",DETALLES!M192,DETALLES!K192,MIDDLE!P192,MIDDLE!O192)</f>
        <v>"7",</v>
      </c>
      <c r="I192" s="9" t="str">
        <f>_xlfn.CONCAT(MIDDLE!P192,DETALLES!J192,"8",DETALLES!M192,DETALLES!K192,MIDDLE!P192,MIDDLE!O192)</f>
        <v>"8",</v>
      </c>
      <c r="J192" s="9" t="str">
        <f>_xlfn.CONCAT(MIDDLE!P192,DETALLES!J192,"9",DETALLES!M192,DETALLES!K192,MIDDLE!P192,MIDDLE!O192)</f>
        <v>"9",</v>
      </c>
      <c r="K192" s="9" t="s">
        <v>69</v>
      </c>
      <c r="L192" s="9" t="s">
        <v>66</v>
      </c>
      <c r="M192" s="9" t="str">
        <f>_xlfn.CONCAT(P192,DETALLES!N192,"10",DETALLES!P192,MIDDLE!P192)</f>
        <v>"10"</v>
      </c>
      <c r="N192" s="9" t="s">
        <v>69</v>
      </c>
      <c r="O192" s="9" t="s">
        <v>46</v>
      </c>
      <c r="P192" s="12" t="str">
        <f t="shared" si="6"/>
        <v>"</v>
      </c>
      <c r="Q192" s="12" t="str">
        <f t="shared" si="7"/>
        <v>_x000D_</v>
      </c>
      <c r="R192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93" spans="1:18" x14ac:dyDescent="0.25">
      <c r="A193" s="9" t="s">
        <v>64</v>
      </c>
      <c r="B193" s="9" t="str">
        <f>_xlfn.CONCAT(P193,DETALLES!J$2,"1",DETALLES!M$2,DETALLES!K$2,MIDDLE!P193,MIDDLE!O193)</f>
        <v>"./medios/casas/101/1.jpeg?auto=compress&amp;cs=tinysrgb&amp;w=800",</v>
      </c>
      <c r="C193" s="9" t="str">
        <f>_xlfn.CONCAT(MIDDLE!P193,DETALLES!J193,"2",DETALLES!M193,DETALLES!K193,MIDDLE!P193,MIDDLE!O193)</f>
        <v>"2",</v>
      </c>
      <c r="D193" s="9" t="str">
        <f>_xlfn.CONCAT(MIDDLE!P193,DETALLES!J193,"3",DETALLES!M193,DETALLES!K193,MIDDLE!P193,MIDDLE!O193)</f>
        <v>"3",</v>
      </c>
      <c r="E193" s="9" t="str">
        <f>_xlfn.CONCAT(MIDDLE!P193,DETALLES!J193,"4",DETALLES!M193,DETALLES!K193,MIDDLE!P193,MIDDLE!O193)</f>
        <v>"4",</v>
      </c>
      <c r="F193" s="9" t="str">
        <f>_xlfn.CONCAT(MIDDLE!P193,DETALLES!J193,"5",DETALLES!M193,DETALLES!K193,MIDDLE!P193,MIDDLE!O193)</f>
        <v>"5",</v>
      </c>
      <c r="G193" s="9" t="str">
        <f>_xlfn.CONCAT(MIDDLE!P193,DETALLES!J193,"6",DETALLES!M193,DETALLES!K193,MIDDLE!P193,MIDDLE!O193)</f>
        <v>"6",</v>
      </c>
      <c r="H193" s="9" t="str">
        <f>_xlfn.CONCAT(MIDDLE!P193,DETALLES!J193,"7",DETALLES!M193,DETALLES!K193,MIDDLE!P193,MIDDLE!O193)</f>
        <v>"7",</v>
      </c>
      <c r="I193" s="9" t="str">
        <f>_xlfn.CONCAT(MIDDLE!P193,DETALLES!J193,"8",DETALLES!M193,DETALLES!K193,MIDDLE!P193,MIDDLE!O193)</f>
        <v>"8",</v>
      </c>
      <c r="J193" s="9" t="str">
        <f>_xlfn.CONCAT(MIDDLE!P193,DETALLES!J193,"9",DETALLES!M193,DETALLES!K193,MIDDLE!P193,MIDDLE!O193)</f>
        <v>"9",</v>
      </c>
      <c r="K193" s="9" t="s">
        <v>69</v>
      </c>
      <c r="L193" s="9" t="s">
        <v>66</v>
      </c>
      <c r="M193" s="9" t="str">
        <f>_xlfn.CONCAT(P193,DETALLES!N193,"10",DETALLES!P193,MIDDLE!P193)</f>
        <v>"10"</v>
      </c>
      <c r="N193" s="9" t="s">
        <v>69</v>
      </c>
      <c r="O193" s="9" t="s">
        <v>46</v>
      </c>
      <c r="P193" s="12" t="str">
        <f t="shared" si="6"/>
        <v>"</v>
      </c>
      <c r="Q193" s="12" t="str">
        <f t="shared" si="7"/>
        <v>_x000D_</v>
      </c>
      <c r="R193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94" spans="1:18" x14ac:dyDescent="0.25">
      <c r="A194" s="9" t="s">
        <v>64</v>
      </c>
      <c r="B194" s="9" t="str">
        <f>_xlfn.CONCAT(P194,DETALLES!J$2,"1",DETALLES!M$2,DETALLES!K$2,MIDDLE!P194,MIDDLE!O194)</f>
        <v>"./medios/casas/101/1.jpeg?auto=compress&amp;cs=tinysrgb&amp;w=800",</v>
      </c>
      <c r="C194" s="9" t="str">
        <f>_xlfn.CONCAT(MIDDLE!P194,DETALLES!J194,"2",DETALLES!M194,DETALLES!K194,MIDDLE!P194,MIDDLE!O194)</f>
        <v>"2",</v>
      </c>
      <c r="D194" s="9" t="str">
        <f>_xlfn.CONCAT(MIDDLE!P194,DETALLES!J194,"3",DETALLES!M194,DETALLES!K194,MIDDLE!P194,MIDDLE!O194)</f>
        <v>"3",</v>
      </c>
      <c r="E194" s="9" t="str">
        <f>_xlfn.CONCAT(MIDDLE!P194,DETALLES!J194,"4",DETALLES!M194,DETALLES!K194,MIDDLE!P194,MIDDLE!O194)</f>
        <v>"4",</v>
      </c>
      <c r="F194" s="9" t="str">
        <f>_xlfn.CONCAT(MIDDLE!P194,DETALLES!J194,"5",DETALLES!M194,DETALLES!K194,MIDDLE!P194,MIDDLE!O194)</f>
        <v>"5",</v>
      </c>
      <c r="G194" s="9" t="str">
        <f>_xlfn.CONCAT(MIDDLE!P194,DETALLES!J194,"6",DETALLES!M194,DETALLES!K194,MIDDLE!P194,MIDDLE!O194)</f>
        <v>"6",</v>
      </c>
      <c r="H194" s="9" t="str">
        <f>_xlfn.CONCAT(MIDDLE!P194,DETALLES!J194,"7",DETALLES!M194,DETALLES!K194,MIDDLE!P194,MIDDLE!O194)</f>
        <v>"7",</v>
      </c>
      <c r="I194" s="9" t="str">
        <f>_xlfn.CONCAT(MIDDLE!P194,DETALLES!J194,"8",DETALLES!M194,DETALLES!K194,MIDDLE!P194,MIDDLE!O194)</f>
        <v>"8",</v>
      </c>
      <c r="J194" s="9" t="str">
        <f>_xlfn.CONCAT(MIDDLE!P194,DETALLES!J194,"9",DETALLES!M194,DETALLES!K194,MIDDLE!P194,MIDDLE!O194)</f>
        <v>"9",</v>
      </c>
      <c r="K194" s="9" t="s">
        <v>69</v>
      </c>
      <c r="L194" s="9" t="s">
        <v>66</v>
      </c>
      <c r="M194" s="9" t="str">
        <f>_xlfn.CONCAT(P194,DETALLES!N194,"10",DETALLES!P194,MIDDLE!P194)</f>
        <v>"10"</v>
      </c>
      <c r="N194" s="9" t="s">
        <v>69</v>
      </c>
      <c r="O194" s="9" t="s">
        <v>46</v>
      </c>
      <c r="P194" s="12" t="str">
        <f t="shared" si="6"/>
        <v>"</v>
      </c>
      <c r="Q194" s="12" t="str">
        <f t="shared" si="7"/>
        <v>_x000D_</v>
      </c>
      <c r="R194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95" spans="1:18" x14ac:dyDescent="0.25">
      <c r="A195" s="9" t="s">
        <v>64</v>
      </c>
      <c r="B195" s="9" t="str">
        <f>_xlfn.CONCAT(P195,DETALLES!J$2,"1",DETALLES!M$2,DETALLES!K$2,MIDDLE!P195,MIDDLE!O195)</f>
        <v>"./medios/casas/101/1.jpeg?auto=compress&amp;cs=tinysrgb&amp;w=800",</v>
      </c>
      <c r="C195" s="9" t="str">
        <f>_xlfn.CONCAT(MIDDLE!P195,DETALLES!J195,"2",DETALLES!M195,DETALLES!K195,MIDDLE!P195,MIDDLE!O195)</f>
        <v>"2",</v>
      </c>
      <c r="D195" s="9" t="str">
        <f>_xlfn.CONCAT(MIDDLE!P195,DETALLES!J195,"3",DETALLES!M195,DETALLES!K195,MIDDLE!P195,MIDDLE!O195)</f>
        <v>"3",</v>
      </c>
      <c r="E195" s="9" t="str">
        <f>_xlfn.CONCAT(MIDDLE!P195,DETALLES!J195,"4",DETALLES!M195,DETALLES!K195,MIDDLE!P195,MIDDLE!O195)</f>
        <v>"4",</v>
      </c>
      <c r="F195" s="9" t="str">
        <f>_xlfn.CONCAT(MIDDLE!P195,DETALLES!J195,"5",DETALLES!M195,DETALLES!K195,MIDDLE!P195,MIDDLE!O195)</f>
        <v>"5",</v>
      </c>
      <c r="G195" s="9" t="str">
        <f>_xlfn.CONCAT(MIDDLE!P195,DETALLES!J195,"6",DETALLES!M195,DETALLES!K195,MIDDLE!P195,MIDDLE!O195)</f>
        <v>"6",</v>
      </c>
      <c r="H195" s="9" t="str">
        <f>_xlfn.CONCAT(MIDDLE!P195,DETALLES!J195,"7",DETALLES!M195,DETALLES!K195,MIDDLE!P195,MIDDLE!O195)</f>
        <v>"7",</v>
      </c>
      <c r="I195" s="9" t="str">
        <f>_xlfn.CONCAT(MIDDLE!P195,DETALLES!J195,"8",DETALLES!M195,DETALLES!K195,MIDDLE!P195,MIDDLE!O195)</f>
        <v>"8",</v>
      </c>
      <c r="J195" s="9" t="str">
        <f>_xlfn.CONCAT(MIDDLE!P195,DETALLES!J195,"9",DETALLES!M195,DETALLES!K195,MIDDLE!P195,MIDDLE!O195)</f>
        <v>"9",</v>
      </c>
      <c r="K195" s="9" t="s">
        <v>69</v>
      </c>
      <c r="L195" s="9" t="s">
        <v>66</v>
      </c>
      <c r="M195" s="9" t="str">
        <f>_xlfn.CONCAT(P195,DETALLES!N195,"10",DETALLES!P195,MIDDLE!P195)</f>
        <v>"10"</v>
      </c>
      <c r="N195" s="9" t="s">
        <v>69</v>
      </c>
      <c r="O195" s="9" t="s">
        <v>46</v>
      </c>
      <c r="P195" s="12" t="str">
        <f t="shared" ref="P195:P258" si="9">CHAR(34)</f>
        <v>"</v>
      </c>
      <c r="Q195" s="12" t="str">
        <f t="shared" ref="Q195:Q258" si="10">CHAR(13)</f>
        <v>_x000D_</v>
      </c>
      <c r="R195" s="5" t="str">
        <f t="shared" ref="R195:R258" si="11">_xlfn.CONCAT(A195,Q195,B195,Q195,C195,Q195,D195,Q195,E195,Q195,F195,Q195,G195,Q195,H195,Q195,I195,Q195,J195,Q195,K195,Q195,L195,Q195,M195,Q195,N195)</f>
        <v>imagenes: [_x000D_"./medios/casas/101/1.jpeg?auto=compress&amp;cs=tinysrgb&amp;w=800",_x000D_"2",_x000D_"3",_x000D_"4",_x000D_"5",_x000D_"6",_x000D_"7",_x000D_"8",_x000D_"9",_x000D_],_x000D_videos: [_x000D_"10"_x000D_],</v>
      </c>
    </row>
    <row r="196" spans="1:18" x14ac:dyDescent="0.25">
      <c r="A196" s="9" t="s">
        <v>64</v>
      </c>
      <c r="B196" s="9" t="str">
        <f>_xlfn.CONCAT(P196,DETALLES!J$2,"1",DETALLES!M$2,DETALLES!K$2,MIDDLE!P196,MIDDLE!O196)</f>
        <v>"./medios/casas/101/1.jpeg?auto=compress&amp;cs=tinysrgb&amp;w=800",</v>
      </c>
      <c r="C196" s="9" t="str">
        <f>_xlfn.CONCAT(MIDDLE!P196,DETALLES!J196,"2",DETALLES!M196,DETALLES!K196,MIDDLE!P196,MIDDLE!O196)</f>
        <v>"2",</v>
      </c>
      <c r="D196" s="9" t="str">
        <f>_xlfn.CONCAT(MIDDLE!P196,DETALLES!J196,"3",DETALLES!M196,DETALLES!K196,MIDDLE!P196,MIDDLE!O196)</f>
        <v>"3",</v>
      </c>
      <c r="E196" s="9" t="str">
        <f>_xlfn.CONCAT(MIDDLE!P196,DETALLES!J196,"4",DETALLES!M196,DETALLES!K196,MIDDLE!P196,MIDDLE!O196)</f>
        <v>"4",</v>
      </c>
      <c r="F196" s="9" t="str">
        <f>_xlfn.CONCAT(MIDDLE!P196,DETALLES!J196,"5",DETALLES!M196,DETALLES!K196,MIDDLE!P196,MIDDLE!O196)</f>
        <v>"5",</v>
      </c>
      <c r="G196" s="9" t="str">
        <f>_xlfn.CONCAT(MIDDLE!P196,DETALLES!J196,"6",DETALLES!M196,DETALLES!K196,MIDDLE!P196,MIDDLE!O196)</f>
        <v>"6",</v>
      </c>
      <c r="H196" s="9" t="str">
        <f>_xlfn.CONCAT(MIDDLE!P196,DETALLES!J196,"7",DETALLES!M196,DETALLES!K196,MIDDLE!P196,MIDDLE!O196)</f>
        <v>"7",</v>
      </c>
      <c r="I196" s="9" t="str">
        <f>_xlfn.CONCAT(MIDDLE!P196,DETALLES!J196,"8",DETALLES!M196,DETALLES!K196,MIDDLE!P196,MIDDLE!O196)</f>
        <v>"8",</v>
      </c>
      <c r="J196" s="9" t="str">
        <f>_xlfn.CONCAT(MIDDLE!P196,DETALLES!J196,"9",DETALLES!M196,DETALLES!K196,MIDDLE!P196,MIDDLE!O196)</f>
        <v>"9",</v>
      </c>
      <c r="K196" s="9" t="s">
        <v>69</v>
      </c>
      <c r="L196" s="9" t="s">
        <v>66</v>
      </c>
      <c r="M196" s="9" t="str">
        <f>_xlfn.CONCAT(P196,DETALLES!N196,"10",DETALLES!P196,MIDDLE!P196)</f>
        <v>"10"</v>
      </c>
      <c r="N196" s="9" t="s">
        <v>69</v>
      </c>
      <c r="O196" s="9" t="s">
        <v>46</v>
      </c>
      <c r="P196" s="12" t="str">
        <f t="shared" si="9"/>
        <v>"</v>
      </c>
      <c r="Q196" s="12" t="str">
        <f t="shared" si="10"/>
        <v>_x000D_</v>
      </c>
      <c r="R196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197" spans="1:18" x14ac:dyDescent="0.25">
      <c r="A197" s="9" t="s">
        <v>64</v>
      </c>
      <c r="B197" s="9" t="str">
        <f>_xlfn.CONCAT(P197,DETALLES!J$2,"1",DETALLES!M$2,DETALLES!K$2,MIDDLE!P197,MIDDLE!O197)</f>
        <v>"./medios/casas/101/1.jpeg?auto=compress&amp;cs=tinysrgb&amp;w=800",</v>
      </c>
      <c r="C197" s="9" t="str">
        <f>_xlfn.CONCAT(MIDDLE!P197,DETALLES!J197,"2",DETALLES!M197,DETALLES!K197,MIDDLE!P197,MIDDLE!O197)</f>
        <v>"2",</v>
      </c>
      <c r="D197" s="9" t="str">
        <f>_xlfn.CONCAT(MIDDLE!P197,DETALLES!J197,"3",DETALLES!M197,DETALLES!K197,MIDDLE!P197,MIDDLE!O197)</f>
        <v>"3",</v>
      </c>
      <c r="E197" s="9" t="str">
        <f>_xlfn.CONCAT(MIDDLE!P197,DETALLES!J197,"4",DETALLES!M197,DETALLES!K197,MIDDLE!P197,MIDDLE!O197)</f>
        <v>"4",</v>
      </c>
      <c r="F197" s="9" t="str">
        <f>_xlfn.CONCAT(MIDDLE!P197,DETALLES!J197,"5",DETALLES!M197,DETALLES!K197,MIDDLE!P197,MIDDLE!O197)</f>
        <v>"5",</v>
      </c>
      <c r="G197" s="9" t="str">
        <f>_xlfn.CONCAT(MIDDLE!P197,DETALLES!J197,"6",DETALLES!M197,DETALLES!K197,MIDDLE!P197,MIDDLE!O197)</f>
        <v>"6",</v>
      </c>
      <c r="H197" s="9" t="str">
        <f>_xlfn.CONCAT(MIDDLE!P197,DETALLES!J197,"7",DETALLES!M197,DETALLES!K197,MIDDLE!P197,MIDDLE!O197)</f>
        <v>"7",</v>
      </c>
      <c r="I197" s="9" t="str">
        <f>_xlfn.CONCAT(MIDDLE!P197,DETALLES!J197,"8",DETALLES!M197,DETALLES!K197,MIDDLE!P197,MIDDLE!O197)</f>
        <v>"8",</v>
      </c>
      <c r="J197" s="9" t="str">
        <f>_xlfn.CONCAT(MIDDLE!P197,DETALLES!J197,"9",DETALLES!M197,DETALLES!K197,MIDDLE!P197,MIDDLE!O197)</f>
        <v>"9",</v>
      </c>
      <c r="K197" s="9" t="s">
        <v>69</v>
      </c>
      <c r="L197" s="9" t="s">
        <v>66</v>
      </c>
      <c r="M197" s="9" t="str">
        <f>_xlfn.CONCAT(P197,DETALLES!N197,"10",DETALLES!P197,MIDDLE!P197)</f>
        <v>"10"</v>
      </c>
      <c r="N197" s="9" t="s">
        <v>69</v>
      </c>
      <c r="O197" s="9" t="s">
        <v>46</v>
      </c>
      <c r="P197" s="12" t="str">
        <f t="shared" si="9"/>
        <v>"</v>
      </c>
      <c r="Q197" s="12" t="str">
        <f t="shared" si="10"/>
        <v>_x000D_</v>
      </c>
      <c r="R197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198" spans="1:18" x14ac:dyDescent="0.25">
      <c r="A198" s="9" t="s">
        <v>64</v>
      </c>
      <c r="B198" s="9" t="str">
        <f>_xlfn.CONCAT(P198,DETALLES!J$2,"1",DETALLES!M$2,DETALLES!K$2,MIDDLE!P198,MIDDLE!O198)</f>
        <v>"./medios/casas/101/1.jpeg?auto=compress&amp;cs=tinysrgb&amp;w=800",</v>
      </c>
      <c r="C198" s="9" t="str">
        <f>_xlfn.CONCAT(MIDDLE!P198,DETALLES!J198,"2",DETALLES!M198,DETALLES!K198,MIDDLE!P198,MIDDLE!O198)</f>
        <v>"2",</v>
      </c>
      <c r="D198" s="9" t="str">
        <f>_xlfn.CONCAT(MIDDLE!P198,DETALLES!J198,"3",DETALLES!M198,DETALLES!K198,MIDDLE!P198,MIDDLE!O198)</f>
        <v>"3",</v>
      </c>
      <c r="E198" s="9" t="str">
        <f>_xlfn.CONCAT(MIDDLE!P198,DETALLES!J198,"4",DETALLES!M198,DETALLES!K198,MIDDLE!P198,MIDDLE!O198)</f>
        <v>"4",</v>
      </c>
      <c r="F198" s="9" t="str">
        <f>_xlfn.CONCAT(MIDDLE!P198,DETALLES!J198,"5",DETALLES!M198,DETALLES!K198,MIDDLE!P198,MIDDLE!O198)</f>
        <v>"5",</v>
      </c>
      <c r="G198" s="9" t="str">
        <f>_xlfn.CONCAT(MIDDLE!P198,DETALLES!J198,"6",DETALLES!M198,DETALLES!K198,MIDDLE!P198,MIDDLE!O198)</f>
        <v>"6",</v>
      </c>
      <c r="H198" s="9" t="str">
        <f>_xlfn.CONCAT(MIDDLE!P198,DETALLES!J198,"7",DETALLES!M198,DETALLES!K198,MIDDLE!P198,MIDDLE!O198)</f>
        <v>"7",</v>
      </c>
      <c r="I198" s="9" t="str">
        <f>_xlfn.CONCAT(MIDDLE!P198,DETALLES!J198,"8",DETALLES!M198,DETALLES!K198,MIDDLE!P198,MIDDLE!O198)</f>
        <v>"8",</v>
      </c>
      <c r="J198" s="9" t="str">
        <f>_xlfn.CONCAT(MIDDLE!P198,DETALLES!J198,"9",DETALLES!M198,DETALLES!K198,MIDDLE!P198,MIDDLE!O198)</f>
        <v>"9",</v>
      </c>
      <c r="K198" s="9" t="s">
        <v>69</v>
      </c>
      <c r="L198" s="9" t="s">
        <v>66</v>
      </c>
      <c r="M198" s="9" t="str">
        <f>_xlfn.CONCAT(P198,DETALLES!N198,"10",DETALLES!P198,MIDDLE!P198)</f>
        <v>"10"</v>
      </c>
      <c r="N198" s="9" t="s">
        <v>69</v>
      </c>
      <c r="O198" s="9" t="s">
        <v>46</v>
      </c>
      <c r="P198" s="12" t="str">
        <f t="shared" si="9"/>
        <v>"</v>
      </c>
      <c r="Q198" s="12" t="str">
        <f t="shared" si="10"/>
        <v>_x000D_</v>
      </c>
      <c r="R198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199" spans="1:18" x14ac:dyDescent="0.25">
      <c r="A199" s="9" t="s">
        <v>64</v>
      </c>
      <c r="B199" s="9" t="str">
        <f>_xlfn.CONCAT(P199,DETALLES!J$2,"1",DETALLES!M$2,DETALLES!K$2,MIDDLE!P199,MIDDLE!O199)</f>
        <v>"./medios/casas/101/1.jpeg?auto=compress&amp;cs=tinysrgb&amp;w=800",</v>
      </c>
      <c r="C199" s="9" t="str">
        <f>_xlfn.CONCAT(MIDDLE!P199,DETALLES!J199,"2",DETALLES!M199,DETALLES!K199,MIDDLE!P199,MIDDLE!O199)</f>
        <v>"2",</v>
      </c>
      <c r="D199" s="9" t="str">
        <f>_xlfn.CONCAT(MIDDLE!P199,DETALLES!J199,"3",DETALLES!M199,DETALLES!K199,MIDDLE!P199,MIDDLE!O199)</f>
        <v>"3",</v>
      </c>
      <c r="E199" s="9" t="str">
        <f>_xlfn.CONCAT(MIDDLE!P199,DETALLES!J199,"4",DETALLES!M199,DETALLES!K199,MIDDLE!P199,MIDDLE!O199)</f>
        <v>"4",</v>
      </c>
      <c r="F199" s="9" t="str">
        <f>_xlfn.CONCAT(MIDDLE!P199,DETALLES!J199,"5",DETALLES!M199,DETALLES!K199,MIDDLE!P199,MIDDLE!O199)</f>
        <v>"5",</v>
      </c>
      <c r="G199" s="9" t="str">
        <f>_xlfn.CONCAT(MIDDLE!P199,DETALLES!J199,"6",DETALLES!M199,DETALLES!K199,MIDDLE!P199,MIDDLE!O199)</f>
        <v>"6",</v>
      </c>
      <c r="H199" s="9" t="str">
        <f>_xlfn.CONCAT(MIDDLE!P199,DETALLES!J199,"7",DETALLES!M199,DETALLES!K199,MIDDLE!P199,MIDDLE!O199)</f>
        <v>"7",</v>
      </c>
      <c r="I199" s="9" t="str">
        <f>_xlfn.CONCAT(MIDDLE!P199,DETALLES!J199,"8",DETALLES!M199,DETALLES!K199,MIDDLE!P199,MIDDLE!O199)</f>
        <v>"8",</v>
      </c>
      <c r="J199" s="9" t="str">
        <f>_xlfn.CONCAT(MIDDLE!P199,DETALLES!J199,"9",DETALLES!M199,DETALLES!K199,MIDDLE!P199,MIDDLE!O199)</f>
        <v>"9",</v>
      </c>
      <c r="K199" s="9" t="s">
        <v>69</v>
      </c>
      <c r="L199" s="9" t="s">
        <v>66</v>
      </c>
      <c r="M199" s="9" t="str">
        <f>_xlfn.CONCAT(P199,DETALLES!N199,"10",DETALLES!P199,MIDDLE!P199)</f>
        <v>"10"</v>
      </c>
      <c r="N199" s="9" t="s">
        <v>69</v>
      </c>
      <c r="O199" s="9" t="s">
        <v>46</v>
      </c>
      <c r="P199" s="12" t="str">
        <f t="shared" si="9"/>
        <v>"</v>
      </c>
      <c r="Q199" s="12" t="str">
        <f t="shared" si="10"/>
        <v>_x000D_</v>
      </c>
      <c r="R199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0" spans="1:18" x14ac:dyDescent="0.25">
      <c r="A200" s="9" t="s">
        <v>64</v>
      </c>
      <c r="B200" s="9" t="str">
        <f>_xlfn.CONCAT(P200,DETALLES!J$2,"1",DETALLES!M$2,DETALLES!K$2,MIDDLE!P200,MIDDLE!O200)</f>
        <v>"./medios/casas/101/1.jpeg?auto=compress&amp;cs=tinysrgb&amp;w=800",</v>
      </c>
      <c r="C200" s="9" t="str">
        <f>_xlfn.CONCAT(MIDDLE!P200,DETALLES!J200,"2",DETALLES!M200,DETALLES!K200,MIDDLE!P200,MIDDLE!O200)</f>
        <v>"2",</v>
      </c>
      <c r="D200" s="9" t="str">
        <f>_xlfn.CONCAT(MIDDLE!P200,DETALLES!J200,"3",DETALLES!M200,DETALLES!K200,MIDDLE!P200,MIDDLE!O200)</f>
        <v>"3",</v>
      </c>
      <c r="E200" s="9" t="str">
        <f>_xlfn.CONCAT(MIDDLE!P200,DETALLES!J200,"4",DETALLES!M200,DETALLES!K200,MIDDLE!P200,MIDDLE!O200)</f>
        <v>"4",</v>
      </c>
      <c r="F200" s="9" t="str">
        <f>_xlfn.CONCAT(MIDDLE!P200,DETALLES!J200,"5",DETALLES!M200,DETALLES!K200,MIDDLE!P200,MIDDLE!O200)</f>
        <v>"5",</v>
      </c>
      <c r="G200" s="9" t="str">
        <f>_xlfn.CONCAT(MIDDLE!P200,DETALLES!J200,"6",DETALLES!M200,DETALLES!K200,MIDDLE!P200,MIDDLE!O200)</f>
        <v>"6",</v>
      </c>
      <c r="H200" s="9" t="str">
        <f>_xlfn.CONCAT(MIDDLE!P200,DETALLES!J200,"7",DETALLES!M200,DETALLES!K200,MIDDLE!P200,MIDDLE!O200)</f>
        <v>"7",</v>
      </c>
      <c r="I200" s="9" t="str">
        <f>_xlfn.CONCAT(MIDDLE!P200,DETALLES!J200,"8",DETALLES!M200,DETALLES!K200,MIDDLE!P200,MIDDLE!O200)</f>
        <v>"8",</v>
      </c>
      <c r="J200" s="9" t="str">
        <f>_xlfn.CONCAT(MIDDLE!P200,DETALLES!J200,"9",DETALLES!M200,DETALLES!K200,MIDDLE!P200,MIDDLE!O200)</f>
        <v>"9",</v>
      </c>
      <c r="K200" s="9" t="s">
        <v>69</v>
      </c>
      <c r="L200" s="9" t="s">
        <v>66</v>
      </c>
      <c r="M200" s="9" t="str">
        <f>_xlfn.CONCAT(P200,DETALLES!N200,"10",DETALLES!P200,MIDDLE!P200)</f>
        <v>"10"</v>
      </c>
      <c r="N200" s="9" t="s">
        <v>69</v>
      </c>
      <c r="O200" s="9" t="s">
        <v>46</v>
      </c>
      <c r="P200" s="12" t="str">
        <f t="shared" si="9"/>
        <v>"</v>
      </c>
      <c r="Q200" s="12" t="str">
        <f t="shared" si="10"/>
        <v>_x000D_</v>
      </c>
      <c r="R200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1" spans="1:18" x14ac:dyDescent="0.25">
      <c r="A201" s="9" t="s">
        <v>64</v>
      </c>
      <c r="B201" s="9" t="str">
        <f>_xlfn.CONCAT(P201,DETALLES!J$2,"1",DETALLES!M$2,DETALLES!K$2,MIDDLE!P201,MIDDLE!O201)</f>
        <v>"./medios/casas/101/1.jpeg?auto=compress&amp;cs=tinysrgb&amp;w=800",</v>
      </c>
      <c r="C201" s="9" t="str">
        <f>_xlfn.CONCAT(MIDDLE!P201,DETALLES!J201,"2",DETALLES!M201,DETALLES!K201,MIDDLE!P201,MIDDLE!O201)</f>
        <v>"2",</v>
      </c>
      <c r="D201" s="9" t="str">
        <f>_xlfn.CONCAT(MIDDLE!P201,DETALLES!J201,"3",DETALLES!M201,DETALLES!K201,MIDDLE!P201,MIDDLE!O201)</f>
        <v>"3",</v>
      </c>
      <c r="E201" s="9" t="str">
        <f>_xlfn.CONCAT(MIDDLE!P201,DETALLES!J201,"4",DETALLES!M201,DETALLES!K201,MIDDLE!P201,MIDDLE!O201)</f>
        <v>"4",</v>
      </c>
      <c r="F201" s="9" t="str">
        <f>_xlfn.CONCAT(MIDDLE!P201,DETALLES!J201,"5",DETALLES!M201,DETALLES!K201,MIDDLE!P201,MIDDLE!O201)</f>
        <v>"5",</v>
      </c>
      <c r="G201" s="9" t="str">
        <f>_xlfn.CONCAT(MIDDLE!P201,DETALLES!J201,"6",DETALLES!M201,DETALLES!K201,MIDDLE!P201,MIDDLE!O201)</f>
        <v>"6",</v>
      </c>
      <c r="H201" s="9" t="str">
        <f>_xlfn.CONCAT(MIDDLE!P201,DETALLES!J201,"7",DETALLES!M201,DETALLES!K201,MIDDLE!P201,MIDDLE!O201)</f>
        <v>"7",</v>
      </c>
      <c r="I201" s="9" t="str">
        <f>_xlfn.CONCAT(MIDDLE!P201,DETALLES!J201,"8",DETALLES!M201,DETALLES!K201,MIDDLE!P201,MIDDLE!O201)</f>
        <v>"8",</v>
      </c>
      <c r="J201" s="9" t="str">
        <f>_xlfn.CONCAT(MIDDLE!P201,DETALLES!J201,"9",DETALLES!M201,DETALLES!K201,MIDDLE!P201,MIDDLE!O201)</f>
        <v>"9",</v>
      </c>
      <c r="K201" s="9" t="s">
        <v>69</v>
      </c>
      <c r="L201" s="9" t="s">
        <v>66</v>
      </c>
      <c r="M201" s="9" t="str">
        <f>_xlfn.CONCAT(P201,DETALLES!N201,"10",DETALLES!P201,MIDDLE!P201)</f>
        <v>"10"</v>
      </c>
      <c r="N201" s="9" t="s">
        <v>69</v>
      </c>
      <c r="O201" s="9" t="s">
        <v>46</v>
      </c>
      <c r="P201" s="12" t="str">
        <f t="shared" si="9"/>
        <v>"</v>
      </c>
      <c r="Q201" s="12" t="str">
        <f t="shared" si="10"/>
        <v>_x000D_</v>
      </c>
      <c r="R201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2" spans="1:18" x14ac:dyDescent="0.25">
      <c r="A202" s="9" t="s">
        <v>64</v>
      </c>
      <c r="B202" s="9" t="str">
        <f>_xlfn.CONCAT(P202,DETALLES!J$2,"1",DETALLES!M$2,DETALLES!K$2,MIDDLE!P202,MIDDLE!O202)</f>
        <v>"./medios/casas/101/1.jpeg?auto=compress&amp;cs=tinysrgb&amp;w=800",</v>
      </c>
      <c r="C202" s="9" t="str">
        <f>_xlfn.CONCAT(MIDDLE!P202,DETALLES!J202,"2",DETALLES!M202,DETALLES!K202,MIDDLE!P202,MIDDLE!O202)</f>
        <v>"2",</v>
      </c>
      <c r="D202" s="9" t="str">
        <f>_xlfn.CONCAT(MIDDLE!P202,DETALLES!J202,"3",DETALLES!M202,DETALLES!K202,MIDDLE!P202,MIDDLE!O202)</f>
        <v>"3",</v>
      </c>
      <c r="E202" s="9" t="str">
        <f>_xlfn.CONCAT(MIDDLE!P202,DETALLES!J202,"4",DETALLES!M202,DETALLES!K202,MIDDLE!P202,MIDDLE!O202)</f>
        <v>"4",</v>
      </c>
      <c r="F202" s="9" t="str">
        <f>_xlfn.CONCAT(MIDDLE!P202,DETALLES!J202,"5",DETALLES!M202,DETALLES!K202,MIDDLE!P202,MIDDLE!O202)</f>
        <v>"5",</v>
      </c>
      <c r="G202" s="9" t="str">
        <f>_xlfn.CONCAT(MIDDLE!P202,DETALLES!J202,"6",DETALLES!M202,DETALLES!K202,MIDDLE!P202,MIDDLE!O202)</f>
        <v>"6",</v>
      </c>
      <c r="H202" s="9" t="str">
        <f>_xlfn.CONCAT(MIDDLE!P202,DETALLES!J202,"7",DETALLES!M202,DETALLES!K202,MIDDLE!P202,MIDDLE!O202)</f>
        <v>"7",</v>
      </c>
      <c r="I202" s="9" t="str">
        <f>_xlfn.CONCAT(MIDDLE!P202,DETALLES!J202,"8",DETALLES!M202,DETALLES!K202,MIDDLE!P202,MIDDLE!O202)</f>
        <v>"8",</v>
      </c>
      <c r="J202" s="9" t="str">
        <f>_xlfn.CONCAT(MIDDLE!P202,DETALLES!J202,"9",DETALLES!M202,DETALLES!K202,MIDDLE!P202,MIDDLE!O202)</f>
        <v>"9",</v>
      </c>
      <c r="K202" s="9" t="s">
        <v>69</v>
      </c>
      <c r="L202" s="9" t="s">
        <v>66</v>
      </c>
      <c r="M202" s="9" t="str">
        <f>_xlfn.CONCAT(P202,DETALLES!N202,"10",DETALLES!P202,MIDDLE!P202)</f>
        <v>"10"</v>
      </c>
      <c r="N202" s="9" t="s">
        <v>69</v>
      </c>
      <c r="O202" s="9" t="s">
        <v>46</v>
      </c>
      <c r="P202" s="12" t="str">
        <f t="shared" si="9"/>
        <v>"</v>
      </c>
      <c r="Q202" s="12" t="str">
        <f t="shared" si="10"/>
        <v>_x000D_</v>
      </c>
      <c r="R202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3" spans="1:18" x14ac:dyDescent="0.25">
      <c r="A203" s="9" t="s">
        <v>64</v>
      </c>
      <c r="B203" s="9" t="str">
        <f>_xlfn.CONCAT(P203,DETALLES!J$2,"1",DETALLES!M$2,DETALLES!K$2,MIDDLE!P203,MIDDLE!O203)</f>
        <v>"./medios/casas/101/1.jpeg?auto=compress&amp;cs=tinysrgb&amp;w=800",</v>
      </c>
      <c r="C203" s="9" t="str">
        <f>_xlfn.CONCAT(MIDDLE!P203,DETALLES!J203,"2",DETALLES!M203,DETALLES!K203,MIDDLE!P203,MIDDLE!O203)</f>
        <v>"2",</v>
      </c>
      <c r="D203" s="9" t="str">
        <f>_xlfn.CONCAT(MIDDLE!P203,DETALLES!J203,"3",DETALLES!M203,DETALLES!K203,MIDDLE!P203,MIDDLE!O203)</f>
        <v>"3",</v>
      </c>
      <c r="E203" s="9" t="str">
        <f>_xlfn.CONCAT(MIDDLE!P203,DETALLES!J203,"4",DETALLES!M203,DETALLES!K203,MIDDLE!P203,MIDDLE!O203)</f>
        <v>"4",</v>
      </c>
      <c r="F203" s="9" t="str">
        <f>_xlfn.CONCAT(MIDDLE!P203,DETALLES!J203,"5",DETALLES!M203,DETALLES!K203,MIDDLE!P203,MIDDLE!O203)</f>
        <v>"5",</v>
      </c>
      <c r="G203" s="9" t="str">
        <f>_xlfn.CONCAT(MIDDLE!P203,DETALLES!J203,"6",DETALLES!M203,DETALLES!K203,MIDDLE!P203,MIDDLE!O203)</f>
        <v>"6",</v>
      </c>
      <c r="H203" s="9" t="str">
        <f>_xlfn.CONCAT(MIDDLE!P203,DETALLES!J203,"7",DETALLES!M203,DETALLES!K203,MIDDLE!P203,MIDDLE!O203)</f>
        <v>"7",</v>
      </c>
      <c r="I203" s="9" t="str">
        <f>_xlfn.CONCAT(MIDDLE!P203,DETALLES!J203,"8",DETALLES!M203,DETALLES!K203,MIDDLE!P203,MIDDLE!O203)</f>
        <v>"8",</v>
      </c>
      <c r="J203" s="9" t="str">
        <f>_xlfn.CONCAT(MIDDLE!P203,DETALLES!J203,"9",DETALLES!M203,DETALLES!K203,MIDDLE!P203,MIDDLE!O203)</f>
        <v>"9",</v>
      </c>
      <c r="K203" s="9" t="s">
        <v>69</v>
      </c>
      <c r="L203" s="9" t="s">
        <v>66</v>
      </c>
      <c r="M203" s="9" t="str">
        <f>_xlfn.CONCAT(P203,DETALLES!N203,"10",DETALLES!P203,MIDDLE!P203)</f>
        <v>"10"</v>
      </c>
      <c r="N203" s="9" t="s">
        <v>69</v>
      </c>
      <c r="O203" s="9" t="s">
        <v>46</v>
      </c>
      <c r="P203" s="12" t="str">
        <f t="shared" si="9"/>
        <v>"</v>
      </c>
      <c r="Q203" s="12" t="str">
        <f t="shared" si="10"/>
        <v>_x000D_</v>
      </c>
      <c r="R203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4" spans="1:18" x14ac:dyDescent="0.25">
      <c r="A204" s="9" t="s">
        <v>64</v>
      </c>
      <c r="B204" s="9" t="str">
        <f>_xlfn.CONCAT(P204,DETALLES!J$2,"1",DETALLES!M$2,DETALLES!K$2,MIDDLE!P204,MIDDLE!O204)</f>
        <v>"./medios/casas/101/1.jpeg?auto=compress&amp;cs=tinysrgb&amp;w=800",</v>
      </c>
      <c r="C204" s="9" t="str">
        <f>_xlfn.CONCAT(MIDDLE!P204,DETALLES!J204,"2",DETALLES!M204,DETALLES!K204,MIDDLE!P204,MIDDLE!O204)</f>
        <v>"2",</v>
      </c>
      <c r="D204" s="9" t="str">
        <f>_xlfn.CONCAT(MIDDLE!P204,DETALLES!J204,"3",DETALLES!M204,DETALLES!K204,MIDDLE!P204,MIDDLE!O204)</f>
        <v>"3",</v>
      </c>
      <c r="E204" s="9" t="str">
        <f>_xlfn.CONCAT(MIDDLE!P204,DETALLES!J204,"4",DETALLES!M204,DETALLES!K204,MIDDLE!P204,MIDDLE!O204)</f>
        <v>"4",</v>
      </c>
      <c r="F204" s="9" t="str">
        <f>_xlfn.CONCAT(MIDDLE!P204,DETALLES!J204,"5",DETALLES!M204,DETALLES!K204,MIDDLE!P204,MIDDLE!O204)</f>
        <v>"5",</v>
      </c>
      <c r="G204" s="9" t="str">
        <f>_xlfn.CONCAT(MIDDLE!P204,DETALLES!J204,"6",DETALLES!M204,DETALLES!K204,MIDDLE!P204,MIDDLE!O204)</f>
        <v>"6",</v>
      </c>
      <c r="H204" s="9" t="str">
        <f>_xlfn.CONCAT(MIDDLE!P204,DETALLES!J204,"7",DETALLES!M204,DETALLES!K204,MIDDLE!P204,MIDDLE!O204)</f>
        <v>"7",</v>
      </c>
      <c r="I204" s="9" t="str">
        <f>_xlfn.CONCAT(MIDDLE!P204,DETALLES!J204,"8",DETALLES!M204,DETALLES!K204,MIDDLE!P204,MIDDLE!O204)</f>
        <v>"8",</v>
      </c>
      <c r="J204" s="9" t="str">
        <f>_xlfn.CONCAT(MIDDLE!P204,DETALLES!J204,"9",DETALLES!M204,DETALLES!K204,MIDDLE!P204,MIDDLE!O204)</f>
        <v>"9",</v>
      </c>
      <c r="K204" s="9" t="s">
        <v>69</v>
      </c>
      <c r="L204" s="9" t="s">
        <v>66</v>
      </c>
      <c r="M204" s="9" t="str">
        <f>_xlfn.CONCAT(P204,DETALLES!N204,"10",DETALLES!P204,MIDDLE!P204)</f>
        <v>"10"</v>
      </c>
      <c r="N204" s="9" t="s">
        <v>69</v>
      </c>
      <c r="O204" s="9" t="s">
        <v>46</v>
      </c>
      <c r="P204" s="12" t="str">
        <f t="shared" si="9"/>
        <v>"</v>
      </c>
      <c r="Q204" s="12" t="str">
        <f t="shared" si="10"/>
        <v>_x000D_</v>
      </c>
      <c r="R204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5" spans="1:18" x14ac:dyDescent="0.25">
      <c r="A205" s="9" t="s">
        <v>64</v>
      </c>
      <c r="B205" s="9" t="str">
        <f>_xlfn.CONCAT(P205,DETALLES!J$2,"1",DETALLES!M$2,DETALLES!K$2,MIDDLE!P205,MIDDLE!O205)</f>
        <v>"./medios/casas/101/1.jpeg?auto=compress&amp;cs=tinysrgb&amp;w=800",</v>
      </c>
      <c r="C205" s="9" t="str">
        <f>_xlfn.CONCAT(MIDDLE!P205,DETALLES!J205,"2",DETALLES!M205,DETALLES!K205,MIDDLE!P205,MIDDLE!O205)</f>
        <v>"2",</v>
      </c>
      <c r="D205" s="9" t="str">
        <f>_xlfn.CONCAT(MIDDLE!P205,DETALLES!J205,"3",DETALLES!M205,DETALLES!K205,MIDDLE!P205,MIDDLE!O205)</f>
        <v>"3",</v>
      </c>
      <c r="E205" s="9" t="str">
        <f>_xlfn.CONCAT(MIDDLE!P205,DETALLES!J205,"4",DETALLES!M205,DETALLES!K205,MIDDLE!P205,MIDDLE!O205)</f>
        <v>"4",</v>
      </c>
      <c r="F205" s="9" t="str">
        <f>_xlfn.CONCAT(MIDDLE!P205,DETALLES!J205,"5",DETALLES!M205,DETALLES!K205,MIDDLE!P205,MIDDLE!O205)</f>
        <v>"5",</v>
      </c>
      <c r="G205" s="9" t="str">
        <f>_xlfn.CONCAT(MIDDLE!P205,DETALLES!J205,"6",DETALLES!M205,DETALLES!K205,MIDDLE!P205,MIDDLE!O205)</f>
        <v>"6",</v>
      </c>
      <c r="H205" s="9" t="str">
        <f>_xlfn.CONCAT(MIDDLE!P205,DETALLES!J205,"7",DETALLES!M205,DETALLES!K205,MIDDLE!P205,MIDDLE!O205)</f>
        <v>"7",</v>
      </c>
      <c r="I205" s="9" t="str">
        <f>_xlfn.CONCAT(MIDDLE!P205,DETALLES!J205,"8",DETALLES!M205,DETALLES!K205,MIDDLE!P205,MIDDLE!O205)</f>
        <v>"8",</v>
      </c>
      <c r="J205" s="9" t="str">
        <f>_xlfn.CONCAT(MIDDLE!P205,DETALLES!J205,"9",DETALLES!M205,DETALLES!K205,MIDDLE!P205,MIDDLE!O205)</f>
        <v>"9",</v>
      </c>
      <c r="K205" s="9" t="s">
        <v>69</v>
      </c>
      <c r="L205" s="9" t="s">
        <v>66</v>
      </c>
      <c r="M205" s="9" t="str">
        <f>_xlfn.CONCAT(P205,DETALLES!N205,"10",DETALLES!P205,MIDDLE!P205)</f>
        <v>"10"</v>
      </c>
      <c r="N205" s="9" t="s">
        <v>69</v>
      </c>
      <c r="O205" s="9" t="s">
        <v>46</v>
      </c>
      <c r="P205" s="12" t="str">
        <f t="shared" si="9"/>
        <v>"</v>
      </c>
      <c r="Q205" s="12" t="str">
        <f t="shared" si="10"/>
        <v>_x000D_</v>
      </c>
      <c r="R205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6" spans="1:18" x14ac:dyDescent="0.25">
      <c r="A206" s="9" t="s">
        <v>64</v>
      </c>
      <c r="B206" s="9" t="str">
        <f>_xlfn.CONCAT(P206,DETALLES!J$2,"1",DETALLES!M$2,DETALLES!K$2,MIDDLE!P206,MIDDLE!O206)</f>
        <v>"./medios/casas/101/1.jpeg?auto=compress&amp;cs=tinysrgb&amp;w=800",</v>
      </c>
      <c r="C206" s="9" t="str">
        <f>_xlfn.CONCAT(MIDDLE!P206,DETALLES!J206,"2",DETALLES!M206,DETALLES!K206,MIDDLE!P206,MIDDLE!O206)</f>
        <v>"2",</v>
      </c>
      <c r="D206" s="9" t="str">
        <f>_xlfn.CONCAT(MIDDLE!P206,DETALLES!J206,"3",DETALLES!M206,DETALLES!K206,MIDDLE!P206,MIDDLE!O206)</f>
        <v>"3",</v>
      </c>
      <c r="E206" s="9" t="str">
        <f>_xlfn.CONCAT(MIDDLE!P206,DETALLES!J206,"4",DETALLES!M206,DETALLES!K206,MIDDLE!P206,MIDDLE!O206)</f>
        <v>"4",</v>
      </c>
      <c r="F206" s="9" t="str">
        <f>_xlfn.CONCAT(MIDDLE!P206,DETALLES!J206,"5",DETALLES!M206,DETALLES!K206,MIDDLE!P206,MIDDLE!O206)</f>
        <v>"5",</v>
      </c>
      <c r="G206" s="9" t="str">
        <f>_xlfn.CONCAT(MIDDLE!P206,DETALLES!J206,"6",DETALLES!M206,DETALLES!K206,MIDDLE!P206,MIDDLE!O206)</f>
        <v>"6",</v>
      </c>
      <c r="H206" s="9" t="str">
        <f>_xlfn.CONCAT(MIDDLE!P206,DETALLES!J206,"7",DETALLES!M206,DETALLES!K206,MIDDLE!P206,MIDDLE!O206)</f>
        <v>"7",</v>
      </c>
      <c r="I206" s="9" t="str">
        <f>_xlfn.CONCAT(MIDDLE!P206,DETALLES!J206,"8",DETALLES!M206,DETALLES!K206,MIDDLE!P206,MIDDLE!O206)</f>
        <v>"8",</v>
      </c>
      <c r="J206" s="9" t="str">
        <f>_xlfn.CONCAT(MIDDLE!P206,DETALLES!J206,"9",DETALLES!M206,DETALLES!K206,MIDDLE!P206,MIDDLE!O206)</f>
        <v>"9",</v>
      </c>
      <c r="K206" s="9" t="s">
        <v>69</v>
      </c>
      <c r="L206" s="9" t="s">
        <v>66</v>
      </c>
      <c r="M206" s="9" t="str">
        <f>_xlfn.CONCAT(P206,DETALLES!N206,"10",DETALLES!P206,MIDDLE!P206)</f>
        <v>"10"</v>
      </c>
      <c r="N206" s="9" t="s">
        <v>69</v>
      </c>
      <c r="O206" s="9" t="s">
        <v>46</v>
      </c>
      <c r="P206" s="12" t="str">
        <f t="shared" si="9"/>
        <v>"</v>
      </c>
      <c r="Q206" s="12" t="str">
        <f t="shared" si="10"/>
        <v>_x000D_</v>
      </c>
      <c r="R206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7" spans="1:18" x14ac:dyDescent="0.25">
      <c r="A207" s="9" t="s">
        <v>64</v>
      </c>
      <c r="B207" s="9" t="str">
        <f>_xlfn.CONCAT(P207,DETALLES!J$2,"1",DETALLES!M$2,DETALLES!K$2,MIDDLE!P207,MIDDLE!O207)</f>
        <v>"./medios/casas/101/1.jpeg?auto=compress&amp;cs=tinysrgb&amp;w=800",</v>
      </c>
      <c r="C207" s="9" t="str">
        <f>_xlfn.CONCAT(MIDDLE!P207,DETALLES!J207,"2",DETALLES!M207,DETALLES!K207,MIDDLE!P207,MIDDLE!O207)</f>
        <v>"2",</v>
      </c>
      <c r="D207" s="9" t="str">
        <f>_xlfn.CONCAT(MIDDLE!P207,DETALLES!J207,"3",DETALLES!M207,DETALLES!K207,MIDDLE!P207,MIDDLE!O207)</f>
        <v>"3",</v>
      </c>
      <c r="E207" s="9" t="str">
        <f>_xlfn.CONCAT(MIDDLE!P207,DETALLES!J207,"4",DETALLES!M207,DETALLES!K207,MIDDLE!P207,MIDDLE!O207)</f>
        <v>"4",</v>
      </c>
      <c r="F207" s="9" t="str">
        <f>_xlfn.CONCAT(MIDDLE!P207,DETALLES!J207,"5",DETALLES!M207,DETALLES!K207,MIDDLE!P207,MIDDLE!O207)</f>
        <v>"5",</v>
      </c>
      <c r="G207" s="9" t="str">
        <f>_xlfn.CONCAT(MIDDLE!P207,DETALLES!J207,"6",DETALLES!M207,DETALLES!K207,MIDDLE!P207,MIDDLE!O207)</f>
        <v>"6",</v>
      </c>
      <c r="H207" s="9" t="str">
        <f>_xlfn.CONCAT(MIDDLE!P207,DETALLES!J207,"7",DETALLES!M207,DETALLES!K207,MIDDLE!P207,MIDDLE!O207)</f>
        <v>"7",</v>
      </c>
      <c r="I207" s="9" t="str">
        <f>_xlfn.CONCAT(MIDDLE!P207,DETALLES!J207,"8",DETALLES!M207,DETALLES!K207,MIDDLE!P207,MIDDLE!O207)</f>
        <v>"8",</v>
      </c>
      <c r="J207" s="9" t="str">
        <f>_xlfn.CONCAT(MIDDLE!P207,DETALLES!J207,"9",DETALLES!M207,DETALLES!K207,MIDDLE!P207,MIDDLE!O207)</f>
        <v>"9",</v>
      </c>
      <c r="K207" s="9" t="s">
        <v>69</v>
      </c>
      <c r="L207" s="9" t="s">
        <v>66</v>
      </c>
      <c r="M207" s="9" t="str">
        <f>_xlfn.CONCAT(P207,DETALLES!N207,"10",DETALLES!P207,MIDDLE!P207)</f>
        <v>"10"</v>
      </c>
      <c r="N207" s="9" t="s">
        <v>69</v>
      </c>
      <c r="O207" s="9" t="s">
        <v>46</v>
      </c>
      <c r="P207" s="12" t="str">
        <f t="shared" si="9"/>
        <v>"</v>
      </c>
      <c r="Q207" s="12" t="str">
        <f t="shared" si="10"/>
        <v>_x000D_</v>
      </c>
      <c r="R207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8" spans="1:18" x14ac:dyDescent="0.25">
      <c r="A208" s="9" t="s">
        <v>64</v>
      </c>
      <c r="B208" s="9" t="str">
        <f>_xlfn.CONCAT(P208,DETALLES!J$2,"1",DETALLES!M$2,DETALLES!K$2,MIDDLE!P208,MIDDLE!O208)</f>
        <v>"./medios/casas/101/1.jpeg?auto=compress&amp;cs=tinysrgb&amp;w=800",</v>
      </c>
      <c r="C208" s="9" t="str">
        <f>_xlfn.CONCAT(MIDDLE!P208,DETALLES!J208,"2",DETALLES!M208,DETALLES!K208,MIDDLE!P208,MIDDLE!O208)</f>
        <v>"2",</v>
      </c>
      <c r="D208" s="9" t="str">
        <f>_xlfn.CONCAT(MIDDLE!P208,DETALLES!J208,"3",DETALLES!M208,DETALLES!K208,MIDDLE!P208,MIDDLE!O208)</f>
        <v>"3",</v>
      </c>
      <c r="E208" s="9" t="str">
        <f>_xlfn.CONCAT(MIDDLE!P208,DETALLES!J208,"4",DETALLES!M208,DETALLES!K208,MIDDLE!P208,MIDDLE!O208)</f>
        <v>"4",</v>
      </c>
      <c r="F208" s="9" t="str">
        <f>_xlfn.CONCAT(MIDDLE!P208,DETALLES!J208,"5",DETALLES!M208,DETALLES!K208,MIDDLE!P208,MIDDLE!O208)</f>
        <v>"5",</v>
      </c>
      <c r="G208" s="9" t="str">
        <f>_xlfn.CONCAT(MIDDLE!P208,DETALLES!J208,"6",DETALLES!M208,DETALLES!K208,MIDDLE!P208,MIDDLE!O208)</f>
        <v>"6",</v>
      </c>
      <c r="H208" s="9" t="str">
        <f>_xlfn.CONCAT(MIDDLE!P208,DETALLES!J208,"7",DETALLES!M208,DETALLES!K208,MIDDLE!P208,MIDDLE!O208)</f>
        <v>"7",</v>
      </c>
      <c r="I208" s="9" t="str">
        <f>_xlfn.CONCAT(MIDDLE!P208,DETALLES!J208,"8",DETALLES!M208,DETALLES!K208,MIDDLE!P208,MIDDLE!O208)</f>
        <v>"8",</v>
      </c>
      <c r="J208" s="9" t="str">
        <f>_xlfn.CONCAT(MIDDLE!P208,DETALLES!J208,"9",DETALLES!M208,DETALLES!K208,MIDDLE!P208,MIDDLE!O208)</f>
        <v>"9",</v>
      </c>
      <c r="K208" s="9" t="s">
        <v>69</v>
      </c>
      <c r="L208" s="9" t="s">
        <v>66</v>
      </c>
      <c r="M208" s="9" t="str">
        <f>_xlfn.CONCAT(P208,DETALLES!N208,"10",DETALLES!P208,MIDDLE!P208)</f>
        <v>"10"</v>
      </c>
      <c r="N208" s="9" t="s">
        <v>69</v>
      </c>
      <c r="O208" s="9" t="s">
        <v>46</v>
      </c>
      <c r="P208" s="12" t="str">
        <f t="shared" si="9"/>
        <v>"</v>
      </c>
      <c r="Q208" s="12" t="str">
        <f t="shared" si="10"/>
        <v>_x000D_</v>
      </c>
      <c r="R208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9" spans="1:18" x14ac:dyDescent="0.25">
      <c r="A209" s="9" t="s">
        <v>64</v>
      </c>
      <c r="B209" s="9" t="str">
        <f>_xlfn.CONCAT(P209,DETALLES!J$2,"1",DETALLES!M$2,DETALLES!K$2,MIDDLE!P209,MIDDLE!O209)</f>
        <v>"./medios/casas/101/1.jpeg?auto=compress&amp;cs=tinysrgb&amp;w=800",</v>
      </c>
      <c r="C209" s="9" t="str">
        <f>_xlfn.CONCAT(MIDDLE!P209,DETALLES!J209,"2",DETALLES!M209,DETALLES!K209,MIDDLE!P209,MIDDLE!O209)</f>
        <v>"2",</v>
      </c>
      <c r="D209" s="9" t="str">
        <f>_xlfn.CONCAT(MIDDLE!P209,DETALLES!J209,"3",DETALLES!M209,DETALLES!K209,MIDDLE!P209,MIDDLE!O209)</f>
        <v>"3",</v>
      </c>
      <c r="E209" s="9" t="str">
        <f>_xlfn.CONCAT(MIDDLE!P209,DETALLES!J209,"4",DETALLES!M209,DETALLES!K209,MIDDLE!P209,MIDDLE!O209)</f>
        <v>"4",</v>
      </c>
      <c r="F209" s="9" t="str">
        <f>_xlfn.CONCAT(MIDDLE!P209,DETALLES!J209,"5",DETALLES!M209,DETALLES!K209,MIDDLE!P209,MIDDLE!O209)</f>
        <v>"5",</v>
      </c>
      <c r="G209" s="9" t="str">
        <f>_xlfn.CONCAT(MIDDLE!P209,DETALLES!J209,"6",DETALLES!M209,DETALLES!K209,MIDDLE!P209,MIDDLE!O209)</f>
        <v>"6",</v>
      </c>
      <c r="H209" s="9" t="str">
        <f>_xlfn.CONCAT(MIDDLE!P209,DETALLES!J209,"7",DETALLES!M209,DETALLES!K209,MIDDLE!P209,MIDDLE!O209)</f>
        <v>"7",</v>
      </c>
      <c r="I209" s="9" t="str">
        <f>_xlfn.CONCAT(MIDDLE!P209,DETALLES!J209,"8",DETALLES!M209,DETALLES!K209,MIDDLE!P209,MIDDLE!O209)</f>
        <v>"8",</v>
      </c>
      <c r="J209" s="9" t="str">
        <f>_xlfn.CONCAT(MIDDLE!P209,DETALLES!J209,"9",DETALLES!M209,DETALLES!K209,MIDDLE!P209,MIDDLE!O209)</f>
        <v>"9",</v>
      </c>
      <c r="K209" s="9" t="s">
        <v>69</v>
      </c>
      <c r="L209" s="9" t="s">
        <v>66</v>
      </c>
      <c r="M209" s="9" t="str">
        <f>_xlfn.CONCAT(P209,DETALLES!N209,"10",DETALLES!P209,MIDDLE!P209)</f>
        <v>"10"</v>
      </c>
      <c r="N209" s="9" t="s">
        <v>69</v>
      </c>
      <c r="O209" s="9" t="s">
        <v>46</v>
      </c>
      <c r="P209" s="12" t="str">
        <f t="shared" si="9"/>
        <v>"</v>
      </c>
      <c r="Q209" s="12" t="str">
        <f t="shared" si="10"/>
        <v>_x000D_</v>
      </c>
      <c r="R209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0" spans="1:18" x14ac:dyDescent="0.25">
      <c r="A210" s="9" t="s">
        <v>64</v>
      </c>
      <c r="B210" s="9" t="str">
        <f>_xlfn.CONCAT(P210,DETALLES!J$2,"1",DETALLES!M$2,DETALLES!K$2,MIDDLE!P210,MIDDLE!O210)</f>
        <v>"./medios/casas/101/1.jpeg?auto=compress&amp;cs=tinysrgb&amp;w=800",</v>
      </c>
      <c r="C210" s="9" t="str">
        <f>_xlfn.CONCAT(MIDDLE!P210,DETALLES!J210,"2",DETALLES!M210,DETALLES!K210,MIDDLE!P210,MIDDLE!O210)</f>
        <v>"2",</v>
      </c>
      <c r="D210" s="9" t="str">
        <f>_xlfn.CONCAT(MIDDLE!P210,DETALLES!J210,"3",DETALLES!M210,DETALLES!K210,MIDDLE!P210,MIDDLE!O210)</f>
        <v>"3",</v>
      </c>
      <c r="E210" s="9" t="str">
        <f>_xlfn.CONCAT(MIDDLE!P210,DETALLES!J210,"4",DETALLES!M210,DETALLES!K210,MIDDLE!P210,MIDDLE!O210)</f>
        <v>"4",</v>
      </c>
      <c r="F210" s="9" t="str">
        <f>_xlfn.CONCAT(MIDDLE!P210,DETALLES!J210,"5",DETALLES!M210,DETALLES!K210,MIDDLE!P210,MIDDLE!O210)</f>
        <v>"5",</v>
      </c>
      <c r="G210" s="9" t="str">
        <f>_xlfn.CONCAT(MIDDLE!P210,DETALLES!J210,"6",DETALLES!M210,DETALLES!K210,MIDDLE!P210,MIDDLE!O210)</f>
        <v>"6",</v>
      </c>
      <c r="H210" s="9" t="str">
        <f>_xlfn.CONCAT(MIDDLE!P210,DETALLES!J210,"7",DETALLES!M210,DETALLES!K210,MIDDLE!P210,MIDDLE!O210)</f>
        <v>"7",</v>
      </c>
      <c r="I210" s="9" t="str">
        <f>_xlfn.CONCAT(MIDDLE!P210,DETALLES!J210,"8",DETALLES!M210,DETALLES!K210,MIDDLE!P210,MIDDLE!O210)</f>
        <v>"8",</v>
      </c>
      <c r="J210" s="9" t="str">
        <f>_xlfn.CONCAT(MIDDLE!P210,DETALLES!J210,"9",DETALLES!M210,DETALLES!K210,MIDDLE!P210,MIDDLE!O210)</f>
        <v>"9",</v>
      </c>
      <c r="K210" s="9" t="s">
        <v>69</v>
      </c>
      <c r="L210" s="9" t="s">
        <v>66</v>
      </c>
      <c r="M210" s="9" t="str">
        <f>_xlfn.CONCAT(P210,DETALLES!N210,"10",DETALLES!P210,MIDDLE!P210)</f>
        <v>"10"</v>
      </c>
      <c r="N210" s="9" t="s">
        <v>69</v>
      </c>
      <c r="O210" s="9" t="s">
        <v>46</v>
      </c>
      <c r="P210" s="12" t="str">
        <f t="shared" si="9"/>
        <v>"</v>
      </c>
      <c r="Q210" s="12" t="str">
        <f t="shared" si="10"/>
        <v>_x000D_</v>
      </c>
      <c r="R210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1" spans="1:18" x14ac:dyDescent="0.25">
      <c r="A211" s="9" t="s">
        <v>64</v>
      </c>
      <c r="B211" s="9" t="str">
        <f>_xlfn.CONCAT(P211,DETALLES!J$2,"1",DETALLES!M$2,DETALLES!K$2,MIDDLE!P211,MIDDLE!O211)</f>
        <v>"./medios/casas/101/1.jpeg?auto=compress&amp;cs=tinysrgb&amp;w=800",</v>
      </c>
      <c r="C211" s="9" t="str">
        <f>_xlfn.CONCAT(MIDDLE!P211,DETALLES!J211,"2",DETALLES!M211,DETALLES!K211,MIDDLE!P211,MIDDLE!O211)</f>
        <v>"2",</v>
      </c>
      <c r="D211" s="9" t="str">
        <f>_xlfn.CONCAT(MIDDLE!P211,DETALLES!J211,"3",DETALLES!M211,DETALLES!K211,MIDDLE!P211,MIDDLE!O211)</f>
        <v>"3",</v>
      </c>
      <c r="E211" s="9" t="str">
        <f>_xlfn.CONCAT(MIDDLE!P211,DETALLES!J211,"4",DETALLES!M211,DETALLES!K211,MIDDLE!P211,MIDDLE!O211)</f>
        <v>"4",</v>
      </c>
      <c r="F211" s="9" t="str">
        <f>_xlfn.CONCAT(MIDDLE!P211,DETALLES!J211,"5",DETALLES!M211,DETALLES!K211,MIDDLE!P211,MIDDLE!O211)</f>
        <v>"5",</v>
      </c>
      <c r="G211" s="9" t="str">
        <f>_xlfn.CONCAT(MIDDLE!P211,DETALLES!J211,"6",DETALLES!M211,DETALLES!K211,MIDDLE!P211,MIDDLE!O211)</f>
        <v>"6",</v>
      </c>
      <c r="H211" s="9" t="str">
        <f>_xlfn.CONCAT(MIDDLE!P211,DETALLES!J211,"7",DETALLES!M211,DETALLES!K211,MIDDLE!P211,MIDDLE!O211)</f>
        <v>"7",</v>
      </c>
      <c r="I211" s="9" t="str">
        <f>_xlfn.CONCAT(MIDDLE!P211,DETALLES!J211,"8",DETALLES!M211,DETALLES!K211,MIDDLE!P211,MIDDLE!O211)</f>
        <v>"8",</v>
      </c>
      <c r="J211" s="9" t="str">
        <f>_xlfn.CONCAT(MIDDLE!P211,DETALLES!J211,"9",DETALLES!M211,DETALLES!K211,MIDDLE!P211,MIDDLE!O211)</f>
        <v>"9",</v>
      </c>
      <c r="K211" s="9" t="s">
        <v>69</v>
      </c>
      <c r="L211" s="9" t="s">
        <v>66</v>
      </c>
      <c r="M211" s="9" t="str">
        <f>_xlfn.CONCAT(P211,DETALLES!N211,"10",DETALLES!P211,MIDDLE!P211)</f>
        <v>"10"</v>
      </c>
      <c r="N211" s="9" t="s">
        <v>69</v>
      </c>
      <c r="O211" s="9" t="s">
        <v>46</v>
      </c>
      <c r="P211" s="12" t="str">
        <f t="shared" si="9"/>
        <v>"</v>
      </c>
      <c r="Q211" s="12" t="str">
        <f t="shared" si="10"/>
        <v>_x000D_</v>
      </c>
      <c r="R211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2" spans="1:18" x14ac:dyDescent="0.25">
      <c r="A212" s="9" t="s">
        <v>64</v>
      </c>
      <c r="B212" s="9" t="str">
        <f>_xlfn.CONCAT(P212,DETALLES!J$2,"1",DETALLES!M$2,DETALLES!K$2,MIDDLE!P212,MIDDLE!O212)</f>
        <v>"./medios/casas/101/1.jpeg?auto=compress&amp;cs=tinysrgb&amp;w=800",</v>
      </c>
      <c r="C212" s="9" t="str">
        <f>_xlfn.CONCAT(MIDDLE!P212,DETALLES!J212,"2",DETALLES!M212,DETALLES!K212,MIDDLE!P212,MIDDLE!O212)</f>
        <v>"2",</v>
      </c>
      <c r="D212" s="9" t="str">
        <f>_xlfn.CONCAT(MIDDLE!P212,DETALLES!J212,"3",DETALLES!M212,DETALLES!K212,MIDDLE!P212,MIDDLE!O212)</f>
        <v>"3",</v>
      </c>
      <c r="E212" s="9" t="str">
        <f>_xlfn.CONCAT(MIDDLE!P212,DETALLES!J212,"4",DETALLES!M212,DETALLES!K212,MIDDLE!P212,MIDDLE!O212)</f>
        <v>"4",</v>
      </c>
      <c r="F212" s="9" t="str">
        <f>_xlfn.CONCAT(MIDDLE!P212,DETALLES!J212,"5",DETALLES!M212,DETALLES!K212,MIDDLE!P212,MIDDLE!O212)</f>
        <v>"5",</v>
      </c>
      <c r="G212" s="9" t="str">
        <f>_xlfn.CONCAT(MIDDLE!P212,DETALLES!J212,"6",DETALLES!M212,DETALLES!K212,MIDDLE!P212,MIDDLE!O212)</f>
        <v>"6",</v>
      </c>
      <c r="H212" s="9" t="str">
        <f>_xlfn.CONCAT(MIDDLE!P212,DETALLES!J212,"7",DETALLES!M212,DETALLES!K212,MIDDLE!P212,MIDDLE!O212)</f>
        <v>"7",</v>
      </c>
      <c r="I212" s="9" t="str">
        <f>_xlfn.CONCAT(MIDDLE!P212,DETALLES!J212,"8",DETALLES!M212,DETALLES!K212,MIDDLE!P212,MIDDLE!O212)</f>
        <v>"8",</v>
      </c>
      <c r="J212" s="9" t="str">
        <f>_xlfn.CONCAT(MIDDLE!P212,DETALLES!J212,"9",DETALLES!M212,DETALLES!K212,MIDDLE!P212,MIDDLE!O212)</f>
        <v>"9",</v>
      </c>
      <c r="K212" s="9" t="s">
        <v>69</v>
      </c>
      <c r="L212" s="9" t="s">
        <v>66</v>
      </c>
      <c r="M212" s="9" t="str">
        <f>_xlfn.CONCAT(P212,DETALLES!N212,"10",DETALLES!P212,MIDDLE!P212)</f>
        <v>"10"</v>
      </c>
      <c r="N212" s="9" t="s">
        <v>69</v>
      </c>
      <c r="O212" s="9" t="s">
        <v>46</v>
      </c>
      <c r="P212" s="12" t="str">
        <f t="shared" si="9"/>
        <v>"</v>
      </c>
      <c r="Q212" s="12" t="str">
        <f t="shared" si="10"/>
        <v>_x000D_</v>
      </c>
      <c r="R212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3" spans="1:18" x14ac:dyDescent="0.25">
      <c r="A213" s="9" t="s">
        <v>64</v>
      </c>
      <c r="B213" s="9" t="str">
        <f>_xlfn.CONCAT(P213,DETALLES!J$2,"1",DETALLES!M$2,DETALLES!K$2,MIDDLE!P213,MIDDLE!O213)</f>
        <v>"./medios/casas/101/1.jpeg?auto=compress&amp;cs=tinysrgb&amp;w=800",</v>
      </c>
      <c r="C213" s="9" t="str">
        <f>_xlfn.CONCAT(MIDDLE!P213,DETALLES!J213,"2",DETALLES!M213,DETALLES!K213,MIDDLE!P213,MIDDLE!O213)</f>
        <v>"2",</v>
      </c>
      <c r="D213" s="9" t="str">
        <f>_xlfn.CONCAT(MIDDLE!P213,DETALLES!J213,"3",DETALLES!M213,DETALLES!K213,MIDDLE!P213,MIDDLE!O213)</f>
        <v>"3",</v>
      </c>
      <c r="E213" s="9" t="str">
        <f>_xlfn.CONCAT(MIDDLE!P213,DETALLES!J213,"4",DETALLES!M213,DETALLES!K213,MIDDLE!P213,MIDDLE!O213)</f>
        <v>"4",</v>
      </c>
      <c r="F213" s="9" t="str">
        <f>_xlfn.CONCAT(MIDDLE!P213,DETALLES!J213,"5",DETALLES!M213,DETALLES!K213,MIDDLE!P213,MIDDLE!O213)</f>
        <v>"5",</v>
      </c>
      <c r="G213" s="9" t="str">
        <f>_xlfn.CONCAT(MIDDLE!P213,DETALLES!J213,"6",DETALLES!M213,DETALLES!K213,MIDDLE!P213,MIDDLE!O213)</f>
        <v>"6",</v>
      </c>
      <c r="H213" s="9" t="str">
        <f>_xlfn.CONCAT(MIDDLE!P213,DETALLES!J213,"7",DETALLES!M213,DETALLES!K213,MIDDLE!P213,MIDDLE!O213)</f>
        <v>"7",</v>
      </c>
      <c r="I213" s="9" t="str">
        <f>_xlfn.CONCAT(MIDDLE!P213,DETALLES!J213,"8",DETALLES!M213,DETALLES!K213,MIDDLE!P213,MIDDLE!O213)</f>
        <v>"8",</v>
      </c>
      <c r="J213" s="9" t="str">
        <f>_xlfn.CONCAT(MIDDLE!P213,DETALLES!J213,"9",DETALLES!M213,DETALLES!K213,MIDDLE!P213,MIDDLE!O213)</f>
        <v>"9",</v>
      </c>
      <c r="K213" s="9" t="s">
        <v>69</v>
      </c>
      <c r="L213" s="9" t="s">
        <v>66</v>
      </c>
      <c r="M213" s="9" t="str">
        <f>_xlfn.CONCAT(P213,DETALLES!N213,"10",DETALLES!P213,MIDDLE!P213)</f>
        <v>"10"</v>
      </c>
      <c r="N213" s="9" t="s">
        <v>69</v>
      </c>
      <c r="O213" s="9" t="s">
        <v>46</v>
      </c>
      <c r="P213" s="12" t="str">
        <f t="shared" si="9"/>
        <v>"</v>
      </c>
      <c r="Q213" s="12" t="str">
        <f t="shared" si="10"/>
        <v>_x000D_</v>
      </c>
      <c r="R213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4" spans="1:18" x14ac:dyDescent="0.25">
      <c r="A214" s="9" t="s">
        <v>64</v>
      </c>
      <c r="B214" s="9" t="str">
        <f>_xlfn.CONCAT(P214,DETALLES!J$2,"1",DETALLES!M$2,DETALLES!K$2,MIDDLE!P214,MIDDLE!O214)</f>
        <v>"./medios/casas/101/1.jpeg?auto=compress&amp;cs=tinysrgb&amp;w=800",</v>
      </c>
      <c r="C214" s="9" t="str">
        <f>_xlfn.CONCAT(MIDDLE!P214,DETALLES!J214,"2",DETALLES!M214,DETALLES!K214,MIDDLE!P214,MIDDLE!O214)</f>
        <v>"2",</v>
      </c>
      <c r="D214" s="9" t="str">
        <f>_xlfn.CONCAT(MIDDLE!P214,DETALLES!J214,"3",DETALLES!M214,DETALLES!K214,MIDDLE!P214,MIDDLE!O214)</f>
        <v>"3",</v>
      </c>
      <c r="E214" s="9" t="str">
        <f>_xlfn.CONCAT(MIDDLE!P214,DETALLES!J214,"4",DETALLES!M214,DETALLES!K214,MIDDLE!P214,MIDDLE!O214)</f>
        <v>"4",</v>
      </c>
      <c r="F214" s="9" t="str">
        <f>_xlfn.CONCAT(MIDDLE!P214,DETALLES!J214,"5",DETALLES!M214,DETALLES!K214,MIDDLE!P214,MIDDLE!O214)</f>
        <v>"5",</v>
      </c>
      <c r="G214" s="9" t="str">
        <f>_xlfn.CONCAT(MIDDLE!P214,DETALLES!J214,"6",DETALLES!M214,DETALLES!K214,MIDDLE!P214,MIDDLE!O214)</f>
        <v>"6",</v>
      </c>
      <c r="H214" s="9" t="str">
        <f>_xlfn.CONCAT(MIDDLE!P214,DETALLES!J214,"7",DETALLES!M214,DETALLES!K214,MIDDLE!P214,MIDDLE!O214)</f>
        <v>"7",</v>
      </c>
      <c r="I214" s="9" t="str">
        <f>_xlfn.CONCAT(MIDDLE!P214,DETALLES!J214,"8",DETALLES!M214,DETALLES!K214,MIDDLE!P214,MIDDLE!O214)</f>
        <v>"8",</v>
      </c>
      <c r="J214" s="9" t="str">
        <f>_xlfn.CONCAT(MIDDLE!P214,DETALLES!J214,"9",DETALLES!M214,DETALLES!K214,MIDDLE!P214,MIDDLE!O214)</f>
        <v>"9",</v>
      </c>
      <c r="K214" s="9" t="s">
        <v>69</v>
      </c>
      <c r="L214" s="9" t="s">
        <v>66</v>
      </c>
      <c r="M214" s="9" t="str">
        <f>_xlfn.CONCAT(P214,DETALLES!N214,"10",DETALLES!P214,MIDDLE!P214)</f>
        <v>"10"</v>
      </c>
      <c r="N214" s="9" t="s">
        <v>69</v>
      </c>
      <c r="O214" s="9" t="s">
        <v>46</v>
      </c>
      <c r="P214" s="12" t="str">
        <f t="shared" si="9"/>
        <v>"</v>
      </c>
      <c r="Q214" s="12" t="str">
        <f t="shared" si="10"/>
        <v>_x000D_</v>
      </c>
      <c r="R214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5" spans="1:18" x14ac:dyDescent="0.25">
      <c r="A215" s="9" t="s">
        <v>64</v>
      </c>
      <c r="B215" s="9" t="str">
        <f>_xlfn.CONCAT(P215,DETALLES!J$2,"1",DETALLES!M$2,DETALLES!K$2,MIDDLE!P215,MIDDLE!O215)</f>
        <v>"./medios/casas/101/1.jpeg?auto=compress&amp;cs=tinysrgb&amp;w=800",</v>
      </c>
      <c r="C215" s="9" t="str">
        <f>_xlfn.CONCAT(MIDDLE!P215,DETALLES!J215,"2",DETALLES!M215,DETALLES!K215,MIDDLE!P215,MIDDLE!O215)</f>
        <v>"2",</v>
      </c>
      <c r="D215" s="9" t="str">
        <f>_xlfn.CONCAT(MIDDLE!P215,DETALLES!J215,"3",DETALLES!M215,DETALLES!K215,MIDDLE!P215,MIDDLE!O215)</f>
        <v>"3",</v>
      </c>
      <c r="E215" s="9" t="str">
        <f>_xlfn.CONCAT(MIDDLE!P215,DETALLES!J215,"4",DETALLES!M215,DETALLES!K215,MIDDLE!P215,MIDDLE!O215)</f>
        <v>"4",</v>
      </c>
      <c r="F215" s="9" t="str">
        <f>_xlfn.CONCAT(MIDDLE!P215,DETALLES!J215,"5",DETALLES!M215,DETALLES!K215,MIDDLE!P215,MIDDLE!O215)</f>
        <v>"5",</v>
      </c>
      <c r="G215" s="9" t="str">
        <f>_xlfn.CONCAT(MIDDLE!P215,DETALLES!J215,"6",DETALLES!M215,DETALLES!K215,MIDDLE!P215,MIDDLE!O215)</f>
        <v>"6",</v>
      </c>
      <c r="H215" s="9" t="str">
        <f>_xlfn.CONCAT(MIDDLE!P215,DETALLES!J215,"7",DETALLES!M215,DETALLES!K215,MIDDLE!P215,MIDDLE!O215)</f>
        <v>"7",</v>
      </c>
      <c r="I215" s="9" t="str">
        <f>_xlfn.CONCAT(MIDDLE!P215,DETALLES!J215,"8",DETALLES!M215,DETALLES!K215,MIDDLE!P215,MIDDLE!O215)</f>
        <v>"8",</v>
      </c>
      <c r="J215" s="9" t="str">
        <f>_xlfn.CONCAT(MIDDLE!P215,DETALLES!J215,"9",DETALLES!M215,DETALLES!K215,MIDDLE!P215,MIDDLE!O215)</f>
        <v>"9",</v>
      </c>
      <c r="K215" s="9" t="s">
        <v>69</v>
      </c>
      <c r="L215" s="9" t="s">
        <v>66</v>
      </c>
      <c r="M215" s="9" t="str">
        <f>_xlfn.CONCAT(P215,DETALLES!N215,"10",DETALLES!P215,MIDDLE!P215)</f>
        <v>"10"</v>
      </c>
      <c r="N215" s="9" t="s">
        <v>69</v>
      </c>
      <c r="O215" s="9" t="s">
        <v>46</v>
      </c>
      <c r="P215" s="12" t="str">
        <f t="shared" si="9"/>
        <v>"</v>
      </c>
      <c r="Q215" s="12" t="str">
        <f t="shared" si="10"/>
        <v>_x000D_</v>
      </c>
      <c r="R215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6" spans="1:18" x14ac:dyDescent="0.25">
      <c r="A216" s="9" t="s">
        <v>64</v>
      </c>
      <c r="B216" s="9" t="str">
        <f>_xlfn.CONCAT(P216,DETALLES!J$2,"1",DETALLES!M$2,DETALLES!K$2,MIDDLE!P216,MIDDLE!O216)</f>
        <v>"./medios/casas/101/1.jpeg?auto=compress&amp;cs=tinysrgb&amp;w=800",</v>
      </c>
      <c r="C216" s="9" t="str">
        <f>_xlfn.CONCAT(MIDDLE!P216,DETALLES!J216,"2",DETALLES!M216,DETALLES!K216,MIDDLE!P216,MIDDLE!O216)</f>
        <v>"2",</v>
      </c>
      <c r="D216" s="9" t="str">
        <f>_xlfn.CONCAT(MIDDLE!P216,DETALLES!J216,"3",DETALLES!M216,DETALLES!K216,MIDDLE!P216,MIDDLE!O216)</f>
        <v>"3",</v>
      </c>
      <c r="E216" s="9" t="str">
        <f>_xlfn.CONCAT(MIDDLE!P216,DETALLES!J216,"4",DETALLES!M216,DETALLES!K216,MIDDLE!P216,MIDDLE!O216)</f>
        <v>"4",</v>
      </c>
      <c r="F216" s="9" t="str">
        <f>_xlfn.CONCAT(MIDDLE!P216,DETALLES!J216,"5",DETALLES!M216,DETALLES!K216,MIDDLE!P216,MIDDLE!O216)</f>
        <v>"5",</v>
      </c>
      <c r="G216" s="9" t="str">
        <f>_xlfn.CONCAT(MIDDLE!P216,DETALLES!J216,"6",DETALLES!M216,DETALLES!K216,MIDDLE!P216,MIDDLE!O216)</f>
        <v>"6",</v>
      </c>
      <c r="H216" s="9" t="str">
        <f>_xlfn.CONCAT(MIDDLE!P216,DETALLES!J216,"7",DETALLES!M216,DETALLES!K216,MIDDLE!P216,MIDDLE!O216)</f>
        <v>"7",</v>
      </c>
      <c r="I216" s="9" t="str">
        <f>_xlfn.CONCAT(MIDDLE!P216,DETALLES!J216,"8",DETALLES!M216,DETALLES!K216,MIDDLE!P216,MIDDLE!O216)</f>
        <v>"8",</v>
      </c>
      <c r="J216" s="9" t="str">
        <f>_xlfn.CONCAT(MIDDLE!P216,DETALLES!J216,"9",DETALLES!M216,DETALLES!K216,MIDDLE!P216,MIDDLE!O216)</f>
        <v>"9",</v>
      </c>
      <c r="K216" s="9" t="s">
        <v>69</v>
      </c>
      <c r="L216" s="9" t="s">
        <v>66</v>
      </c>
      <c r="M216" s="9" t="str">
        <f>_xlfn.CONCAT(P216,DETALLES!N216,"10",DETALLES!P216,MIDDLE!P216)</f>
        <v>"10"</v>
      </c>
      <c r="N216" s="9" t="s">
        <v>69</v>
      </c>
      <c r="O216" s="9" t="s">
        <v>46</v>
      </c>
      <c r="P216" s="12" t="str">
        <f t="shared" si="9"/>
        <v>"</v>
      </c>
      <c r="Q216" s="12" t="str">
        <f t="shared" si="10"/>
        <v>_x000D_</v>
      </c>
      <c r="R216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7" spans="1:18" x14ac:dyDescent="0.25">
      <c r="A217" s="9" t="s">
        <v>64</v>
      </c>
      <c r="B217" s="9" t="str">
        <f>_xlfn.CONCAT(P217,DETALLES!J$2,"1",DETALLES!M$2,DETALLES!K$2,MIDDLE!P217,MIDDLE!O217)</f>
        <v>"./medios/casas/101/1.jpeg?auto=compress&amp;cs=tinysrgb&amp;w=800",</v>
      </c>
      <c r="C217" s="9" t="str">
        <f>_xlfn.CONCAT(MIDDLE!P217,DETALLES!J217,"2",DETALLES!M217,DETALLES!K217,MIDDLE!P217,MIDDLE!O217)</f>
        <v>"2",</v>
      </c>
      <c r="D217" s="9" t="str">
        <f>_xlfn.CONCAT(MIDDLE!P217,DETALLES!J217,"3",DETALLES!M217,DETALLES!K217,MIDDLE!P217,MIDDLE!O217)</f>
        <v>"3",</v>
      </c>
      <c r="E217" s="9" t="str">
        <f>_xlfn.CONCAT(MIDDLE!P217,DETALLES!J217,"4",DETALLES!M217,DETALLES!K217,MIDDLE!P217,MIDDLE!O217)</f>
        <v>"4",</v>
      </c>
      <c r="F217" s="9" t="str">
        <f>_xlfn.CONCAT(MIDDLE!P217,DETALLES!J217,"5",DETALLES!M217,DETALLES!K217,MIDDLE!P217,MIDDLE!O217)</f>
        <v>"5",</v>
      </c>
      <c r="G217" s="9" t="str">
        <f>_xlfn.CONCAT(MIDDLE!P217,DETALLES!J217,"6",DETALLES!M217,DETALLES!K217,MIDDLE!P217,MIDDLE!O217)</f>
        <v>"6",</v>
      </c>
      <c r="H217" s="9" t="str">
        <f>_xlfn.CONCAT(MIDDLE!P217,DETALLES!J217,"7",DETALLES!M217,DETALLES!K217,MIDDLE!P217,MIDDLE!O217)</f>
        <v>"7",</v>
      </c>
      <c r="I217" s="9" t="str">
        <f>_xlfn.CONCAT(MIDDLE!P217,DETALLES!J217,"8",DETALLES!M217,DETALLES!K217,MIDDLE!P217,MIDDLE!O217)</f>
        <v>"8",</v>
      </c>
      <c r="J217" s="9" t="str">
        <f>_xlfn.CONCAT(MIDDLE!P217,DETALLES!J217,"9",DETALLES!M217,DETALLES!K217,MIDDLE!P217,MIDDLE!O217)</f>
        <v>"9",</v>
      </c>
      <c r="K217" s="9" t="s">
        <v>69</v>
      </c>
      <c r="L217" s="9" t="s">
        <v>66</v>
      </c>
      <c r="M217" s="9" t="str">
        <f>_xlfn.CONCAT(P217,DETALLES!N217,"10",DETALLES!P217,MIDDLE!P217)</f>
        <v>"10"</v>
      </c>
      <c r="N217" s="9" t="s">
        <v>69</v>
      </c>
      <c r="O217" s="9" t="s">
        <v>46</v>
      </c>
      <c r="P217" s="12" t="str">
        <f t="shared" si="9"/>
        <v>"</v>
      </c>
      <c r="Q217" s="12" t="str">
        <f t="shared" si="10"/>
        <v>_x000D_</v>
      </c>
      <c r="R217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8" spans="1:18" x14ac:dyDescent="0.25">
      <c r="A218" s="9" t="s">
        <v>64</v>
      </c>
      <c r="B218" s="9" t="str">
        <f>_xlfn.CONCAT(P218,DETALLES!J$2,"1",DETALLES!M$2,DETALLES!K$2,MIDDLE!P218,MIDDLE!O218)</f>
        <v>"./medios/casas/101/1.jpeg?auto=compress&amp;cs=tinysrgb&amp;w=800",</v>
      </c>
      <c r="C218" s="9" t="str">
        <f>_xlfn.CONCAT(MIDDLE!P218,DETALLES!J218,"2",DETALLES!M218,DETALLES!K218,MIDDLE!P218,MIDDLE!O218)</f>
        <v>"2",</v>
      </c>
      <c r="D218" s="9" t="str">
        <f>_xlfn.CONCAT(MIDDLE!P218,DETALLES!J218,"3",DETALLES!M218,DETALLES!K218,MIDDLE!P218,MIDDLE!O218)</f>
        <v>"3",</v>
      </c>
      <c r="E218" s="9" t="str">
        <f>_xlfn.CONCAT(MIDDLE!P218,DETALLES!J218,"4",DETALLES!M218,DETALLES!K218,MIDDLE!P218,MIDDLE!O218)</f>
        <v>"4",</v>
      </c>
      <c r="F218" s="9" t="str">
        <f>_xlfn.CONCAT(MIDDLE!P218,DETALLES!J218,"5",DETALLES!M218,DETALLES!K218,MIDDLE!P218,MIDDLE!O218)</f>
        <v>"5",</v>
      </c>
      <c r="G218" s="9" t="str">
        <f>_xlfn.CONCAT(MIDDLE!P218,DETALLES!J218,"6",DETALLES!M218,DETALLES!K218,MIDDLE!P218,MIDDLE!O218)</f>
        <v>"6",</v>
      </c>
      <c r="H218" s="9" t="str">
        <f>_xlfn.CONCAT(MIDDLE!P218,DETALLES!J218,"7",DETALLES!M218,DETALLES!K218,MIDDLE!P218,MIDDLE!O218)</f>
        <v>"7",</v>
      </c>
      <c r="I218" s="9" t="str">
        <f>_xlfn.CONCAT(MIDDLE!P218,DETALLES!J218,"8",DETALLES!M218,DETALLES!K218,MIDDLE!P218,MIDDLE!O218)</f>
        <v>"8",</v>
      </c>
      <c r="J218" s="9" t="str">
        <f>_xlfn.CONCAT(MIDDLE!P218,DETALLES!J218,"9",DETALLES!M218,DETALLES!K218,MIDDLE!P218,MIDDLE!O218)</f>
        <v>"9",</v>
      </c>
      <c r="K218" s="9" t="s">
        <v>69</v>
      </c>
      <c r="L218" s="9" t="s">
        <v>66</v>
      </c>
      <c r="M218" s="9" t="str">
        <f>_xlfn.CONCAT(P218,DETALLES!N218,"10",DETALLES!P218,MIDDLE!P218)</f>
        <v>"10"</v>
      </c>
      <c r="N218" s="9" t="s">
        <v>69</v>
      </c>
      <c r="O218" s="9" t="s">
        <v>46</v>
      </c>
      <c r="P218" s="12" t="str">
        <f t="shared" si="9"/>
        <v>"</v>
      </c>
      <c r="Q218" s="12" t="str">
        <f t="shared" si="10"/>
        <v>_x000D_</v>
      </c>
      <c r="R218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9" spans="1:18" x14ac:dyDescent="0.25">
      <c r="A219" s="9" t="s">
        <v>64</v>
      </c>
      <c r="B219" s="9" t="str">
        <f>_xlfn.CONCAT(P219,DETALLES!J$2,"1",DETALLES!M$2,DETALLES!K$2,MIDDLE!P219,MIDDLE!O219)</f>
        <v>"./medios/casas/101/1.jpeg?auto=compress&amp;cs=tinysrgb&amp;w=800",</v>
      </c>
      <c r="C219" s="9" t="str">
        <f>_xlfn.CONCAT(MIDDLE!P219,DETALLES!J219,"2",DETALLES!M219,DETALLES!K219,MIDDLE!P219,MIDDLE!O219)</f>
        <v>"2",</v>
      </c>
      <c r="D219" s="9" t="str">
        <f>_xlfn.CONCAT(MIDDLE!P219,DETALLES!J219,"3",DETALLES!M219,DETALLES!K219,MIDDLE!P219,MIDDLE!O219)</f>
        <v>"3",</v>
      </c>
      <c r="E219" s="9" t="str">
        <f>_xlfn.CONCAT(MIDDLE!P219,DETALLES!J219,"4",DETALLES!M219,DETALLES!K219,MIDDLE!P219,MIDDLE!O219)</f>
        <v>"4",</v>
      </c>
      <c r="F219" s="9" t="str">
        <f>_xlfn.CONCAT(MIDDLE!P219,DETALLES!J219,"5",DETALLES!M219,DETALLES!K219,MIDDLE!P219,MIDDLE!O219)</f>
        <v>"5",</v>
      </c>
      <c r="G219" s="9" t="str">
        <f>_xlfn.CONCAT(MIDDLE!P219,DETALLES!J219,"6",DETALLES!M219,DETALLES!K219,MIDDLE!P219,MIDDLE!O219)</f>
        <v>"6",</v>
      </c>
      <c r="H219" s="9" t="str">
        <f>_xlfn.CONCAT(MIDDLE!P219,DETALLES!J219,"7",DETALLES!M219,DETALLES!K219,MIDDLE!P219,MIDDLE!O219)</f>
        <v>"7",</v>
      </c>
      <c r="I219" s="9" t="str">
        <f>_xlfn.CONCAT(MIDDLE!P219,DETALLES!J219,"8",DETALLES!M219,DETALLES!K219,MIDDLE!P219,MIDDLE!O219)</f>
        <v>"8",</v>
      </c>
      <c r="J219" s="9" t="str">
        <f>_xlfn.CONCAT(MIDDLE!P219,DETALLES!J219,"9",DETALLES!M219,DETALLES!K219,MIDDLE!P219,MIDDLE!O219)</f>
        <v>"9",</v>
      </c>
      <c r="K219" s="9" t="s">
        <v>69</v>
      </c>
      <c r="L219" s="9" t="s">
        <v>66</v>
      </c>
      <c r="M219" s="9" t="str">
        <f>_xlfn.CONCAT(P219,DETALLES!N219,"10",DETALLES!P219,MIDDLE!P219)</f>
        <v>"10"</v>
      </c>
      <c r="N219" s="9" t="s">
        <v>69</v>
      </c>
      <c r="O219" s="9" t="s">
        <v>46</v>
      </c>
      <c r="P219" s="12" t="str">
        <f t="shared" si="9"/>
        <v>"</v>
      </c>
      <c r="Q219" s="12" t="str">
        <f t="shared" si="10"/>
        <v>_x000D_</v>
      </c>
      <c r="R219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0" spans="1:18" x14ac:dyDescent="0.25">
      <c r="A220" s="9" t="s">
        <v>64</v>
      </c>
      <c r="B220" s="9" t="str">
        <f>_xlfn.CONCAT(P220,DETALLES!J$2,"1",DETALLES!M$2,DETALLES!K$2,MIDDLE!P220,MIDDLE!O220)</f>
        <v>"./medios/casas/101/1.jpeg?auto=compress&amp;cs=tinysrgb&amp;w=800",</v>
      </c>
      <c r="C220" s="9" t="str">
        <f>_xlfn.CONCAT(MIDDLE!P220,DETALLES!J220,"2",DETALLES!M220,DETALLES!K220,MIDDLE!P220,MIDDLE!O220)</f>
        <v>"2",</v>
      </c>
      <c r="D220" s="9" t="str">
        <f>_xlfn.CONCAT(MIDDLE!P220,DETALLES!J220,"3",DETALLES!M220,DETALLES!K220,MIDDLE!P220,MIDDLE!O220)</f>
        <v>"3",</v>
      </c>
      <c r="E220" s="9" t="str">
        <f>_xlfn.CONCAT(MIDDLE!P220,DETALLES!J220,"4",DETALLES!M220,DETALLES!K220,MIDDLE!P220,MIDDLE!O220)</f>
        <v>"4",</v>
      </c>
      <c r="F220" s="9" t="str">
        <f>_xlfn.CONCAT(MIDDLE!P220,DETALLES!J220,"5",DETALLES!M220,DETALLES!K220,MIDDLE!P220,MIDDLE!O220)</f>
        <v>"5",</v>
      </c>
      <c r="G220" s="9" t="str">
        <f>_xlfn.CONCAT(MIDDLE!P220,DETALLES!J220,"6",DETALLES!M220,DETALLES!K220,MIDDLE!P220,MIDDLE!O220)</f>
        <v>"6",</v>
      </c>
      <c r="H220" s="9" t="str">
        <f>_xlfn.CONCAT(MIDDLE!P220,DETALLES!J220,"7",DETALLES!M220,DETALLES!K220,MIDDLE!P220,MIDDLE!O220)</f>
        <v>"7",</v>
      </c>
      <c r="I220" s="9" t="str">
        <f>_xlfn.CONCAT(MIDDLE!P220,DETALLES!J220,"8",DETALLES!M220,DETALLES!K220,MIDDLE!P220,MIDDLE!O220)</f>
        <v>"8",</v>
      </c>
      <c r="J220" s="9" t="str">
        <f>_xlfn.CONCAT(MIDDLE!P220,DETALLES!J220,"9",DETALLES!M220,DETALLES!K220,MIDDLE!P220,MIDDLE!O220)</f>
        <v>"9",</v>
      </c>
      <c r="K220" s="9" t="s">
        <v>69</v>
      </c>
      <c r="L220" s="9" t="s">
        <v>66</v>
      </c>
      <c r="M220" s="9" t="str">
        <f>_xlfn.CONCAT(P220,DETALLES!N220,"10",DETALLES!P220,MIDDLE!P220)</f>
        <v>"10"</v>
      </c>
      <c r="N220" s="9" t="s">
        <v>69</v>
      </c>
      <c r="O220" s="9" t="s">
        <v>46</v>
      </c>
      <c r="P220" s="12" t="str">
        <f t="shared" si="9"/>
        <v>"</v>
      </c>
      <c r="Q220" s="12" t="str">
        <f t="shared" si="10"/>
        <v>_x000D_</v>
      </c>
      <c r="R220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1" spans="1:18" x14ac:dyDescent="0.25">
      <c r="A221" s="9" t="s">
        <v>64</v>
      </c>
      <c r="B221" s="9" t="str">
        <f>_xlfn.CONCAT(P221,DETALLES!J$2,"1",DETALLES!M$2,DETALLES!K$2,MIDDLE!P221,MIDDLE!O221)</f>
        <v>"./medios/casas/101/1.jpeg?auto=compress&amp;cs=tinysrgb&amp;w=800",</v>
      </c>
      <c r="C221" s="9" t="str">
        <f>_xlfn.CONCAT(MIDDLE!P221,DETALLES!J221,"2",DETALLES!M221,DETALLES!K221,MIDDLE!P221,MIDDLE!O221)</f>
        <v>"2",</v>
      </c>
      <c r="D221" s="9" t="str">
        <f>_xlfn.CONCAT(MIDDLE!P221,DETALLES!J221,"3",DETALLES!M221,DETALLES!K221,MIDDLE!P221,MIDDLE!O221)</f>
        <v>"3",</v>
      </c>
      <c r="E221" s="9" t="str">
        <f>_xlfn.CONCAT(MIDDLE!P221,DETALLES!J221,"4",DETALLES!M221,DETALLES!K221,MIDDLE!P221,MIDDLE!O221)</f>
        <v>"4",</v>
      </c>
      <c r="F221" s="9" t="str">
        <f>_xlfn.CONCAT(MIDDLE!P221,DETALLES!J221,"5",DETALLES!M221,DETALLES!K221,MIDDLE!P221,MIDDLE!O221)</f>
        <v>"5",</v>
      </c>
      <c r="G221" s="9" t="str">
        <f>_xlfn.CONCAT(MIDDLE!P221,DETALLES!J221,"6",DETALLES!M221,DETALLES!K221,MIDDLE!P221,MIDDLE!O221)</f>
        <v>"6",</v>
      </c>
      <c r="H221" s="9" t="str">
        <f>_xlfn.CONCAT(MIDDLE!P221,DETALLES!J221,"7",DETALLES!M221,DETALLES!K221,MIDDLE!P221,MIDDLE!O221)</f>
        <v>"7",</v>
      </c>
      <c r="I221" s="9" t="str">
        <f>_xlfn.CONCAT(MIDDLE!P221,DETALLES!J221,"8",DETALLES!M221,DETALLES!K221,MIDDLE!P221,MIDDLE!O221)</f>
        <v>"8",</v>
      </c>
      <c r="J221" s="9" t="str">
        <f>_xlfn.CONCAT(MIDDLE!P221,DETALLES!J221,"9",DETALLES!M221,DETALLES!K221,MIDDLE!P221,MIDDLE!O221)</f>
        <v>"9",</v>
      </c>
      <c r="K221" s="9" t="s">
        <v>69</v>
      </c>
      <c r="L221" s="9" t="s">
        <v>66</v>
      </c>
      <c r="M221" s="9" t="str">
        <f>_xlfn.CONCAT(P221,DETALLES!N221,"10",DETALLES!P221,MIDDLE!P221)</f>
        <v>"10"</v>
      </c>
      <c r="N221" s="9" t="s">
        <v>69</v>
      </c>
      <c r="O221" s="9" t="s">
        <v>46</v>
      </c>
      <c r="P221" s="12" t="str">
        <f t="shared" si="9"/>
        <v>"</v>
      </c>
      <c r="Q221" s="12" t="str">
        <f t="shared" si="10"/>
        <v>_x000D_</v>
      </c>
      <c r="R221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2" spans="1:18" x14ac:dyDescent="0.25">
      <c r="A222" s="9" t="s">
        <v>64</v>
      </c>
      <c r="B222" s="9" t="str">
        <f>_xlfn.CONCAT(P222,DETALLES!J$2,"1",DETALLES!M$2,DETALLES!K$2,MIDDLE!P222,MIDDLE!O222)</f>
        <v>"./medios/casas/101/1.jpeg?auto=compress&amp;cs=tinysrgb&amp;w=800",</v>
      </c>
      <c r="C222" s="9" t="str">
        <f>_xlfn.CONCAT(MIDDLE!P222,DETALLES!J222,"2",DETALLES!M222,DETALLES!K222,MIDDLE!P222,MIDDLE!O222)</f>
        <v>"2",</v>
      </c>
      <c r="D222" s="9" t="str">
        <f>_xlfn.CONCAT(MIDDLE!P222,DETALLES!J222,"3",DETALLES!M222,DETALLES!K222,MIDDLE!P222,MIDDLE!O222)</f>
        <v>"3",</v>
      </c>
      <c r="E222" s="9" t="str">
        <f>_xlfn.CONCAT(MIDDLE!P222,DETALLES!J222,"4",DETALLES!M222,DETALLES!K222,MIDDLE!P222,MIDDLE!O222)</f>
        <v>"4",</v>
      </c>
      <c r="F222" s="9" t="str">
        <f>_xlfn.CONCAT(MIDDLE!P222,DETALLES!J222,"5",DETALLES!M222,DETALLES!K222,MIDDLE!P222,MIDDLE!O222)</f>
        <v>"5",</v>
      </c>
      <c r="G222" s="9" t="str">
        <f>_xlfn.CONCAT(MIDDLE!P222,DETALLES!J222,"6",DETALLES!M222,DETALLES!K222,MIDDLE!P222,MIDDLE!O222)</f>
        <v>"6",</v>
      </c>
      <c r="H222" s="9" t="str">
        <f>_xlfn.CONCAT(MIDDLE!P222,DETALLES!J222,"7",DETALLES!M222,DETALLES!K222,MIDDLE!P222,MIDDLE!O222)</f>
        <v>"7",</v>
      </c>
      <c r="I222" s="9" t="str">
        <f>_xlfn.CONCAT(MIDDLE!P222,DETALLES!J222,"8",DETALLES!M222,DETALLES!K222,MIDDLE!P222,MIDDLE!O222)</f>
        <v>"8",</v>
      </c>
      <c r="J222" s="9" t="str">
        <f>_xlfn.CONCAT(MIDDLE!P222,DETALLES!J222,"9",DETALLES!M222,DETALLES!K222,MIDDLE!P222,MIDDLE!O222)</f>
        <v>"9",</v>
      </c>
      <c r="K222" s="9" t="s">
        <v>69</v>
      </c>
      <c r="L222" s="9" t="s">
        <v>66</v>
      </c>
      <c r="M222" s="9" t="str">
        <f>_xlfn.CONCAT(P222,DETALLES!N222,"10",DETALLES!P222,MIDDLE!P222)</f>
        <v>"10"</v>
      </c>
      <c r="N222" s="9" t="s">
        <v>69</v>
      </c>
      <c r="O222" s="9" t="s">
        <v>46</v>
      </c>
      <c r="P222" s="12" t="str">
        <f t="shared" si="9"/>
        <v>"</v>
      </c>
      <c r="Q222" s="12" t="str">
        <f t="shared" si="10"/>
        <v>_x000D_</v>
      </c>
      <c r="R222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3" spans="1:18" x14ac:dyDescent="0.25">
      <c r="A223" s="9" t="s">
        <v>64</v>
      </c>
      <c r="B223" s="9" t="str">
        <f>_xlfn.CONCAT(P223,DETALLES!J$2,"1",DETALLES!M$2,DETALLES!K$2,MIDDLE!P223,MIDDLE!O223)</f>
        <v>"./medios/casas/101/1.jpeg?auto=compress&amp;cs=tinysrgb&amp;w=800",</v>
      </c>
      <c r="C223" s="9" t="str">
        <f>_xlfn.CONCAT(MIDDLE!P223,DETALLES!J223,"2",DETALLES!M223,DETALLES!K223,MIDDLE!P223,MIDDLE!O223)</f>
        <v>"2",</v>
      </c>
      <c r="D223" s="9" t="str">
        <f>_xlfn.CONCAT(MIDDLE!P223,DETALLES!J223,"3",DETALLES!M223,DETALLES!K223,MIDDLE!P223,MIDDLE!O223)</f>
        <v>"3",</v>
      </c>
      <c r="E223" s="9" t="str">
        <f>_xlfn.CONCAT(MIDDLE!P223,DETALLES!J223,"4",DETALLES!M223,DETALLES!K223,MIDDLE!P223,MIDDLE!O223)</f>
        <v>"4",</v>
      </c>
      <c r="F223" s="9" t="str">
        <f>_xlfn.CONCAT(MIDDLE!P223,DETALLES!J223,"5",DETALLES!M223,DETALLES!K223,MIDDLE!P223,MIDDLE!O223)</f>
        <v>"5",</v>
      </c>
      <c r="G223" s="9" t="str">
        <f>_xlfn.CONCAT(MIDDLE!P223,DETALLES!J223,"6",DETALLES!M223,DETALLES!K223,MIDDLE!P223,MIDDLE!O223)</f>
        <v>"6",</v>
      </c>
      <c r="H223" s="9" t="str">
        <f>_xlfn.CONCAT(MIDDLE!P223,DETALLES!J223,"7",DETALLES!M223,DETALLES!K223,MIDDLE!P223,MIDDLE!O223)</f>
        <v>"7",</v>
      </c>
      <c r="I223" s="9" t="str">
        <f>_xlfn.CONCAT(MIDDLE!P223,DETALLES!J223,"8",DETALLES!M223,DETALLES!K223,MIDDLE!P223,MIDDLE!O223)</f>
        <v>"8",</v>
      </c>
      <c r="J223" s="9" t="str">
        <f>_xlfn.CONCAT(MIDDLE!P223,DETALLES!J223,"9",DETALLES!M223,DETALLES!K223,MIDDLE!P223,MIDDLE!O223)</f>
        <v>"9",</v>
      </c>
      <c r="K223" s="9" t="s">
        <v>69</v>
      </c>
      <c r="L223" s="9" t="s">
        <v>66</v>
      </c>
      <c r="M223" s="9" t="str">
        <f>_xlfn.CONCAT(P223,DETALLES!N223,"10",DETALLES!P223,MIDDLE!P223)</f>
        <v>"10"</v>
      </c>
      <c r="N223" s="9" t="s">
        <v>69</v>
      </c>
      <c r="O223" s="9" t="s">
        <v>46</v>
      </c>
      <c r="P223" s="12" t="str">
        <f t="shared" si="9"/>
        <v>"</v>
      </c>
      <c r="Q223" s="12" t="str">
        <f t="shared" si="10"/>
        <v>_x000D_</v>
      </c>
      <c r="R223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4" spans="1:18" x14ac:dyDescent="0.25">
      <c r="A224" s="9" t="s">
        <v>64</v>
      </c>
      <c r="B224" s="9" t="str">
        <f>_xlfn.CONCAT(P224,DETALLES!J$2,"1",DETALLES!M$2,DETALLES!K$2,MIDDLE!P224,MIDDLE!O224)</f>
        <v>"./medios/casas/101/1.jpeg?auto=compress&amp;cs=tinysrgb&amp;w=800",</v>
      </c>
      <c r="C224" s="9" t="str">
        <f>_xlfn.CONCAT(MIDDLE!P224,DETALLES!J224,"2",DETALLES!M224,DETALLES!K224,MIDDLE!P224,MIDDLE!O224)</f>
        <v>"2",</v>
      </c>
      <c r="D224" s="9" t="str">
        <f>_xlfn.CONCAT(MIDDLE!P224,DETALLES!J224,"3",DETALLES!M224,DETALLES!K224,MIDDLE!P224,MIDDLE!O224)</f>
        <v>"3",</v>
      </c>
      <c r="E224" s="9" t="str">
        <f>_xlfn.CONCAT(MIDDLE!P224,DETALLES!J224,"4",DETALLES!M224,DETALLES!K224,MIDDLE!P224,MIDDLE!O224)</f>
        <v>"4",</v>
      </c>
      <c r="F224" s="9" t="str">
        <f>_xlfn.CONCAT(MIDDLE!P224,DETALLES!J224,"5",DETALLES!M224,DETALLES!K224,MIDDLE!P224,MIDDLE!O224)</f>
        <v>"5",</v>
      </c>
      <c r="G224" s="9" t="str">
        <f>_xlfn.CONCAT(MIDDLE!P224,DETALLES!J224,"6",DETALLES!M224,DETALLES!K224,MIDDLE!P224,MIDDLE!O224)</f>
        <v>"6",</v>
      </c>
      <c r="H224" s="9" t="str">
        <f>_xlfn.CONCAT(MIDDLE!P224,DETALLES!J224,"7",DETALLES!M224,DETALLES!K224,MIDDLE!P224,MIDDLE!O224)</f>
        <v>"7",</v>
      </c>
      <c r="I224" s="9" t="str">
        <f>_xlfn.CONCAT(MIDDLE!P224,DETALLES!J224,"8",DETALLES!M224,DETALLES!K224,MIDDLE!P224,MIDDLE!O224)</f>
        <v>"8",</v>
      </c>
      <c r="J224" s="9" t="str">
        <f>_xlfn.CONCAT(MIDDLE!P224,DETALLES!J224,"9",DETALLES!M224,DETALLES!K224,MIDDLE!P224,MIDDLE!O224)</f>
        <v>"9",</v>
      </c>
      <c r="K224" s="9" t="s">
        <v>69</v>
      </c>
      <c r="L224" s="9" t="s">
        <v>66</v>
      </c>
      <c r="M224" s="9" t="str">
        <f>_xlfn.CONCAT(P224,DETALLES!N224,"10",DETALLES!P224,MIDDLE!P224)</f>
        <v>"10"</v>
      </c>
      <c r="N224" s="9" t="s">
        <v>69</v>
      </c>
      <c r="O224" s="9" t="s">
        <v>46</v>
      </c>
      <c r="P224" s="12" t="str">
        <f t="shared" si="9"/>
        <v>"</v>
      </c>
      <c r="Q224" s="12" t="str">
        <f t="shared" si="10"/>
        <v>_x000D_</v>
      </c>
      <c r="R224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5" spans="1:18" x14ac:dyDescent="0.25">
      <c r="A225" s="9" t="s">
        <v>64</v>
      </c>
      <c r="B225" s="9" t="str">
        <f>_xlfn.CONCAT(P225,DETALLES!J$2,"1",DETALLES!M$2,DETALLES!K$2,MIDDLE!P225,MIDDLE!O225)</f>
        <v>"./medios/casas/101/1.jpeg?auto=compress&amp;cs=tinysrgb&amp;w=800",</v>
      </c>
      <c r="C225" s="9" t="str">
        <f>_xlfn.CONCAT(MIDDLE!P225,DETALLES!J225,"2",DETALLES!M225,DETALLES!K225,MIDDLE!P225,MIDDLE!O225)</f>
        <v>"2",</v>
      </c>
      <c r="D225" s="9" t="str">
        <f>_xlfn.CONCAT(MIDDLE!P225,DETALLES!J225,"3",DETALLES!M225,DETALLES!K225,MIDDLE!P225,MIDDLE!O225)</f>
        <v>"3",</v>
      </c>
      <c r="E225" s="9" t="str">
        <f>_xlfn.CONCAT(MIDDLE!P225,DETALLES!J225,"4",DETALLES!M225,DETALLES!K225,MIDDLE!P225,MIDDLE!O225)</f>
        <v>"4",</v>
      </c>
      <c r="F225" s="9" t="str">
        <f>_xlfn.CONCAT(MIDDLE!P225,DETALLES!J225,"5",DETALLES!M225,DETALLES!K225,MIDDLE!P225,MIDDLE!O225)</f>
        <v>"5",</v>
      </c>
      <c r="G225" s="9" t="str">
        <f>_xlfn.CONCAT(MIDDLE!P225,DETALLES!J225,"6",DETALLES!M225,DETALLES!K225,MIDDLE!P225,MIDDLE!O225)</f>
        <v>"6",</v>
      </c>
      <c r="H225" s="9" t="str">
        <f>_xlfn.CONCAT(MIDDLE!P225,DETALLES!J225,"7",DETALLES!M225,DETALLES!K225,MIDDLE!P225,MIDDLE!O225)</f>
        <v>"7",</v>
      </c>
      <c r="I225" s="9" t="str">
        <f>_xlfn.CONCAT(MIDDLE!P225,DETALLES!J225,"8",DETALLES!M225,DETALLES!K225,MIDDLE!P225,MIDDLE!O225)</f>
        <v>"8",</v>
      </c>
      <c r="J225" s="9" t="str">
        <f>_xlfn.CONCAT(MIDDLE!P225,DETALLES!J225,"9",DETALLES!M225,DETALLES!K225,MIDDLE!P225,MIDDLE!O225)</f>
        <v>"9",</v>
      </c>
      <c r="K225" s="9" t="s">
        <v>69</v>
      </c>
      <c r="L225" s="9" t="s">
        <v>66</v>
      </c>
      <c r="M225" s="9" t="str">
        <f>_xlfn.CONCAT(P225,DETALLES!N225,"10",DETALLES!P225,MIDDLE!P225)</f>
        <v>"10"</v>
      </c>
      <c r="N225" s="9" t="s">
        <v>69</v>
      </c>
      <c r="O225" s="9" t="s">
        <v>46</v>
      </c>
      <c r="P225" s="12" t="str">
        <f t="shared" si="9"/>
        <v>"</v>
      </c>
      <c r="Q225" s="12" t="str">
        <f t="shared" si="10"/>
        <v>_x000D_</v>
      </c>
      <c r="R225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6" spans="1:18" x14ac:dyDescent="0.25">
      <c r="A226" s="9" t="s">
        <v>64</v>
      </c>
      <c r="B226" s="9" t="str">
        <f>_xlfn.CONCAT(P226,DETALLES!J$2,"1",DETALLES!M$2,DETALLES!K$2,MIDDLE!P226,MIDDLE!O226)</f>
        <v>"./medios/casas/101/1.jpeg?auto=compress&amp;cs=tinysrgb&amp;w=800",</v>
      </c>
      <c r="C226" s="9" t="str">
        <f>_xlfn.CONCAT(MIDDLE!P226,DETALLES!J226,"2",DETALLES!M226,DETALLES!K226,MIDDLE!P226,MIDDLE!O226)</f>
        <v>"2",</v>
      </c>
      <c r="D226" s="9" t="str">
        <f>_xlfn.CONCAT(MIDDLE!P226,DETALLES!J226,"3",DETALLES!M226,DETALLES!K226,MIDDLE!P226,MIDDLE!O226)</f>
        <v>"3",</v>
      </c>
      <c r="E226" s="9" t="str">
        <f>_xlfn.CONCAT(MIDDLE!P226,DETALLES!J226,"4",DETALLES!M226,DETALLES!K226,MIDDLE!P226,MIDDLE!O226)</f>
        <v>"4",</v>
      </c>
      <c r="F226" s="9" t="str">
        <f>_xlfn.CONCAT(MIDDLE!P226,DETALLES!J226,"5",DETALLES!M226,DETALLES!K226,MIDDLE!P226,MIDDLE!O226)</f>
        <v>"5",</v>
      </c>
      <c r="G226" s="9" t="str">
        <f>_xlfn.CONCAT(MIDDLE!P226,DETALLES!J226,"6",DETALLES!M226,DETALLES!K226,MIDDLE!P226,MIDDLE!O226)</f>
        <v>"6",</v>
      </c>
      <c r="H226" s="9" t="str">
        <f>_xlfn.CONCAT(MIDDLE!P226,DETALLES!J226,"7",DETALLES!M226,DETALLES!K226,MIDDLE!P226,MIDDLE!O226)</f>
        <v>"7",</v>
      </c>
      <c r="I226" s="9" t="str">
        <f>_xlfn.CONCAT(MIDDLE!P226,DETALLES!J226,"8",DETALLES!M226,DETALLES!K226,MIDDLE!P226,MIDDLE!O226)</f>
        <v>"8",</v>
      </c>
      <c r="J226" s="9" t="str">
        <f>_xlfn.CONCAT(MIDDLE!P226,DETALLES!J226,"9",DETALLES!M226,DETALLES!K226,MIDDLE!P226,MIDDLE!O226)</f>
        <v>"9",</v>
      </c>
      <c r="K226" s="9" t="s">
        <v>69</v>
      </c>
      <c r="L226" s="9" t="s">
        <v>66</v>
      </c>
      <c r="M226" s="9" t="str">
        <f>_xlfn.CONCAT(P226,DETALLES!N226,"10",DETALLES!P226,MIDDLE!P226)</f>
        <v>"10"</v>
      </c>
      <c r="N226" s="9" t="s">
        <v>69</v>
      </c>
      <c r="O226" s="9" t="s">
        <v>46</v>
      </c>
      <c r="P226" s="12" t="str">
        <f t="shared" si="9"/>
        <v>"</v>
      </c>
      <c r="Q226" s="12" t="str">
        <f t="shared" si="10"/>
        <v>_x000D_</v>
      </c>
      <c r="R226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7" spans="1:18" x14ac:dyDescent="0.25">
      <c r="A227" s="9" t="s">
        <v>64</v>
      </c>
      <c r="B227" s="9" t="str">
        <f>_xlfn.CONCAT(P227,DETALLES!J$2,"1",DETALLES!M$2,DETALLES!K$2,MIDDLE!P227,MIDDLE!O227)</f>
        <v>"./medios/casas/101/1.jpeg?auto=compress&amp;cs=tinysrgb&amp;w=800",</v>
      </c>
      <c r="C227" s="9" t="str">
        <f>_xlfn.CONCAT(MIDDLE!P227,DETALLES!J227,"2",DETALLES!M227,DETALLES!K227,MIDDLE!P227,MIDDLE!O227)</f>
        <v>"2",</v>
      </c>
      <c r="D227" s="9" t="str">
        <f>_xlfn.CONCAT(MIDDLE!P227,DETALLES!J227,"3",DETALLES!M227,DETALLES!K227,MIDDLE!P227,MIDDLE!O227)</f>
        <v>"3",</v>
      </c>
      <c r="E227" s="9" t="str">
        <f>_xlfn.CONCAT(MIDDLE!P227,DETALLES!J227,"4",DETALLES!M227,DETALLES!K227,MIDDLE!P227,MIDDLE!O227)</f>
        <v>"4",</v>
      </c>
      <c r="F227" s="9" t="str">
        <f>_xlfn.CONCAT(MIDDLE!P227,DETALLES!J227,"5",DETALLES!M227,DETALLES!K227,MIDDLE!P227,MIDDLE!O227)</f>
        <v>"5",</v>
      </c>
      <c r="G227" s="9" t="str">
        <f>_xlfn.CONCAT(MIDDLE!P227,DETALLES!J227,"6",DETALLES!M227,DETALLES!K227,MIDDLE!P227,MIDDLE!O227)</f>
        <v>"6",</v>
      </c>
      <c r="H227" s="9" t="str">
        <f>_xlfn.CONCAT(MIDDLE!P227,DETALLES!J227,"7",DETALLES!M227,DETALLES!K227,MIDDLE!P227,MIDDLE!O227)</f>
        <v>"7",</v>
      </c>
      <c r="I227" s="9" t="str">
        <f>_xlfn.CONCAT(MIDDLE!P227,DETALLES!J227,"8",DETALLES!M227,DETALLES!K227,MIDDLE!P227,MIDDLE!O227)</f>
        <v>"8",</v>
      </c>
      <c r="J227" s="9" t="str">
        <f>_xlfn.CONCAT(MIDDLE!P227,DETALLES!J227,"9",DETALLES!M227,DETALLES!K227,MIDDLE!P227,MIDDLE!O227)</f>
        <v>"9",</v>
      </c>
      <c r="K227" s="9" t="s">
        <v>69</v>
      </c>
      <c r="L227" s="9" t="s">
        <v>66</v>
      </c>
      <c r="M227" s="9" t="str">
        <f>_xlfn.CONCAT(P227,DETALLES!N227,"10",DETALLES!P227,MIDDLE!P227)</f>
        <v>"10"</v>
      </c>
      <c r="N227" s="9" t="s">
        <v>69</v>
      </c>
      <c r="O227" s="9" t="s">
        <v>46</v>
      </c>
      <c r="P227" s="12" t="str">
        <f t="shared" si="9"/>
        <v>"</v>
      </c>
      <c r="Q227" s="12" t="str">
        <f t="shared" si="10"/>
        <v>_x000D_</v>
      </c>
      <c r="R227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8" spans="1:18" x14ac:dyDescent="0.25">
      <c r="A228" s="9" t="s">
        <v>64</v>
      </c>
      <c r="B228" s="9" t="str">
        <f>_xlfn.CONCAT(P228,DETALLES!J$2,"1",DETALLES!M$2,DETALLES!K$2,MIDDLE!P228,MIDDLE!O228)</f>
        <v>"./medios/casas/101/1.jpeg?auto=compress&amp;cs=tinysrgb&amp;w=800",</v>
      </c>
      <c r="C228" s="9" t="str">
        <f>_xlfn.CONCAT(MIDDLE!P228,DETALLES!J228,"2",DETALLES!M228,DETALLES!K228,MIDDLE!P228,MIDDLE!O228)</f>
        <v>"2",</v>
      </c>
      <c r="D228" s="9" t="str">
        <f>_xlfn.CONCAT(MIDDLE!P228,DETALLES!J228,"3",DETALLES!M228,DETALLES!K228,MIDDLE!P228,MIDDLE!O228)</f>
        <v>"3",</v>
      </c>
      <c r="E228" s="9" t="str">
        <f>_xlfn.CONCAT(MIDDLE!P228,DETALLES!J228,"4",DETALLES!M228,DETALLES!K228,MIDDLE!P228,MIDDLE!O228)</f>
        <v>"4",</v>
      </c>
      <c r="F228" s="9" t="str">
        <f>_xlfn.CONCAT(MIDDLE!P228,DETALLES!J228,"5",DETALLES!M228,DETALLES!K228,MIDDLE!P228,MIDDLE!O228)</f>
        <v>"5",</v>
      </c>
      <c r="G228" s="9" t="str">
        <f>_xlfn.CONCAT(MIDDLE!P228,DETALLES!J228,"6",DETALLES!M228,DETALLES!K228,MIDDLE!P228,MIDDLE!O228)</f>
        <v>"6",</v>
      </c>
      <c r="H228" s="9" t="str">
        <f>_xlfn.CONCAT(MIDDLE!P228,DETALLES!J228,"7",DETALLES!M228,DETALLES!K228,MIDDLE!P228,MIDDLE!O228)</f>
        <v>"7",</v>
      </c>
      <c r="I228" s="9" t="str">
        <f>_xlfn.CONCAT(MIDDLE!P228,DETALLES!J228,"8",DETALLES!M228,DETALLES!K228,MIDDLE!P228,MIDDLE!O228)</f>
        <v>"8",</v>
      </c>
      <c r="J228" s="9" t="str">
        <f>_xlfn.CONCAT(MIDDLE!P228,DETALLES!J228,"9",DETALLES!M228,DETALLES!K228,MIDDLE!P228,MIDDLE!O228)</f>
        <v>"9",</v>
      </c>
      <c r="K228" s="9" t="s">
        <v>69</v>
      </c>
      <c r="L228" s="9" t="s">
        <v>66</v>
      </c>
      <c r="M228" s="9" t="str">
        <f>_xlfn.CONCAT(P228,DETALLES!N228,"10",DETALLES!P228,MIDDLE!P228)</f>
        <v>"10"</v>
      </c>
      <c r="N228" s="9" t="s">
        <v>69</v>
      </c>
      <c r="O228" s="9" t="s">
        <v>46</v>
      </c>
      <c r="P228" s="12" t="str">
        <f t="shared" si="9"/>
        <v>"</v>
      </c>
      <c r="Q228" s="12" t="str">
        <f t="shared" si="10"/>
        <v>_x000D_</v>
      </c>
      <c r="R228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9" spans="1:18" x14ac:dyDescent="0.25">
      <c r="A229" s="9" t="s">
        <v>64</v>
      </c>
      <c r="B229" s="9" t="str">
        <f>_xlfn.CONCAT(P229,DETALLES!J$2,"1",DETALLES!M$2,DETALLES!K$2,MIDDLE!P229,MIDDLE!O229)</f>
        <v>"./medios/casas/101/1.jpeg?auto=compress&amp;cs=tinysrgb&amp;w=800",</v>
      </c>
      <c r="C229" s="9" t="str">
        <f>_xlfn.CONCAT(MIDDLE!P229,DETALLES!J229,"2",DETALLES!M229,DETALLES!K229,MIDDLE!P229,MIDDLE!O229)</f>
        <v>"2",</v>
      </c>
      <c r="D229" s="9" t="str">
        <f>_xlfn.CONCAT(MIDDLE!P229,DETALLES!J229,"3",DETALLES!M229,DETALLES!K229,MIDDLE!P229,MIDDLE!O229)</f>
        <v>"3",</v>
      </c>
      <c r="E229" s="9" t="str">
        <f>_xlfn.CONCAT(MIDDLE!P229,DETALLES!J229,"4",DETALLES!M229,DETALLES!K229,MIDDLE!P229,MIDDLE!O229)</f>
        <v>"4",</v>
      </c>
      <c r="F229" s="9" t="str">
        <f>_xlfn.CONCAT(MIDDLE!P229,DETALLES!J229,"5",DETALLES!M229,DETALLES!K229,MIDDLE!P229,MIDDLE!O229)</f>
        <v>"5",</v>
      </c>
      <c r="G229" s="9" t="str">
        <f>_xlfn.CONCAT(MIDDLE!P229,DETALLES!J229,"6",DETALLES!M229,DETALLES!K229,MIDDLE!P229,MIDDLE!O229)</f>
        <v>"6",</v>
      </c>
      <c r="H229" s="9" t="str">
        <f>_xlfn.CONCAT(MIDDLE!P229,DETALLES!J229,"7",DETALLES!M229,DETALLES!K229,MIDDLE!P229,MIDDLE!O229)</f>
        <v>"7",</v>
      </c>
      <c r="I229" s="9" t="str">
        <f>_xlfn.CONCAT(MIDDLE!P229,DETALLES!J229,"8",DETALLES!M229,DETALLES!K229,MIDDLE!P229,MIDDLE!O229)</f>
        <v>"8",</v>
      </c>
      <c r="J229" s="9" t="str">
        <f>_xlfn.CONCAT(MIDDLE!P229,DETALLES!J229,"9",DETALLES!M229,DETALLES!K229,MIDDLE!P229,MIDDLE!O229)</f>
        <v>"9",</v>
      </c>
      <c r="K229" s="9" t="s">
        <v>69</v>
      </c>
      <c r="L229" s="9" t="s">
        <v>66</v>
      </c>
      <c r="M229" s="9" t="str">
        <f>_xlfn.CONCAT(P229,DETALLES!N229,"10",DETALLES!P229,MIDDLE!P229)</f>
        <v>"10"</v>
      </c>
      <c r="N229" s="9" t="s">
        <v>69</v>
      </c>
      <c r="O229" s="9" t="s">
        <v>46</v>
      </c>
      <c r="P229" s="12" t="str">
        <f t="shared" si="9"/>
        <v>"</v>
      </c>
      <c r="Q229" s="12" t="str">
        <f t="shared" si="10"/>
        <v>_x000D_</v>
      </c>
      <c r="R229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0" spans="1:18" x14ac:dyDescent="0.25">
      <c r="A230" s="9" t="s">
        <v>64</v>
      </c>
      <c r="B230" s="9" t="str">
        <f>_xlfn.CONCAT(P230,DETALLES!J$2,"1",DETALLES!M$2,DETALLES!K$2,MIDDLE!P230,MIDDLE!O230)</f>
        <v>"./medios/casas/101/1.jpeg?auto=compress&amp;cs=tinysrgb&amp;w=800",</v>
      </c>
      <c r="C230" s="9" t="str">
        <f>_xlfn.CONCAT(MIDDLE!P230,DETALLES!J230,"2",DETALLES!M230,DETALLES!K230,MIDDLE!P230,MIDDLE!O230)</f>
        <v>"2",</v>
      </c>
      <c r="D230" s="9" t="str">
        <f>_xlfn.CONCAT(MIDDLE!P230,DETALLES!J230,"3",DETALLES!M230,DETALLES!K230,MIDDLE!P230,MIDDLE!O230)</f>
        <v>"3",</v>
      </c>
      <c r="E230" s="9" t="str">
        <f>_xlfn.CONCAT(MIDDLE!P230,DETALLES!J230,"4",DETALLES!M230,DETALLES!K230,MIDDLE!P230,MIDDLE!O230)</f>
        <v>"4",</v>
      </c>
      <c r="F230" s="9" t="str">
        <f>_xlfn.CONCAT(MIDDLE!P230,DETALLES!J230,"5",DETALLES!M230,DETALLES!K230,MIDDLE!P230,MIDDLE!O230)</f>
        <v>"5",</v>
      </c>
      <c r="G230" s="9" t="str">
        <f>_xlfn.CONCAT(MIDDLE!P230,DETALLES!J230,"6",DETALLES!M230,DETALLES!K230,MIDDLE!P230,MIDDLE!O230)</f>
        <v>"6",</v>
      </c>
      <c r="H230" s="9" t="str">
        <f>_xlfn.CONCAT(MIDDLE!P230,DETALLES!J230,"7",DETALLES!M230,DETALLES!K230,MIDDLE!P230,MIDDLE!O230)</f>
        <v>"7",</v>
      </c>
      <c r="I230" s="9" t="str">
        <f>_xlfn.CONCAT(MIDDLE!P230,DETALLES!J230,"8",DETALLES!M230,DETALLES!K230,MIDDLE!P230,MIDDLE!O230)</f>
        <v>"8",</v>
      </c>
      <c r="J230" s="9" t="str">
        <f>_xlfn.CONCAT(MIDDLE!P230,DETALLES!J230,"9",DETALLES!M230,DETALLES!K230,MIDDLE!P230,MIDDLE!O230)</f>
        <v>"9",</v>
      </c>
      <c r="K230" s="9" t="s">
        <v>69</v>
      </c>
      <c r="L230" s="9" t="s">
        <v>66</v>
      </c>
      <c r="M230" s="9" t="str">
        <f>_xlfn.CONCAT(P230,DETALLES!N230,"10",DETALLES!P230,MIDDLE!P230)</f>
        <v>"10"</v>
      </c>
      <c r="N230" s="9" t="s">
        <v>69</v>
      </c>
      <c r="O230" s="9" t="s">
        <v>46</v>
      </c>
      <c r="P230" s="12" t="str">
        <f t="shared" si="9"/>
        <v>"</v>
      </c>
      <c r="Q230" s="12" t="str">
        <f t="shared" si="10"/>
        <v>_x000D_</v>
      </c>
      <c r="R230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1" spans="1:18" x14ac:dyDescent="0.25">
      <c r="A231" s="9" t="s">
        <v>64</v>
      </c>
      <c r="B231" s="9" t="str">
        <f>_xlfn.CONCAT(P231,DETALLES!J$2,"1",DETALLES!M$2,DETALLES!K$2,MIDDLE!P231,MIDDLE!O231)</f>
        <v>"./medios/casas/101/1.jpeg?auto=compress&amp;cs=tinysrgb&amp;w=800",</v>
      </c>
      <c r="C231" s="9" t="str">
        <f>_xlfn.CONCAT(MIDDLE!P231,DETALLES!J231,"2",DETALLES!M231,DETALLES!K231,MIDDLE!P231,MIDDLE!O231)</f>
        <v>"2",</v>
      </c>
      <c r="D231" s="9" t="str">
        <f>_xlfn.CONCAT(MIDDLE!P231,DETALLES!J231,"3",DETALLES!M231,DETALLES!K231,MIDDLE!P231,MIDDLE!O231)</f>
        <v>"3",</v>
      </c>
      <c r="E231" s="9" t="str">
        <f>_xlfn.CONCAT(MIDDLE!P231,DETALLES!J231,"4",DETALLES!M231,DETALLES!K231,MIDDLE!P231,MIDDLE!O231)</f>
        <v>"4",</v>
      </c>
      <c r="F231" s="9" t="str">
        <f>_xlfn.CONCAT(MIDDLE!P231,DETALLES!J231,"5",DETALLES!M231,DETALLES!K231,MIDDLE!P231,MIDDLE!O231)</f>
        <v>"5",</v>
      </c>
      <c r="G231" s="9" t="str">
        <f>_xlfn.CONCAT(MIDDLE!P231,DETALLES!J231,"6",DETALLES!M231,DETALLES!K231,MIDDLE!P231,MIDDLE!O231)</f>
        <v>"6",</v>
      </c>
      <c r="H231" s="9" t="str">
        <f>_xlfn.CONCAT(MIDDLE!P231,DETALLES!J231,"7",DETALLES!M231,DETALLES!K231,MIDDLE!P231,MIDDLE!O231)</f>
        <v>"7",</v>
      </c>
      <c r="I231" s="9" t="str">
        <f>_xlfn.CONCAT(MIDDLE!P231,DETALLES!J231,"8",DETALLES!M231,DETALLES!K231,MIDDLE!P231,MIDDLE!O231)</f>
        <v>"8",</v>
      </c>
      <c r="J231" s="9" t="str">
        <f>_xlfn.CONCAT(MIDDLE!P231,DETALLES!J231,"9",DETALLES!M231,DETALLES!K231,MIDDLE!P231,MIDDLE!O231)</f>
        <v>"9",</v>
      </c>
      <c r="K231" s="9" t="s">
        <v>69</v>
      </c>
      <c r="L231" s="9" t="s">
        <v>66</v>
      </c>
      <c r="M231" s="9" t="str">
        <f>_xlfn.CONCAT(P231,DETALLES!N231,"10",DETALLES!P231,MIDDLE!P231)</f>
        <v>"10"</v>
      </c>
      <c r="N231" s="9" t="s">
        <v>69</v>
      </c>
      <c r="O231" s="9" t="s">
        <v>46</v>
      </c>
      <c r="P231" s="12" t="str">
        <f t="shared" si="9"/>
        <v>"</v>
      </c>
      <c r="Q231" s="12" t="str">
        <f t="shared" si="10"/>
        <v>_x000D_</v>
      </c>
      <c r="R231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2" spans="1:18" x14ac:dyDescent="0.25">
      <c r="A232" s="9" t="s">
        <v>64</v>
      </c>
      <c r="B232" s="9" t="str">
        <f>_xlfn.CONCAT(P232,DETALLES!J$2,"1",DETALLES!M$2,DETALLES!K$2,MIDDLE!P232,MIDDLE!O232)</f>
        <v>"./medios/casas/101/1.jpeg?auto=compress&amp;cs=tinysrgb&amp;w=800",</v>
      </c>
      <c r="C232" s="9" t="str">
        <f>_xlfn.CONCAT(MIDDLE!P232,DETALLES!J232,"2",DETALLES!M232,DETALLES!K232,MIDDLE!P232,MIDDLE!O232)</f>
        <v>"2",</v>
      </c>
      <c r="D232" s="9" t="str">
        <f>_xlfn.CONCAT(MIDDLE!P232,DETALLES!J232,"3",DETALLES!M232,DETALLES!K232,MIDDLE!P232,MIDDLE!O232)</f>
        <v>"3",</v>
      </c>
      <c r="E232" s="9" t="str">
        <f>_xlfn.CONCAT(MIDDLE!P232,DETALLES!J232,"4",DETALLES!M232,DETALLES!K232,MIDDLE!P232,MIDDLE!O232)</f>
        <v>"4",</v>
      </c>
      <c r="F232" s="9" t="str">
        <f>_xlfn.CONCAT(MIDDLE!P232,DETALLES!J232,"5",DETALLES!M232,DETALLES!K232,MIDDLE!P232,MIDDLE!O232)</f>
        <v>"5",</v>
      </c>
      <c r="G232" s="9" t="str">
        <f>_xlfn.CONCAT(MIDDLE!P232,DETALLES!J232,"6",DETALLES!M232,DETALLES!K232,MIDDLE!P232,MIDDLE!O232)</f>
        <v>"6",</v>
      </c>
      <c r="H232" s="9" t="str">
        <f>_xlfn.CONCAT(MIDDLE!P232,DETALLES!J232,"7",DETALLES!M232,DETALLES!K232,MIDDLE!P232,MIDDLE!O232)</f>
        <v>"7",</v>
      </c>
      <c r="I232" s="9" t="str">
        <f>_xlfn.CONCAT(MIDDLE!P232,DETALLES!J232,"8",DETALLES!M232,DETALLES!K232,MIDDLE!P232,MIDDLE!O232)</f>
        <v>"8",</v>
      </c>
      <c r="J232" s="9" t="str">
        <f>_xlfn.CONCAT(MIDDLE!P232,DETALLES!J232,"9",DETALLES!M232,DETALLES!K232,MIDDLE!P232,MIDDLE!O232)</f>
        <v>"9",</v>
      </c>
      <c r="K232" s="9" t="s">
        <v>69</v>
      </c>
      <c r="L232" s="9" t="s">
        <v>66</v>
      </c>
      <c r="M232" s="9" t="str">
        <f>_xlfn.CONCAT(P232,DETALLES!N232,"10",DETALLES!P232,MIDDLE!P232)</f>
        <v>"10"</v>
      </c>
      <c r="N232" s="9" t="s">
        <v>69</v>
      </c>
      <c r="O232" s="9" t="s">
        <v>46</v>
      </c>
      <c r="P232" s="12" t="str">
        <f t="shared" si="9"/>
        <v>"</v>
      </c>
      <c r="Q232" s="12" t="str">
        <f t="shared" si="10"/>
        <v>_x000D_</v>
      </c>
      <c r="R232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3" spans="1:18" x14ac:dyDescent="0.25">
      <c r="A233" s="9" t="s">
        <v>64</v>
      </c>
      <c r="B233" s="9" t="str">
        <f>_xlfn.CONCAT(P233,DETALLES!J$2,"1",DETALLES!M$2,DETALLES!K$2,MIDDLE!P233,MIDDLE!O233)</f>
        <v>"./medios/casas/101/1.jpeg?auto=compress&amp;cs=tinysrgb&amp;w=800",</v>
      </c>
      <c r="C233" s="9" t="str">
        <f>_xlfn.CONCAT(MIDDLE!P233,DETALLES!J233,"2",DETALLES!M233,DETALLES!K233,MIDDLE!P233,MIDDLE!O233)</f>
        <v>"2",</v>
      </c>
      <c r="D233" s="9" t="str">
        <f>_xlfn.CONCAT(MIDDLE!P233,DETALLES!J233,"3",DETALLES!M233,DETALLES!K233,MIDDLE!P233,MIDDLE!O233)</f>
        <v>"3",</v>
      </c>
      <c r="E233" s="9" t="str">
        <f>_xlfn.CONCAT(MIDDLE!P233,DETALLES!J233,"4",DETALLES!M233,DETALLES!K233,MIDDLE!P233,MIDDLE!O233)</f>
        <v>"4",</v>
      </c>
      <c r="F233" s="9" t="str">
        <f>_xlfn.CONCAT(MIDDLE!P233,DETALLES!J233,"5",DETALLES!M233,DETALLES!K233,MIDDLE!P233,MIDDLE!O233)</f>
        <v>"5",</v>
      </c>
      <c r="G233" s="9" t="str">
        <f>_xlfn.CONCAT(MIDDLE!P233,DETALLES!J233,"6",DETALLES!M233,DETALLES!K233,MIDDLE!P233,MIDDLE!O233)</f>
        <v>"6",</v>
      </c>
      <c r="H233" s="9" t="str">
        <f>_xlfn.CONCAT(MIDDLE!P233,DETALLES!J233,"7",DETALLES!M233,DETALLES!K233,MIDDLE!P233,MIDDLE!O233)</f>
        <v>"7",</v>
      </c>
      <c r="I233" s="9" t="str">
        <f>_xlfn.CONCAT(MIDDLE!P233,DETALLES!J233,"8",DETALLES!M233,DETALLES!K233,MIDDLE!P233,MIDDLE!O233)</f>
        <v>"8",</v>
      </c>
      <c r="J233" s="9" t="str">
        <f>_xlfn.CONCAT(MIDDLE!P233,DETALLES!J233,"9",DETALLES!M233,DETALLES!K233,MIDDLE!P233,MIDDLE!O233)</f>
        <v>"9",</v>
      </c>
      <c r="K233" s="9" t="s">
        <v>69</v>
      </c>
      <c r="L233" s="9" t="s">
        <v>66</v>
      </c>
      <c r="M233" s="9" t="str">
        <f>_xlfn.CONCAT(P233,DETALLES!N233,"10",DETALLES!P233,MIDDLE!P233)</f>
        <v>"10"</v>
      </c>
      <c r="N233" s="9" t="s">
        <v>69</v>
      </c>
      <c r="O233" s="9" t="s">
        <v>46</v>
      </c>
      <c r="P233" s="12" t="str">
        <f t="shared" si="9"/>
        <v>"</v>
      </c>
      <c r="Q233" s="12" t="str">
        <f t="shared" si="10"/>
        <v>_x000D_</v>
      </c>
      <c r="R233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4" spans="1:18" x14ac:dyDescent="0.25">
      <c r="A234" s="9" t="s">
        <v>64</v>
      </c>
      <c r="B234" s="9" t="str">
        <f>_xlfn.CONCAT(P234,DETALLES!J$2,"1",DETALLES!M$2,DETALLES!K$2,MIDDLE!P234,MIDDLE!O234)</f>
        <v>"./medios/casas/101/1.jpeg?auto=compress&amp;cs=tinysrgb&amp;w=800",</v>
      </c>
      <c r="C234" s="9" t="str">
        <f>_xlfn.CONCAT(MIDDLE!P234,DETALLES!J234,"2",DETALLES!M234,DETALLES!K234,MIDDLE!P234,MIDDLE!O234)</f>
        <v>"2",</v>
      </c>
      <c r="D234" s="9" t="str">
        <f>_xlfn.CONCAT(MIDDLE!P234,DETALLES!J234,"3",DETALLES!M234,DETALLES!K234,MIDDLE!P234,MIDDLE!O234)</f>
        <v>"3",</v>
      </c>
      <c r="E234" s="9" t="str">
        <f>_xlfn.CONCAT(MIDDLE!P234,DETALLES!J234,"4",DETALLES!M234,DETALLES!K234,MIDDLE!P234,MIDDLE!O234)</f>
        <v>"4",</v>
      </c>
      <c r="F234" s="9" t="str">
        <f>_xlfn.CONCAT(MIDDLE!P234,DETALLES!J234,"5",DETALLES!M234,DETALLES!K234,MIDDLE!P234,MIDDLE!O234)</f>
        <v>"5",</v>
      </c>
      <c r="G234" s="9" t="str">
        <f>_xlfn.CONCAT(MIDDLE!P234,DETALLES!J234,"6",DETALLES!M234,DETALLES!K234,MIDDLE!P234,MIDDLE!O234)</f>
        <v>"6",</v>
      </c>
      <c r="H234" s="9" t="str">
        <f>_xlfn.CONCAT(MIDDLE!P234,DETALLES!J234,"7",DETALLES!M234,DETALLES!K234,MIDDLE!P234,MIDDLE!O234)</f>
        <v>"7",</v>
      </c>
      <c r="I234" s="9" t="str">
        <f>_xlfn.CONCAT(MIDDLE!P234,DETALLES!J234,"8",DETALLES!M234,DETALLES!K234,MIDDLE!P234,MIDDLE!O234)</f>
        <v>"8",</v>
      </c>
      <c r="J234" s="9" t="str">
        <f>_xlfn.CONCAT(MIDDLE!P234,DETALLES!J234,"9",DETALLES!M234,DETALLES!K234,MIDDLE!P234,MIDDLE!O234)</f>
        <v>"9",</v>
      </c>
      <c r="K234" s="9" t="s">
        <v>69</v>
      </c>
      <c r="L234" s="9" t="s">
        <v>66</v>
      </c>
      <c r="M234" s="9" t="str">
        <f>_xlfn.CONCAT(P234,DETALLES!N234,"10",DETALLES!P234,MIDDLE!P234)</f>
        <v>"10"</v>
      </c>
      <c r="N234" s="9" t="s">
        <v>69</v>
      </c>
      <c r="O234" s="9" t="s">
        <v>46</v>
      </c>
      <c r="P234" s="12" t="str">
        <f t="shared" si="9"/>
        <v>"</v>
      </c>
      <c r="Q234" s="12" t="str">
        <f t="shared" si="10"/>
        <v>_x000D_</v>
      </c>
      <c r="R234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5" spans="1:18" x14ac:dyDescent="0.25">
      <c r="A235" s="9" t="s">
        <v>64</v>
      </c>
      <c r="B235" s="9" t="str">
        <f>_xlfn.CONCAT(P235,DETALLES!J$2,"1",DETALLES!M$2,DETALLES!K$2,MIDDLE!P235,MIDDLE!O235)</f>
        <v>"./medios/casas/101/1.jpeg?auto=compress&amp;cs=tinysrgb&amp;w=800",</v>
      </c>
      <c r="C235" s="9" t="str">
        <f>_xlfn.CONCAT(MIDDLE!P235,DETALLES!J235,"2",DETALLES!M235,DETALLES!K235,MIDDLE!P235,MIDDLE!O235)</f>
        <v>"2",</v>
      </c>
      <c r="D235" s="9" t="str">
        <f>_xlfn.CONCAT(MIDDLE!P235,DETALLES!J235,"3",DETALLES!M235,DETALLES!K235,MIDDLE!P235,MIDDLE!O235)</f>
        <v>"3",</v>
      </c>
      <c r="E235" s="9" t="str">
        <f>_xlfn.CONCAT(MIDDLE!P235,DETALLES!J235,"4",DETALLES!M235,DETALLES!K235,MIDDLE!P235,MIDDLE!O235)</f>
        <v>"4",</v>
      </c>
      <c r="F235" s="9" t="str">
        <f>_xlfn.CONCAT(MIDDLE!P235,DETALLES!J235,"5",DETALLES!M235,DETALLES!K235,MIDDLE!P235,MIDDLE!O235)</f>
        <v>"5",</v>
      </c>
      <c r="G235" s="9" t="str">
        <f>_xlfn.CONCAT(MIDDLE!P235,DETALLES!J235,"6",DETALLES!M235,DETALLES!K235,MIDDLE!P235,MIDDLE!O235)</f>
        <v>"6",</v>
      </c>
      <c r="H235" s="9" t="str">
        <f>_xlfn.CONCAT(MIDDLE!P235,DETALLES!J235,"7",DETALLES!M235,DETALLES!K235,MIDDLE!P235,MIDDLE!O235)</f>
        <v>"7",</v>
      </c>
      <c r="I235" s="9" t="str">
        <f>_xlfn.CONCAT(MIDDLE!P235,DETALLES!J235,"8",DETALLES!M235,DETALLES!K235,MIDDLE!P235,MIDDLE!O235)</f>
        <v>"8",</v>
      </c>
      <c r="J235" s="9" t="str">
        <f>_xlfn.CONCAT(MIDDLE!P235,DETALLES!J235,"9",DETALLES!M235,DETALLES!K235,MIDDLE!P235,MIDDLE!O235)</f>
        <v>"9",</v>
      </c>
      <c r="K235" s="9" t="s">
        <v>69</v>
      </c>
      <c r="L235" s="9" t="s">
        <v>66</v>
      </c>
      <c r="M235" s="9" t="str">
        <f>_xlfn.CONCAT(P235,DETALLES!N235,"10",DETALLES!P235,MIDDLE!P235)</f>
        <v>"10"</v>
      </c>
      <c r="N235" s="9" t="s">
        <v>69</v>
      </c>
      <c r="O235" s="9" t="s">
        <v>46</v>
      </c>
      <c r="P235" s="12" t="str">
        <f t="shared" si="9"/>
        <v>"</v>
      </c>
      <c r="Q235" s="12" t="str">
        <f t="shared" si="10"/>
        <v>_x000D_</v>
      </c>
      <c r="R235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6" spans="1:18" x14ac:dyDescent="0.25">
      <c r="A236" s="9" t="s">
        <v>64</v>
      </c>
      <c r="B236" s="9" t="str">
        <f>_xlfn.CONCAT(P236,DETALLES!J$2,"1",DETALLES!M$2,DETALLES!K$2,MIDDLE!P236,MIDDLE!O236)</f>
        <v>"./medios/casas/101/1.jpeg?auto=compress&amp;cs=tinysrgb&amp;w=800",</v>
      </c>
      <c r="C236" s="9" t="str">
        <f>_xlfn.CONCAT(MIDDLE!P236,DETALLES!J236,"2",DETALLES!M236,DETALLES!K236,MIDDLE!P236,MIDDLE!O236)</f>
        <v>"2",</v>
      </c>
      <c r="D236" s="9" t="str">
        <f>_xlfn.CONCAT(MIDDLE!P236,DETALLES!J236,"3",DETALLES!M236,DETALLES!K236,MIDDLE!P236,MIDDLE!O236)</f>
        <v>"3",</v>
      </c>
      <c r="E236" s="9" t="str">
        <f>_xlfn.CONCAT(MIDDLE!P236,DETALLES!J236,"4",DETALLES!M236,DETALLES!K236,MIDDLE!P236,MIDDLE!O236)</f>
        <v>"4",</v>
      </c>
      <c r="F236" s="9" t="str">
        <f>_xlfn.CONCAT(MIDDLE!P236,DETALLES!J236,"5",DETALLES!M236,DETALLES!K236,MIDDLE!P236,MIDDLE!O236)</f>
        <v>"5",</v>
      </c>
      <c r="G236" s="9" t="str">
        <f>_xlfn.CONCAT(MIDDLE!P236,DETALLES!J236,"6",DETALLES!M236,DETALLES!K236,MIDDLE!P236,MIDDLE!O236)</f>
        <v>"6",</v>
      </c>
      <c r="H236" s="9" t="str">
        <f>_xlfn.CONCAT(MIDDLE!P236,DETALLES!J236,"7",DETALLES!M236,DETALLES!K236,MIDDLE!P236,MIDDLE!O236)</f>
        <v>"7",</v>
      </c>
      <c r="I236" s="9" t="str">
        <f>_xlfn.CONCAT(MIDDLE!P236,DETALLES!J236,"8",DETALLES!M236,DETALLES!K236,MIDDLE!P236,MIDDLE!O236)</f>
        <v>"8",</v>
      </c>
      <c r="J236" s="9" t="str">
        <f>_xlfn.CONCAT(MIDDLE!P236,DETALLES!J236,"9",DETALLES!M236,DETALLES!K236,MIDDLE!P236,MIDDLE!O236)</f>
        <v>"9",</v>
      </c>
      <c r="K236" s="9" t="s">
        <v>69</v>
      </c>
      <c r="L236" s="9" t="s">
        <v>66</v>
      </c>
      <c r="M236" s="9" t="str">
        <f>_xlfn.CONCAT(P236,DETALLES!N236,"10",DETALLES!P236,MIDDLE!P236)</f>
        <v>"10"</v>
      </c>
      <c r="N236" s="9" t="s">
        <v>69</v>
      </c>
      <c r="O236" s="9" t="s">
        <v>46</v>
      </c>
      <c r="P236" s="12" t="str">
        <f t="shared" si="9"/>
        <v>"</v>
      </c>
      <c r="Q236" s="12" t="str">
        <f t="shared" si="10"/>
        <v>_x000D_</v>
      </c>
      <c r="R236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7" spans="1:18" x14ac:dyDescent="0.25">
      <c r="A237" s="9" t="s">
        <v>64</v>
      </c>
      <c r="B237" s="9" t="str">
        <f>_xlfn.CONCAT(P237,DETALLES!J$2,"1",DETALLES!M$2,DETALLES!K$2,MIDDLE!P237,MIDDLE!O237)</f>
        <v>"./medios/casas/101/1.jpeg?auto=compress&amp;cs=tinysrgb&amp;w=800",</v>
      </c>
      <c r="C237" s="9" t="str">
        <f>_xlfn.CONCAT(MIDDLE!P237,DETALLES!J237,"2",DETALLES!M237,DETALLES!K237,MIDDLE!P237,MIDDLE!O237)</f>
        <v>"2",</v>
      </c>
      <c r="D237" s="9" t="str">
        <f>_xlfn.CONCAT(MIDDLE!P237,DETALLES!J237,"3",DETALLES!M237,DETALLES!K237,MIDDLE!P237,MIDDLE!O237)</f>
        <v>"3",</v>
      </c>
      <c r="E237" s="9" t="str">
        <f>_xlfn.CONCAT(MIDDLE!P237,DETALLES!J237,"4",DETALLES!M237,DETALLES!K237,MIDDLE!P237,MIDDLE!O237)</f>
        <v>"4",</v>
      </c>
      <c r="F237" s="9" t="str">
        <f>_xlfn.CONCAT(MIDDLE!P237,DETALLES!J237,"5",DETALLES!M237,DETALLES!K237,MIDDLE!P237,MIDDLE!O237)</f>
        <v>"5",</v>
      </c>
      <c r="G237" s="9" t="str">
        <f>_xlfn.CONCAT(MIDDLE!P237,DETALLES!J237,"6",DETALLES!M237,DETALLES!K237,MIDDLE!P237,MIDDLE!O237)</f>
        <v>"6",</v>
      </c>
      <c r="H237" s="9" t="str">
        <f>_xlfn.CONCAT(MIDDLE!P237,DETALLES!J237,"7",DETALLES!M237,DETALLES!K237,MIDDLE!P237,MIDDLE!O237)</f>
        <v>"7",</v>
      </c>
      <c r="I237" s="9" t="str">
        <f>_xlfn.CONCAT(MIDDLE!P237,DETALLES!J237,"8",DETALLES!M237,DETALLES!K237,MIDDLE!P237,MIDDLE!O237)</f>
        <v>"8",</v>
      </c>
      <c r="J237" s="9" t="str">
        <f>_xlfn.CONCAT(MIDDLE!P237,DETALLES!J237,"9",DETALLES!M237,DETALLES!K237,MIDDLE!P237,MIDDLE!O237)</f>
        <v>"9",</v>
      </c>
      <c r="K237" s="9" t="s">
        <v>69</v>
      </c>
      <c r="L237" s="9" t="s">
        <v>66</v>
      </c>
      <c r="M237" s="9" t="str">
        <f>_xlfn.CONCAT(P237,DETALLES!N237,"10",DETALLES!P237,MIDDLE!P237)</f>
        <v>"10"</v>
      </c>
      <c r="N237" s="9" t="s">
        <v>69</v>
      </c>
      <c r="O237" s="9" t="s">
        <v>46</v>
      </c>
      <c r="P237" s="12" t="str">
        <f t="shared" si="9"/>
        <v>"</v>
      </c>
      <c r="Q237" s="12" t="str">
        <f t="shared" si="10"/>
        <v>_x000D_</v>
      </c>
      <c r="R237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8" spans="1:18" x14ac:dyDescent="0.25">
      <c r="A238" s="9" t="s">
        <v>64</v>
      </c>
      <c r="B238" s="9" t="str">
        <f>_xlfn.CONCAT(P238,DETALLES!J$2,"1",DETALLES!M$2,DETALLES!K$2,MIDDLE!P238,MIDDLE!O238)</f>
        <v>"./medios/casas/101/1.jpeg?auto=compress&amp;cs=tinysrgb&amp;w=800",</v>
      </c>
      <c r="C238" s="9" t="str">
        <f>_xlfn.CONCAT(MIDDLE!P238,DETALLES!J238,"2",DETALLES!M238,DETALLES!K238,MIDDLE!P238,MIDDLE!O238)</f>
        <v>"2",</v>
      </c>
      <c r="D238" s="9" t="str">
        <f>_xlfn.CONCAT(MIDDLE!P238,DETALLES!J238,"3",DETALLES!M238,DETALLES!K238,MIDDLE!P238,MIDDLE!O238)</f>
        <v>"3",</v>
      </c>
      <c r="E238" s="9" t="str">
        <f>_xlfn.CONCAT(MIDDLE!P238,DETALLES!J238,"4",DETALLES!M238,DETALLES!K238,MIDDLE!P238,MIDDLE!O238)</f>
        <v>"4",</v>
      </c>
      <c r="F238" s="9" t="str">
        <f>_xlfn.CONCAT(MIDDLE!P238,DETALLES!J238,"5",DETALLES!M238,DETALLES!K238,MIDDLE!P238,MIDDLE!O238)</f>
        <v>"5",</v>
      </c>
      <c r="G238" s="9" t="str">
        <f>_xlfn.CONCAT(MIDDLE!P238,DETALLES!J238,"6",DETALLES!M238,DETALLES!K238,MIDDLE!P238,MIDDLE!O238)</f>
        <v>"6",</v>
      </c>
      <c r="H238" s="9" t="str">
        <f>_xlfn.CONCAT(MIDDLE!P238,DETALLES!J238,"7",DETALLES!M238,DETALLES!K238,MIDDLE!P238,MIDDLE!O238)</f>
        <v>"7",</v>
      </c>
      <c r="I238" s="9" t="str">
        <f>_xlfn.CONCAT(MIDDLE!P238,DETALLES!J238,"8",DETALLES!M238,DETALLES!K238,MIDDLE!P238,MIDDLE!O238)</f>
        <v>"8",</v>
      </c>
      <c r="J238" s="9" t="str">
        <f>_xlfn.CONCAT(MIDDLE!P238,DETALLES!J238,"9",DETALLES!M238,DETALLES!K238,MIDDLE!P238,MIDDLE!O238)</f>
        <v>"9",</v>
      </c>
      <c r="K238" s="9" t="s">
        <v>69</v>
      </c>
      <c r="L238" s="9" t="s">
        <v>66</v>
      </c>
      <c r="M238" s="9" t="str">
        <f>_xlfn.CONCAT(P238,DETALLES!N238,"10",DETALLES!P238,MIDDLE!P238)</f>
        <v>"10"</v>
      </c>
      <c r="N238" s="9" t="s">
        <v>69</v>
      </c>
      <c r="O238" s="9" t="s">
        <v>46</v>
      </c>
      <c r="P238" s="12" t="str">
        <f t="shared" si="9"/>
        <v>"</v>
      </c>
      <c r="Q238" s="12" t="str">
        <f t="shared" si="10"/>
        <v>_x000D_</v>
      </c>
      <c r="R238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9" spans="1:18" x14ac:dyDescent="0.25">
      <c r="A239" s="9" t="s">
        <v>64</v>
      </c>
      <c r="B239" s="9" t="str">
        <f>_xlfn.CONCAT(P239,DETALLES!J$2,"1",DETALLES!M$2,DETALLES!K$2,MIDDLE!P239,MIDDLE!O239)</f>
        <v>"./medios/casas/101/1.jpeg?auto=compress&amp;cs=tinysrgb&amp;w=800",</v>
      </c>
      <c r="C239" s="9" t="str">
        <f>_xlfn.CONCAT(MIDDLE!P239,DETALLES!J239,"2",DETALLES!M239,DETALLES!K239,MIDDLE!P239,MIDDLE!O239)</f>
        <v>"2",</v>
      </c>
      <c r="D239" s="9" t="str">
        <f>_xlfn.CONCAT(MIDDLE!P239,DETALLES!J239,"3",DETALLES!M239,DETALLES!K239,MIDDLE!P239,MIDDLE!O239)</f>
        <v>"3",</v>
      </c>
      <c r="E239" s="9" t="str">
        <f>_xlfn.CONCAT(MIDDLE!P239,DETALLES!J239,"4",DETALLES!M239,DETALLES!K239,MIDDLE!P239,MIDDLE!O239)</f>
        <v>"4",</v>
      </c>
      <c r="F239" s="9" t="str">
        <f>_xlfn.CONCAT(MIDDLE!P239,DETALLES!J239,"5",DETALLES!M239,DETALLES!K239,MIDDLE!P239,MIDDLE!O239)</f>
        <v>"5",</v>
      </c>
      <c r="G239" s="9" t="str">
        <f>_xlfn.CONCAT(MIDDLE!P239,DETALLES!J239,"6",DETALLES!M239,DETALLES!K239,MIDDLE!P239,MIDDLE!O239)</f>
        <v>"6",</v>
      </c>
      <c r="H239" s="9" t="str">
        <f>_xlfn.CONCAT(MIDDLE!P239,DETALLES!J239,"7",DETALLES!M239,DETALLES!K239,MIDDLE!P239,MIDDLE!O239)</f>
        <v>"7",</v>
      </c>
      <c r="I239" s="9" t="str">
        <f>_xlfn.CONCAT(MIDDLE!P239,DETALLES!J239,"8",DETALLES!M239,DETALLES!K239,MIDDLE!P239,MIDDLE!O239)</f>
        <v>"8",</v>
      </c>
      <c r="J239" s="9" t="str">
        <f>_xlfn.CONCAT(MIDDLE!P239,DETALLES!J239,"9",DETALLES!M239,DETALLES!K239,MIDDLE!P239,MIDDLE!O239)</f>
        <v>"9",</v>
      </c>
      <c r="K239" s="9" t="s">
        <v>69</v>
      </c>
      <c r="L239" s="9" t="s">
        <v>66</v>
      </c>
      <c r="M239" s="9" t="str">
        <f>_xlfn.CONCAT(P239,DETALLES!N239,"10",DETALLES!P239,MIDDLE!P239)</f>
        <v>"10"</v>
      </c>
      <c r="N239" s="9" t="s">
        <v>69</v>
      </c>
      <c r="O239" s="9" t="s">
        <v>46</v>
      </c>
      <c r="P239" s="12" t="str">
        <f t="shared" si="9"/>
        <v>"</v>
      </c>
      <c r="Q239" s="12" t="str">
        <f t="shared" si="10"/>
        <v>_x000D_</v>
      </c>
      <c r="R239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0" spans="1:18" x14ac:dyDescent="0.25">
      <c r="A240" s="9" t="s">
        <v>64</v>
      </c>
      <c r="B240" s="9" t="str">
        <f>_xlfn.CONCAT(P240,DETALLES!J$2,"1",DETALLES!M$2,DETALLES!K$2,MIDDLE!P240,MIDDLE!O240)</f>
        <v>"./medios/casas/101/1.jpeg?auto=compress&amp;cs=tinysrgb&amp;w=800",</v>
      </c>
      <c r="C240" s="9" t="str">
        <f>_xlfn.CONCAT(MIDDLE!P240,DETALLES!J240,"2",DETALLES!M240,DETALLES!K240,MIDDLE!P240,MIDDLE!O240)</f>
        <v>"2",</v>
      </c>
      <c r="D240" s="9" t="str">
        <f>_xlfn.CONCAT(MIDDLE!P240,DETALLES!J240,"3",DETALLES!M240,DETALLES!K240,MIDDLE!P240,MIDDLE!O240)</f>
        <v>"3",</v>
      </c>
      <c r="E240" s="9" t="str">
        <f>_xlfn.CONCAT(MIDDLE!P240,DETALLES!J240,"4",DETALLES!M240,DETALLES!K240,MIDDLE!P240,MIDDLE!O240)</f>
        <v>"4",</v>
      </c>
      <c r="F240" s="9" t="str">
        <f>_xlfn.CONCAT(MIDDLE!P240,DETALLES!J240,"5",DETALLES!M240,DETALLES!K240,MIDDLE!P240,MIDDLE!O240)</f>
        <v>"5",</v>
      </c>
      <c r="G240" s="9" t="str">
        <f>_xlfn.CONCAT(MIDDLE!P240,DETALLES!J240,"6",DETALLES!M240,DETALLES!K240,MIDDLE!P240,MIDDLE!O240)</f>
        <v>"6",</v>
      </c>
      <c r="H240" s="9" t="str">
        <f>_xlfn.CONCAT(MIDDLE!P240,DETALLES!J240,"7",DETALLES!M240,DETALLES!K240,MIDDLE!P240,MIDDLE!O240)</f>
        <v>"7",</v>
      </c>
      <c r="I240" s="9" t="str">
        <f>_xlfn.CONCAT(MIDDLE!P240,DETALLES!J240,"8",DETALLES!M240,DETALLES!K240,MIDDLE!P240,MIDDLE!O240)</f>
        <v>"8",</v>
      </c>
      <c r="J240" s="9" t="str">
        <f>_xlfn.CONCAT(MIDDLE!P240,DETALLES!J240,"9",DETALLES!M240,DETALLES!K240,MIDDLE!P240,MIDDLE!O240)</f>
        <v>"9",</v>
      </c>
      <c r="K240" s="9" t="s">
        <v>69</v>
      </c>
      <c r="L240" s="9" t="s">
        <v>66</v>
      </c>
      <c r="M240" s="9" t="str">
        <f>_xlfn.CONCAT(P240,DETALLES!N240,"10",DETALLES!P240,MIDDLE!P240)</f>
        <v>"10"</v>
      </c>
      <c r="N240" s="9" t="s">
        <v>69</v>
      </c>
      <c r="O240" s="9" t="s">
        <v>46</v>
      </c>
      <c r="P240" s="12" t="str">
        <f t="shared" si="9"/>
        <v>"</v>
      </c>
      <c r="Q240" s="12" t="str">
        <f t="shared" si="10"/>
        <v>_x000D_</v>
      </c>
      <c r="R240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1" spans="1:18" x14ac:dyDescent="0.25">
      <c r="A241" s="9" t="s">
        <v>64</v>
      </c>
      <c r="B241" s="9" t="str">
        <f>_xlfn.CONCAT(P241,DETALLES!J$2,"1",DETALLES!M$2,DETALLES!K$2,MIDDLE!P241,MIDDLE!O241)</f>
        <v>"./medios/casas/101/1.jpeg?auto=compress&amp;cs=tinysrgb&amp;w=800",</v>
      </c>
      <c r="C241" s="9" t="str">
        <f>_xlfn.CONCAT(MIDDLE!P241,DETALLES!J241,"2",DETALLES!M241,DETALLES!K241,MIDDLE!P241,MIDDLE!O241)</f>
        <v>"2",</v>
      </c>
      <c r="D241" s="9" t="str">
        <f>_xlfn.CONCAT(MIDDLE!P241,DETALLES!J241,"3",DETALLES!M241,DETALLES!K241,MIDDLE!P241,MIDDLE!O241)</f>
        <v>"3",</v>
      </c>
      <c r="E241" s="9" t="str">
        <f>_xlfn.CONCAT(MIDDLE!P241,DETALLES!J241,"4",DETALLES!M241,DETALLES!K241,MIDDLE!P241,MIDDLE!O241)</f>
        <v>"4",</v>
      </c>
      <c r="F241" s="9" t="str">
        <f>_xlfn.CONCAT(MIDDLE!P241,DETALLES!J241,"5",DETALLES!M241,DETALLES!K241,MIDDLE!P241,MIDDLE!O241)</f>
        <v>"5",</v>
      </c>
      <c r="G241" s="9" t="str">
        <f>_xlfn.CONCAT(MIDDLE!P241,DETALLES!J241,"6",DETALLES!M241,DETALLES!K241,MIDDLE!P241,MIDDLE!O241)</f>
        <v>"6",</v>
      </c>
      <c r="H241" s="9" t="str">
        <f>_xlfn.CONCAT(MIDDLE!P241,DETALLES!J241,"7",DETALLES!M241,DETALLES!K241,MIDDLE!P241,MIDDLE!O241)</f>
        <v>"7",</v>
      </c>
      <c r="I241" s="9" t="str">
        <f>_xlfn.CONCAT(MIDDLE!P241,DETALLES!J241,"8",DETALLES!M241,DETALLES!K241,MIDDLE!P241,MIDDLE!O241)</f>
        <v>"8",</v>
      </c>
      <c r="J241" s="9" t="str">
        <f>_xlfn.CONCAT(MIDDLE!P241,DETALLES!J241,"9",DETALLES!M241,DETALLES!K241,MIDDLE!P241,MIDDLE!O241)</f>
        <v>"9",</v>
      </c>
      <c r="K241" s="9" t="s">
        <v>69</v>
      </c>
      <c r="L241" s="9" t="s">
        <v>66</v>
      </c>
      <c r="M241" s="9" t="str">
        <f>_xlfn.CONCAT(P241,DETALLES!N241,"10",DETALLES!P241,MIDDLE!P241)</f>
        <v>"10"</v>
      </c>
      <c r="N241" s="9" t="s">
        <v>69</v>
      </c>
      <c r="O241" s="9" t="s">
        <v>46</v>
      </c>
      <c r="P241" s="12" t="str">
        <f t="shared" si="9"/>
        <v>"</v>
      </c>
      <c r="Q241" s="12" t="str">
        <f t="shared" si="10"/>
        <v>_x000D_</v>
      </c>
      <c r="R241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2" spans="1:18" x14ac:dyDescent="0.25">
      <c r="A242" s="9" t="s">
        <v>64</v>
      </c>
      <c r="B242" s="9" t="str">
        <f>_xlfn.CONCAT(P242,DETALLES!J$2,"1",DETALLES!M$2,DETALLES!K$2,MIDDLE!P242,MIDDLE!O242)</f>
        <v>"./medios/casas/101/1.jpeg?auto=compress&amp;cs=tinysrgb&amp;w=800",</v>
      </c>
      <c r="C242" s="9" t="str">
        <f>_xlfn.CONCAT(MIDDLE!P242,DETALLES!J242,"2",DETALLES!M242,DETALLES!K242,MIDDLE!P242,MIDDLE!O242)</f>
        <v>"2",</v>
      </c>
      <c r="D242" s="9" t="str">
        <f>_xlfn.CONCAT(MIDDLE!P242,DETALLES!J242,"3",DETALLES!M242,DETALLES!K242,MIDDLE!P242,MIDDLE!O242)</f>
        <v>"3",</v>
      </c>
      <c r="E242" s="9" t="str">
        <f>_xlfn.CONCAT(MIDDLE!P242,DETALLES!J242,"4",DETALLES!M242,DETALLES!K242,MIDDLE!P242,MIDDLE!O242)</f>
        <v>"4",</v>
      </c>
      <c r="F242" s="9" t="str">
        <f>_xlfn.CONCAT(MIDDLE!P242,DETALLES!J242,"5",DETALLES!M242,DETALLES!K242,MIDDLE!P242,MIDDLE!O242)</f>
        <v>"5",</v>
      </c>
      <c r="G242" s="9" t="str">
        <f>_xlfn.CONCAT(MIDDLE!P242,DETALLES!J242,"6",DETALLES!M242,DETALLES!K242,MIDDLE!P242,MIDDLE!O242)</f>
        <v>"6",</v>
      </c>
      <c r="H242" s="9" t="str">
        <f>_xlfn.CONCAT(MIDDLE!P242,DETALLES!J242,"7",DETALLES!M242,DETALLES!K242,MIDDLE!P242,MIDDLE!O242)</f>
        <v>"7",</v>
      </c>
      <c r="I242" s="9" t="str">
        <f>_xlfn.CONCAT(MIDDLE!P242,DETALLES!J242,"8",DETALLES!M242,DETALLES!K242,MIDDLE!P242,MIDDLE!O242)</f>
        <v>"8",</v>
      </c>
      <c r="J242" s="9" t="str">
        <f>_xlfn.CONCAT(MIDDLE!P242,DETALLES!J242,"9",DETALLES!M242,DETALLES!K242,MIDDLE!P242,MIDDLE!O242)</f>
        <v>"9",</v>
      </c>
      <c r="K242" s="9" t="s">
        <v>69</v>
      </c>
      <c r="L242" s="9" t="s">
        <v>66</v>
      </c>
      <c r="M242" s="9" t="str">
        <f>_xlfn.CONCAT(P242,DETALLES!N242,"10",DETALLES!P242,MIDDLE!P242)</f>
        <v>"10"</v>
      </c>
      <c r="N242" s="9" t="s">
        <v>69</v>
      </c>
      <c r="O242" s="9" t="s">
        <v>46</v>
      </c>
      <c r="P242" s="12" t="str">
        <f t="shared" si="9"/>
        <v>"</v>
      </c>
      <c r="Q242" s="12" t="str">
        <f t="shared" si="10"/>
        <v>_x000D_</v>
      </c>
      <c r="R242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3" spans="1:18" x14ac:dyDescent="0.25">
      <c r="A243" s="9" t="s">
        <v>64</v>
      </c>
      <c r="B243" s="9" t="str">
        <f>_xlfn.CONCAT(P243,DETALLES!J$2,"1",DETALLES!M$2,DETALLES!K$2,MIDDLE!P243,MIDDLE!O243)</f>
        <v>"./medios/casas/101/1.jpeg?auto=compress&amp;cs=tinysrgb&amp;w=800",</v>
      </c>
      <c r="C243" s="9" t="str">
        <f>_xlfn.CONCAT(MIDDLE!P243,DETALLES!J243,"2",DETALLES!M243,DETALLES!K243,MIDDLE!P243,MIDDLE!O243)</f>
        <v>"2",</v>
      </c>
      <c r="D243" s="9" t="str">
        <f>_xlfn.CONCAT(MIDDLE!P243,DETALLES!J243,"3",DETALLES!M243,DETALLES!K243,MIDDLE!P243,MIDDLE!O243)</f>
        <v>"3",</v>
      </c>
      <c r="E243" s="9" t="str">
        <f>_xlfn.CONCAT(MIDDLE!P243,DETALLES!J243,"4",DETALLES!M243,DETALLES!K243,MIDDLE!P243,MIDDLE!O243)</f>
        <v>"4",</v>
      </c>
      <c r="F243" s="9" t="str">
        <f>_xlfn.CONCAT(MIDDLE!P243,DETALLES!J243,"5",DETALLES!M243,DETALLES!K243,MIDDLE!P243,MIDDLE!O243)</f>
        <v>"5",</v>
      </c>
      <c r="G243" s="9" t="str">
        <f>_xlfn.CONCAT(MIDDLE!P243,DETALLES!J243,"6",DETALLES!M243,DETALLES!K243,MIDDLE!P243,MIDDLE!O243)</f>
        <v>"6",</v>
      </c>
      <c r="H243" s="9" t="str">
        <f>_xlfn.CONCAT(MIDDLE!P243,DETALLES!J243,"7",DETALLES!M243,DETALLES!K243,MIDDLE!P243,MIDDLE!O243)</f>
        <v>"7",</v>
      </c>
      <c r="I243" s="9" t="str">
        <f>_xlfn.CONCAT(MIDDLE!P243,DETALLES!J243,"8",DETALLES!M243,DETALLES!K243,MIDDLE!P243,MIDDLE!O243)</f>
        <v>"8",</v>
      </c>
      <c r="J243" s="9" t="str">
        <f>_xlfn.CONCAT(MIDDLE!P243,DETALLES!J243,"9",DETALLES!M243,DETALLES!K243,MIDDLE!P243,MIDDLE!O243)</f>
        <v>"9",</v>
      </c>
      <c r="K243" s="9" t="s">
        <v>69</v>
      </c>
      <c r="L243" s="9" t="s">
        <v>66</v>
      </c>
      <c r="M243" s="9" t="str">
        <f>_xlfn.CONCAT(P243,DETALLES!N243,"10",DETALLES!P243,MIDDLE!P243)</f>
        <v>"10"</v>
      </c>
      <c r="N243" s="9" t="s">
        <v>69</v>
      </c>
      <c r="O243" s="9" t="s">
        <v>46</v>
      </c>
      <c r="P243" s="12" t="str">
        <f t="shared" si="9"/>
        <v>"</v>
      </c>
      <c r="Q243" s="12" t="str">
        <f t="shared" si="10"/>
        <v>_x000D_</v>
      </c>
      <c r="R243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4" spans="1:18" x14ac:dyDescent="0.25">
      <c r="A244" s="9" t="s">
        <v>64</v>
      </c>
      <c r="B244" s="9" t="str">
        <f>_xlfn.CONCAT(P244,DETALLES!J$2,"1",DETALLES!M$2,DETALLES!K$2,MIDDLE!P244,MIDDLE!O244)</f>
        <v>"./medios/casas/101/1.jpeg?auto=compress&amp;cs=tinysrgb&amp;w=800",</v>
      </c>
      <c r="C244" s="9" t="str">
        <f>_xlfn.CONCAT(MIDDLE!P244,DETALLES!J244,"2",DETALLES!M244,DETALLES!K244,MIDDLE!P244,MIDDLE!O244)</f>
        <v>"2",</v>
      </c>
      <c r="D244" s="9" t="str">
        <f>_xlfn.CONCAT(MIDDLE!P244,DETALLES!J244,"3",DETALLES!M244,DETALLES!K244,MIDDLE!P244,MIDDLE!O244)</f>
        <v>"3",</v>
      </c>
      <c r="E244" s="9" t="str">
        <f>_xlfn.CONCAT(MIDDLE!P244,DETALLES!J244,"4",DETALLES!M244,DETALLES!K244,MIDDLE!P244,MIDDLE!O244)</f>
        <v>"4",</v>
      </c>
      <c r="F244" s="9" t="str">
        <f>_xlfn.CONCAT(MIDDLE!P244,DETALLES!J244,"5",DETALLES!M244,DETALLES!K244,MIDDLE!P244,MIDDLE!O244)</f>
        <v>"5",</v>
      </c>
      <c r="G244" s="9" t="str">
        <f>_xlfn.CONCAT(MIDDLE!P244,DETALLES!J244,"6",DETALLES!M244,DETALLES!K244,MIDDLE!P244,MIDDLE!O244)</f>
        <v>"6",</v>
      </c>
      <c r="H244" s="9" t="str">
        <f>_xlfn.CONCAT(MIDDLE!P244,DETALLES!J244,"7",DETALLES!M244,DETALLES!K244,MIDDLE!P244,MIDDLE!O244)</f>
        <v>"7",</v>
      </c>
      <c r="I244" s="9" t="str">
        <f>_xlfn.CONCAT(MIDDLE!P244,DETALLES!J244,"8",DETALLES!M244,DETALLES!K244,MIDDLE!P244,MIDDLE!O244)</f>
        <v>"8",</v>
      </c>
      <c r="J244" s="9" t="str">
        <f>_xlfn.CONCAT(MIDDLE!P244,DETALLES!J244,"9",DETALLES!M244,DETALLES!K244,MIDDLE!P244,MIDDLE!O244)</f>
        <v>"9",</v>
      </c>
      <c r="K244" s="9" t="s">
        <v>69</v>
      </c>
      <c r="L244" s="9" t="s">
        <v>66</v>
      </c>
      <c r="M244" s="9" t="str">
        <f>_xlfn.CONCAT(P244,DETALLES!N244,"10",DETALLES!P244,MIDDLE!P244)</f>
        <v>"10"</v>
      </c>
      <c r="N244" s="9" t="s">
        <v>69</v>
      </c>
      <c r="O244" s="9" t="s">
        <v>46</v>
      </c>
      <c r="P244" s="12" t="str">
        <f t="shared" si="9"/>
        <v>"</v>
      </c>
      <c r="Q244" s="12" t="str">
        <f t="shared" si="10"/>
        <v>_x000D_</v>
      </c>
      <c r="R244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5" spans="1:18" x14ac:dyDescent="0.25">
      <c r="A245" s="9" t="s">
        <v>64</v>
      </c>
      <c r="B245" s="9" t="str">
        <f>_xlfn.CONCAT(P245,DETALLES!J$2,"1",DETALLES!M$2,DETALLES!K$2,MIDDLE!P245,MIDDLE!O245)</f>
        <v>"./medios/casas/101/1.jpeg?auto=compress&amp;cs=tinysrgb&amp;w=800",</v>
      </c>
      <c r="C245" s="9" t="str">
        <f>_xlfn.CONCAT(MIDDLE!P245,DETALLES!J245,"2",DETALLES!M245,DETALLES!K245,MIDDLE!P245,MIDDLE!O245)</f>
        <v>"2",</v>
      </c>
      <c r="D245" s="9" t="str">
        <f>_xlfn.CONCAT(MIDDLE!P245,DETALLES!J245,"3",DETALLES!M245,DETALLES!K245,MIDDLE!P245,MIDDLE!O245)</f>
        <v>"3",</v>
      </c>
      <c r="E245" s="9" t="str">
        <f>_xlfn.CONCAT(MIDDLE!P245,DETALLES!J245,"4",DETALLES!M245,DETALLES!K245,MIDDLE!P245,MIDDLE!O245)</f>
        <v>"4",</v>
      </c>
      <c r="F245" s="9" t="str">
        <f>_xlfn.CONCAT(MIDDLE!P245,DETALLES!J245,"5",DETALLES!M245,DETALLES!K245,MIDDLE!P245,MIDDLE!O245)</f>
        <v>"5",</v>
      </c>
      <c r="G245" s="9" t="str">
        <f>_xlfn.CONCAT(MIDDLE!P245,DETALLES!J245,"6",DETALLES!M245,DETALLES!K245,MIDDLE!P245,MIDDLE!O245)</f>
        <v>"6",</v>
      </c>
      <c r="H245" s="9" t="str">
        <f>_xlfn.CONCAT(MIDDLE!P245,DETALLES!J245,"7",DETALLES!M245,DETALLES!K245,MIDDLE!P245,MIDDLE!O245)</f>
        <v>"7",</v>
      </c>
      <c r="I245" s="9" t="str">
        <f>_xlfn.CONCAT(MIDDLE!P245,DETALLES!J245,"8",DETALLES!M245,DETALLES!K245,MIDDLE!P245,MIDDLE!O245)</f>
        <v>"8",</v>
      </c>
      <c r="J245" s="9" t="str">
        <f>_xlfn.CONCAT(MIDDLE!P245,DETALLES!J245,"9",DETALLES!M245,DETALLES!K245,MIDDLE!P245,MIDDLE!O245)</f>
        <v>"9",</v>
      </c>
      <c r="K245" s="9" t="s">
        <v>69</v>
      </c>
      <c r="L245" s="9" t="s">
        <v>66</v>
      </c>
      <c r="M245" s="9" t="str">
        <f>_xlfn.CONCAT(P245,DETALLES!N245,"10",DETALLES!P245,MIDDLE!P245)</f>
        <v>"10"</v>
      </c>
      <c r="N245" s="9" t="s">
        <v>69</v>
      </c>
      <c r="O245" s="9" t="s">
        <v>46</v>
      </c>
      <c r="P245" s="12" t="str">
        <f t="shared" si="9"/>
        <v>"</v>
      </c>
      <c r="Q245" s="12" t="str">
        <f t="shared" si="10"/>
        <v>_x000D_</v>
      </c>
      <c r="R245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6" spans="1:18" x14ac:dyDescent="0.25">
      <c r="A246" s="9" t="s">
        <v>64</v>
      </c>
      <c r="B246" s="9" t="str">
        <f>_xlfn.CONCAT(P246,DETALLES!J$2,"1",DETALLES!M$2,DETALLES!K$2,MIDDLE!P246,MIDDLE!O246)</f>
        <v>"./medios/casas/101/1.jpeg?auto=compress&amp;cs=tinysrgb&amp;w=800",</v>
      </c>
      <c r="C246" s="9" t="str">
        <f>_xlfn.CONCAT(MIDDLE!P246,DETALLES!J246,"2",DETALLES!M246,DETALLES!K246,MIDDLE!P246,MIDDLE!O246)</f>
        <v>"2",</v>
      </c>
      <c r="D246" s="9" t="str">
        <f>_xlfn.CONCAT(MIDDLE!P246,DETALLES!J246,"3",DETALLES!M246,DETALLES!K246,MIDDLE!P246,MIDDLE!O246)</f>
        <v>"3",</v>
      </c>
      <c r="E246" s="9" t="str">
        <f>_xlfn.CONCAT(MIDDLE!P246,DETALLES!J246,"4",DETALLES!M246,DETALLES!K246,MIDDLE!P246,MIDDLE!O246)</f>
        <v>"4",</v>
      </c>
      <c r="F246" s="9" t="str">
        <f>_xlfn.CONCAT(MIDDLE!P246,DETALLES!J246,"5",DETALLES!M246,DETALLES!K246,MIDDLE!P246,MIDDLE!O246)</f>
        <v>"5",</v>
      </c>
      <c r="G246" s="9" t="str">
        <f>_xlfn.CONCAT(MIDDLE!P246,DETALLES!J246,"6",DETALLES!M246,DETALLES!K246,MIDDLE!P246,MIDDLE!O246)</f>
        <v>"6",</v>
      </c>
      <c r="H246" s="9" t="str">
        <f>_xlfn.CONCAT(MIDDLE!P246,DETALLES!J246,"7",DETALLES!M246,DETALLES!K246,MIDDLE!P246,MIDDLE!O246)</f>
        <v>"7",</v>
      </c>
      <c r="I246" s="9" t="str">
        <f>_xlfn.CONCAT(MIDDLE!P246,DETALLES!J246,"8",DETALLES!M246,DETALLES!K246,MIDDLE!P246,MIDDLE!O246)</f>
        <v>"8",</v>
      </c>
      <c r="J246" s="9" t="str">
        <f>_xlfn.CONCAT(MIDDLE!P246,DETALLES!J246,"9",DETALLES!M246,DETALLES!K246,MIDDLE!P246,MIDDLE!O246)</f>
        <v>"9",</v>
      </c>
      <c r="K246" s="9" t="s">
        <v>69</v>
      </c>
      <c r="L246" s="9" t="s">
        <v>66</v>
      </c>
      <c r="M246" s="9" t="str">
        <f>_xlfn.CONCAT(P246,DETALLES!N246,"10",DETALLES!P246,MIDDLE!P246)</f>
        <v>"10"</v>
      </c>
      <c r="N246" s="9" t="s">
        <v>69</v>
      </c>
      <c r="O246" s="9" t="s">
        <v>46</v>
      </c>
      <c r="P246" s="12" t="str">
        <f t="shared" si="9"/>
        <v>"</v>
      </c>
      <c r="Q246" s="12" t="str">
        <f t="shared" si="10"/>
        <v>_x000D_</v>
      </c>
      <c r="R246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7" spans="1:18" x14ac:dyDescent="0.25">
      <c r="A247" s="9" t="s">
        <v>64</v>
      </c>
      <c r="B247" s="9" t="str">
        <f>_xlfn.CONCAT(P247,DETALLES!J$2,"1",DETALLES!M$2,DETALLES!K$2,MIDDLE!P247,MIDDLE!O247)</f>
        <v>"./medios/casas/101/1.jpeg?auto=compress&amp;cs=tinysrgb&amp;w=800",</v>
      </c>
      <c r="C247" s="9" t="str">
        <f>_xlfn.CONCAT(MIDDLE!P247,DETALLES!J247,"2",DETALLES!M247,DETALLES!K247,MIDDLE!P247,MIDDLE!O247)</f>
        <v>"2",</v>
      </c>
      <c r="D247" s="9" t="str">
        <f>_xlfn.CONCAT(MIDDLE!P247,DETALLES!J247,"3",DETALLES!M247,DETALLES!K247,MIDDLE!P247,MIDDLE!O247)</f>
        <v>"3",</v>
      </c>
      <c r="E247" s="9" t="str">
        <f>_xlfn.CONCAT(MIDDLE!P247,DETALLES!J247,"4",DETALLES!M247,DETALLES!K247,MIDDLE!P247,MIDDLE!O247)</f>
        <v>"4",</v>
      </c>
      <c r="F247" s="9" t="str">
        <f>_xlfn.CONCAT(MIDDLE!P247,DETALLES!J247,"5",DETALLES!M247,DETALLES!K247,MIDDLE!P247,MIDDLE!O247)</f>
        <v>"5",</v>
      </c>
      <c r="G247" s="9" t="str">
        <f>_xlfn.CONCAT(MIDDLE!P247,DETALLES!J247,"6",DETALLES!M247,DETALLES!K247,MIDDLE!P247,MIDDLE!O247)</f>
        <v>"6",</v>
      </c>
      <c r="H247" s="9" t="str">
        <f>_xlfn.CONCAT(MIDDLE!P247,DETALLES!J247,"7",DETALLES!M247,DETALLES!K247,MIDDLE!P247,MIDDLE!O247)</f>
        <v>"7",</v>
      </c>
      <c r="I247" s="9" t="str">
        <f>_xlfn.CONCAT(MIDDLE!P247,DETALLES!J247,"8",DETALLES!M247,DETALLES!K247,MIDDLE!P247,MIDDLE!O247)</f>
        <v>"8",</v>
      </c>
      <c r="J247" s="9" t="str">
        <f>_xlfn.CONCAT(MIDDLE!P247,DETALLES!J247,"9",DETALLES!M247,DETALLES!K247,MIDDLE!P247,MIDDLE!O247)</f>
        <v>"9",</v>
      </c>
      <c r="K247" s="9" t="s">
        <v>69</v>
      </c>
      <c r="L247" s="9" t="s">
        <v>66</v>
      </c>
      <c r="M247" s="9" t="str">
        <f>_xlfn.CONCAT(P247,DETALLES!N247,"10",DETALLES!P247,MIDDLE!P247)</f>
        <v>"10"</v>
      </c>
      <c r="N247" s="9" t="s">
        <v>69</v>
      </c>
      <c r="O247" s="9" t="s">
        <v>46</v>
      </c>
      <c r="P247" s="12" t="str">
        <f t="shared" si="9"/>
        <v>"</v>
      </c>
      <c r="Q247" s="12" t="str">
        <f t="shared" si="10"/>
        <v>_x000D_</v>
      </c>
      <c r="R247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8" spans="1:18" x14ac:dyDescent="0.25">
      <c r="A248" s="9" t="s">
        <v>64</v>
      </c>
      <c r="B248" s="9" t="str">
        <f>_xlfn.CONCAT(P248,DETALLES!J$2,"1",DETALLES!M$2,DETALLES!K$2,MIDDLE!P248,MIDDLE!O248)</f>
        <v>"./medios/casas/101/1.jpeg?auto=compress&amp;cs=tinysrgb&amp;w=800",</v>
      </c>
      <c r="C248" s="9" t="str">
        <f>_xlfn.CONCAT(MIDDLE!P248,DETALLES!J248,"2",DETALLES!M248,DETALLES!K248,MIDDLE!P248,MIDDLE!O248)</f>
        <v>"2",</v>
      </c>
      <c r="D248" s="9" t="str">
        <f>_xlfn.CONCAT(MIDDLE!P248,DETALLES!J248,"3",DETALLES!M248,DETALLES!K248,MIDDLE!P248,MIDDLE!O248)</f>
        <v>"3",</v>
      </c>
      <c r="E248" s="9" t="str">
        <f>_xlfn.CONCAT(MIDDLE!P248,DETALLES!J248,"4",DETALLES!M248,DETALLES!K248,MIDDLE!P248,MIDDLE!O248)</f>
        <v>"4",</v>
      </c>
      <c r="F248" s="9" t="str">
        <f>_xlfn.CONCAT(MIDDLE!P248,DETALLES!J248,"5",DETALLES!M248,DETALLES!K248,MIDDLE!P248,MIDDLE!O248)</f>
        <v>"5",</v>
      </c>
      <c r="G248" s="9" t="str">
        <f>_xlfn.CONCAT(MIDDLE!P248,DETALLES!J248,"6",DETALLES!M248,DETALLES!K248,MIDDLE!P248,MIDDLE!O248)</f>
        <v>"6",</v>
      </c>
      <c r="H248" s="9" t="str">
        <f>_xlfn.CONCAT(MIDDLE!P248,DETALLES!J248,"7",DETALLES!M248,DETALLES!K248,MIDDLE!P248,MIDDLE!O248)</f>
        <v>"7",</v>
      </c>
      <c r="I248" s="9" t="str">
        <f>_xlfn.CONCAT(MIDDLE!P248,DETALLES!J248,"8",DETALLES!M248,DETALLES!K248,MIDDLE!P248,MIDDLE!O248)</f>
        <v>"8",</v>
      </c>
      <c r="J248" s="9" t="str">
        <f>_xlfn.CONCAT(MIDDLE!P248,DETALLES!J248,"9",DETALLES!M248,DETALLES!K248,MIDDLE!P248,MIDDLE!O248)</f>
        <v>"9",</v>
      </c>
      <c r="K248" s="9" t="s">
        <v>69</v>
      </c>
      <c r="L248" s="9" t="s">
        <v>66</v>
      </c>
      <c r="M248" s="9" t="str">
        <f>_xlfn.CONCAT(P248,DETALLES!N248,"10",DETALLES!P248,MIDDLE!P248)</f>
        <v>"10"</v>
      </c>
      <c r="N248" s="9" t="s">
        <v>69</v>
      </c>
      <c r="O248" s="9" t="s">
        <v>46</v>
      </c>
      <c r="P248" s="12" t="str">
        <f t="shared" si="9"/>
        <v>"</v>
      </c>
      <c r="Q248" s="12" t="str">
        <f t="shared" si="10"/>
        <v>_x000D_</v>
      </c>
      <c r="R248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9" spans="1:18" x14ac:dyDescent="0.25">
      <c r="A249" s="9" t="s">
        <v>64</v>
      </c>
      <c r="B249" s="9" t="str">
        <f>_xlfn.CONCAT(P249,DETALLES!J$2,"1",DETALLES!M$2,DETALLES!K$2,MIDDLE!P249,MIDDLE!O249)</f>
        <v>"./medios/casas/101/1.jpeg?auto=compress&amp;cs=tinysrgb&amp;w=800",</v>
      </c>
      <c r="C249" s="9" t="str">
        <f>_xlfn.CONCAT(MIDDLE!P249,DETALLES!J249,"2",DETALLES!M249,DETALLES!K249,MIDDLE!P249,MIDDLE!O249)</f>
        <v>"2",</v>
      </c>
      <c r="D249" s="9" t="str">
        <f>_xlfn.CONCAT(MIDDLE!P249,DETALLES!J249,"3",DETALLES!M249,DETALLES!K249,MIDDLE!P249,MIDDLE!O249)</f>
        <v>"3",</v>
      </c>
      <c r="E249" s="9" t="str">
        <f>_xlfn.CONCAT(MIDDLE!P249,DETALLES!J249,"4",DETALLES!M249,DETALLES!K249,MIDDLE!P249,MIDDLE!O249)</f>
        <v>"4",</v>
      </c>
      <c r="F249" s="9" t="str">
        <f>_xlfn.CONCAT(MIDDLE!P249,DETALLES!J249,"5",DETALLES!M249,DETALLES!K249,MIDDLE!P249,MIDDLE!O249)</f>
        <v>"5",</v>
      </c>
      <c r="G249" s="9" t="str">
        <f>_xlfn.CONCAT(MIDDLE!P249,DETALLES!J249,"6",DETALLES!M249,DETALLES!K249,MIDDLE!P249,MIDDLE!O249)</f>
        <v>"6",</v>
      </c>
      <c r="H249" s="9" t="str">
        <f>_xlfn.CONCAT(MIDDLE!P249,DETALLES!J249,"7",DETALLES!M249,DETALLES!K249,MIDDLE!P249,MIDDLE!O249)</f>
        <v>"7",</v>
      </c>
      <c r="I249" s="9" t="str">
        <f>_xlfn.CONCAT(MIDDLE!P249,DETALLES!J249,"8",DETALLES!M249,DETALLES!K249,MIDDLE!P249,MIDDLE!O249)</f>
        <v>"8",</v>
      </c>
      <c r="J249" s="9" t="str">
        <f>_xlfn.CONCAT(MIDDLE!P249,DETALLES!J249,"9",DETALLES!M249,DETALLES!K249,MIDDLE!P249,MIDDLE!O249)</f>
        <v>"9",</v>
      </c>
      <c r="K249" s="9" t="s">
        <v>69</v>
      </c>
      <c r="L249" s="9" t="s">
        <v>66</v>
      </c>
      <c r="M249" s="9" t="str">
        <f>_xlfn.CONCAT(P249,DETALLES!N249,"10",DETALLES!P249,MIDDLE!P249)</f>
        <v>"10"</v>
      </c>
      <c r="N249" s="9" t="s">
        <v>69</v>
      </c>
      <c r="O249" s="9" t="s">
        <v>46</v>
      </c>
      <c r="P249" s="12" t="str">
        <f t="shared" si="9"/>
        <v>"</v>
      </c>
      <c r="Q249" s="12" t="str">
        <f t="shared" si="10"/>
        <v>_x000D_</v>
      </c>
      <c r="R249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0" spans="1:18" x14ac:dyDescent="0.25">
      <c r="A250" s="9" t="s">
        <v>64</v>
      </c>
      <c r="B250" s="9" t="str">
        <f>_xlfn.CONCAT(P250,DETALLES!J$2,"1",DETALLES!M$2,DETALLES!K$2,MIDDLE!P250,MIDDLE!O250)</f>
        <v>"./medios/casas/101/1.jpeg?auto=compress&amp;cs=tinysrgb&amp;w=800",</v>
      </c>
      <c r="C250" s="9" t="str">
        <f>_xlfn.CONCAT(MIDDLE!P250,DETALLES!J250,"2",DETALLES!M250,DETALLES!K250,MIDDLE!P250,MIDDLE!O250)</f>
        <v>"2",</v>
      </c>
      <c r="D250" s="9" t="str">
        <f>_xlfn.CONCAT(MIDDLE!P250,DETALLES!J250,"3",DETALLES!M250,DETALLES!K250,MIDDLE!P250,MIDDLE!O250)</f>
        <v>"3",</v>
      </c>
      <c r="E250" s="9" t="str">
        <f>_xlfn.CONCAT(MIDDLE!P250,DETALLES!J250,"4",DETALLES!M250,DETALLES!K250,MIDDLE!P250,MIDDLE!O250)</f>
        <v>"4",</v>
      </c>
      <c r="F250" s="9" t="str">
        <f>_xlfn.CONCAT(MIDDLE!P250,DETALLES!J250,"5",DETALLES!M250,DETALLES!K250,MIDDLE!P250,MIDDLE!O250)</f>
        <v>"5",</v>
      </c>
      <c r="G250" s="9" t="str">
        <f>_xlfn.CONCAT(MIDDLE!P250,DETALLES!J250,"6",DETALLES!M250,DETALLES!K250,MIDDLE!P250,MIDDLE!O250)</f>
        <v>"6",</v>
      </c>
      <c r="H250" s="9" t="str">
        <f>_xlfn.CONCAT(MIDDLE!P250,DETALLES!J250,"7",DETALLES!M250,DETALLES!K250,MIDDLE!P250,MIDDLE!O250)</f>
        <v>"7",</v>
      </c>
      <c r="I250" s="9" t="str">
        <f>_xlfn.CONCAT(MIDDLE!P250,DETALLES!J250,"8",DETALLES!M250,DETALLES!K250,MIDDLE!P250,MIDDLE!O250)</f>
        <v>"8",</v>
      </c>
      <c r="J250" s="9" t="str">
        <f>_xlfn.CONCAT(MIDDLE!P250,DETALLES!J250,"9",DETALLES!M250,DETALLES!K250,MIDDLE!P250,MIDDLE!O250)</f>
        <v>"9",</v>
      </c>
      <c r="K250" s="9" t="s">
        <v>69</v>
      </c>
      <c r="L250" s="9" t="s">
        <v>66</v>
      </c>
      <c r="M250" s="9" t="str">
        <f>_xlfn.CONCAT(P250,DETALLES!N250,"10",DETALLES!P250,MIDDLE!P250)</f>
        <v>"10"</v>
      </c>
      <c r="N250" s="9" t="s">
        <v>69</v>
      </c>
      <c r="O250" s="9" t="s">
        <v>46</v>
      </c>
      <c r="P250" s="12" t="str">
        <f t="shared" si="9"/>
        <v>"</v>
      </c>
      <c r="Q250" s="12" t="str">
        <f t="shared" si="10"/>
        <v>_x000D_</v>
      </c>
      <c r="R250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1" spans="1:18" x14ac:dyDescent="0.25">
      <c r="A251" s="9" t="s">
        <v>64</v>
      </c>
      <c r="B251" s="9" t="str">
        <f>_xlfn.CONCAT(P251,DETALLES!J$2,"1",DETALLES!M$2,DETALLES!K$2,MIDDLE!P251,MIDDLE!O251)</f>
        <v>"./medios/casas/101/1.jpeg?auto=compress&amp;cs=tinysrgb&amp;w=800",</v>
      </c>
      <c r="C251" s="9" t="str">
        <f>_xlfn.CONCAT(MIDDLE!P251,DETALLES!J251,"2",DETALLES!M251,DETALLES!K251,MIDDLE!P251,MIDDLE!O251)</f>
        <v>"2",</v>
      </c>
      <c r="D251" s="9" t="str">
        <f>_xlfn.CONCAT(MIDDLE!P251,DETALLES!J251,"3",DETALLES!M251,DETALLES!K251,MIDDLE!P251,MIDDLE!O251)</f>
        <v>"3",</v>
      </c>
      <c r="E251" s="9" t="str">
        <f>_xlfn.CONCAT(MIDDLE!P251,DETALLES!J251,"4",DETALLES!M251,DETALLES!K251,MIDDLE!P251,MIDDLE!O251)</f>
        <v>"4",</v>
      </c>
      <c r="F251" s="9" t="str">
        <f>_xlfn.CONCAT(MIDDLE!P251,DETALLES!J251,"5",DETALLES!M251,DETALLES!K251,MIDDLE!P251,MIDDLE!O251)</f>
        <v>"5",</v>
      </c>
      <c r="G251" s="9" t="str">
        <f>_xlfn.CONCAT(MIDDLE!P251,DETALLES!J251,"6",DETALLES!M251,DETALLES!K251,MIDDLE!P251,MIDDLE!O251)</f>
        <v>"6",</v>
      </c>
      <c r="H251" s="9" t="str">
        <f>_xlfn.CONCAT(MIDDLE!P251,DETALLES!J251,"7",DETALLES!M251,DETALLES!K251,MIDDLE!P251,MIDDLE!O251)</f>
        <v>"7",</v>
      </c>
      <c r="I251" s="9" t="str">
        <f>_xlfn.CONCAT(MIDDLE!P251,DETALLES!J251,"8",DETALLES!M251,DETALLES!K251,MIDDLE!P251,MIDDLE!O251)</f>
        <v>"8",</v>
      </c>
      <c r="J251" s="9" t="str">
        <f>_xlfn.CONCAT(MIDDLE!P251,DETALLES!J251,"9",DETALLES!M251,DETALLES!K251,MIDDLE!P251,MIDDLE!O251)</f>
        <v>"9",</v>
      </c>
      <c r="K251" s="9" t="s">
        <v>69</v>
      </c>
      <c r="L251" s="9" t="s">
        <v>66</v>
      </c>
      <c r="M251" s="9" t="str">
        <f>_xlfn.CONCAT(P251,DETALLES!N251,"10",DETALLES!P251,MIDDLE!P251)</f>
        <v>"10"</v>
      </c>
      <c r="N251" s="9" t="s">
        <v>69</v>
      </c>
      <c r="O251" s="9" t="s">
        <v>46</v>
      </c>
      <c r="P251" s="12" t="str">
        <f t="shared" si="9"/>
        <v>"</v>
      </c>
      <c r="Q251" s="12" t="str">
        <f t="shared" si="10"/>
        <v>_x000D_</v>
      </c>
      <c r="R251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2" spans="1:18" x14ac:dyDescent="0.25">
      <c r="A252" s="9" t="s">
        <v>64</v>
      </c>
      <c r="B252" s="9" t="str">
        <f>_xlfn.CONCAT(P252,DETALLES!J$2,"1",DETALLES!M$2,DETALLES!K$2,MIDDLE!P252,MIDDLE!O252)</f>
        <v>"./medios/casas/101/1.jpeg?auto=compress&amp;cs=tinysrgb&amp;w=800",</v>
      </c>
      <c r="C252" s="9" t="str">
        <f>_xlfn.CONCAT(MIDDLE!P252,DETALLES!J252,"2",DETALLES!M252,DETALLES!K252,MIDDLE!P252,MIDDLE!O252)</f>
        <v>"2",</v>
      </c>
      <c r="D252" s="9" t="str">
        <f>_xlfn.CONCAT(MIDDLE!P252,DETALLES!J252,"3",DETALLES!M252,DETALLES!K252,MIDDLE!P252,MIDDLE!O252)</f>
        <v>"3",</v>
      </c>
      <c r="E252" s="9" t="str">
        <f>_xlfn.CONCAT(MIDDLE!P252,DETALLES!J252,"4",DETALLES!M252,DETALLES!K252,MIDDLE!P252,MIDDLE!O252)</f>
        <v>"4",</v>
      </c>
      <c r="F252" s="9" t="str">
        <f>_xlfn.CONCAT(MIDDLE!P252,DETALLES!J252,"5",DETALLES!M252,DETALLES!K252,MIDDLE!P252,MIDDLE!O252)</f>
        <v>"5",</v>
      </c>
      <c r="G252" s="9" t="str">
        <f>_xlfn.CONCAT(MIDDLE!P252,DETALLES!J252,"6",DETALLES!M252,DETALLES!K252,MIDDLE!P252,MIDDLE!O252)</f>
        <v>"6",</v>
      </c>
      <c r="H252" s="9" t="str">
        <f>_xlfn.CONCAT(MIDDLE!P252,DETALLES!J252,"7",DETALLES!M252,DETALLES!K252,MIDDLE!P252,MIDDLE!O252)</f>
        <v>"7",</v>
      </c>
      <c r="I252" s="9" t="str">
        <f>_xlfn.CONCAT(MIDDLE!P252,DETALLES!J252,"8",DETALLES!M252,DETALLES!K252,MIDDLE!P252,MIDDLE!O252)</f>
        <v>"8",</v>
      </c>
      <c r="J252" s="9" t="str">
        <f>_xlfn.CONCAT(MIDDLE!P252,DETALLES!J252,"9",DETALLES!M252,DETALLES!K252,MIDDLE!P252,MIDDLE!O252)</f>
        <v>"9",</v>
      </c>
      <c r="K252" s="9" t="s">
        <v>69</v>
      </c>
      <c r="L252" s="9" t="s">
        <v>66</v>
      </c>
      <c r="M252" s="9" t="str">
        <f>_xlfn.CONCAT(P252,DETALLES!N252,"10",DETALLES!P252,MIDDLE!P252)</f>
        <v>"10"</v>
      </c>
      <c r="N252" s="9" t="s">
        <v>69</v>
      </c>
      <c r="O252" s="9" t="s">
        <v>46</v>
      </c>
      <c r="P252" s="12" t="str">
        <f t="shared" si="9"/>
        <v>"</v>
      </c>
      <c r="Q252" s="12" t="str">
        <f t="shared" si="10"/>
        <v>_x000D_</v>
      </c>
      <c r="R252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3" spans="1:18" x14ac:dyDescent="0.25">
      <c r="A253" s="9" t="s">
        <v>64</v>
      </c>
      <c r="B253" s="9" t="str">
        <f>_xlfn.CONCAT(P253,DETALLES!J$2,"1",DETALLES!M$2,DETALLES!K$2,MIDDLE!P253,MIDDLE!O253)</f>
        <v>"./medios/casas/101/1.jpeg?auto=compress&amp;cs=tinysrgb&amp;w=800",</v>
      </c>
      <c r="C253" s="9" t="str">
        <f>_xlfn.CONCAT(MIDDLE!P253,DETALLES!J253,"2",DETALLES!M253,DETALLES!K253,MIDDLE!P253,MIDDLE!O253)</f>
        <v>"2",</v>
      </c>
      <c r="D253" s="9" t="str">
        <f>_xlfn.CONCAT(MIDDLE!P253,DETALLES!J253,"3",DETALLES!M253,DETALLES!K253,MIDDLE!P253,MIDDLE!O253)</f>
        <v>"3",</v>
      </c>
      <c r="E253" s="9" t="str">
        <f>_xlfn.CONCAT(MIDDLE!P253,DETALLES!J253,"4",DETALLES!M253,DETALLES!K253,MIDDLE!P253,MIDDLE!O253)</f>
        <v>"4",</v>
      </c>
      <c r="F253" s="9" t="str">
        <f>_xlfn.CONCAT(MIDDLE!P253,DETALLES!J253,"5",DETALLES!M253,DETALLES!K253,MIDDLE!P253,MIDDLE!O253)</f>
        <v>"5",</v>
      </c>
      <c r="G253" s="9" t="str">
        <f>_xlfn.CONCAT(MIDDLE!P253,DETALLES!J253,"6",DETALLES!M253,DETALLES!K253,MIDDLE!P253,MIDDLE!O253)</f>
        <v>"6",</v>
      </c>
      <c r="H253" s="9" t="str">
        <f>_xlfn.CONCAT(MIDDLE!P253,DETALLES!J253,"7",DETALLES!M253,DETALLES!K253,MIDDLE!P253,MIDDLE!O253)</f>
        <v>"7",</v>
      </c>
      <c r="I253" s="9" t="str">
        <f>_xlfn.CONCAT(MIDDLE!P253,DETALLES!J253,"8",DETALLES!M253,DETALLES!K253,MIDDLE!P253,MIDDLE!O253)</f>
        <v>"8",</v>
      </c>
      <c r="J253" s="9" t="str">
        <f>_xlfn.CONCAT(MIDDLE!P253,DETALLES!J253,"9",DETALLES!M253,DETALLES!K253,MIDDLE!P253,MIDDLE!O253)</f>
        <v>"9",</v>
      </c>
      <c r="K253" s="9" t="s">
        <v>69</v>
      </c>
      <c r="L253" s="9" t="s">
        <v>66</v>
      </c>
      <c r="M253" s="9" t="str">
        <f>_xlfn.CONCAT(P253,DETALLES!N253,"10",DETALLES!P253,MIDDLE!P253)</f>
        <v>"10"</v>
      </c>
      <c r="N253" s="9" t="s">
        <v>69</v>
      </c>
      <c r="O253" s="9" t="s">
        <v>46</v>
      </c>
      <c r="P253" s="12" t="str">
        <f t="shared" si="9"/>
        <v>"</v>
      </c>
      <c r="Q253" s="12" t="str">
        <f t="shared" si="10"/>
        <v>_x000D_</v>
      </c>
      <c r="R253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4" spans="1:18" x14ac:dyDescent="0.25">
      <c r="A254" s="9" t="s">
        <v>64</v>
      </c>
      <c r="B254" s="9" t="str">
        <f>_xlfn.CONCAT(P254,DETALLES!J$2,"1",DETALLES!M$2,DETALLES!K$2,MIDDLE!P254,MIDDLE!O254)</f>
        <v>"./medios/casas/101/1.jpeg?auto=compress&amp;cs=tinysrgb&amp;w=800",</v>
      </c>
      <c r="C254" s="9" t="str">
        <f>_xlfn.CONCAT(MIDDLE!P254,DETALLES!J254,"2",DETALLES!M254,DETALLES!K254,MIDDLE!P254,MIDDLE!O254)</f>
        <v>"2",</v>
      </c>
      <c r="D254" s="9" t="str">
        <f>_xlfn.CONCAT(MIDDLE!P254,DETALLES!J254,"3",DETALLES!M254,DETALLES!K254,MIDDLE!P254,MIDDLE!O254)</f>
        <v>"3",</v>
      </c>
      <c r="E254" s="9" t="str">
        <f>_xlfn.CONCAT(MIDDLE!P254,DETALLES!J254,"4",DETALLES!M254,DETALLES!K254,MIDDLE!P254,MIDDLE!O254)</f>
        <v>"4",</v>
      </c>
      <c r="F254" s="9" t="str">
        <f>_xlfn.CONCAT(MIDDLE!P254,DETALLES!J254,"5",DETALLES!M254,DETALLES!K254,MIDDLE!P254,MIDDLE!O254)</f>
        <v>"5",</v>
      </c>
      <c r="G254" s="9" t="str">
        <f>_xlfn.CONCAT(MIDDLE!P254,DETALLES!J254,"6",DETALLES!M254,DETALLES!K254,MIDDLE!P254,MIDDLE!O254)</f>
        <v>"6",</v>
      </c>
      <c r="H254" s="9" t="str">
        <f>_xlfn.CONCAT(MIDDLE!P254,DETALLES!J254,"7",DETALLES!M254,DETALLES!K254,MIDDLE!P254,MIDDLE!O254)</f>
        <v>"7",</v>
      </c>
      <c r="I254" s="9" t="str">
        <f>_xlfn.CONCAT(MIDDLE!P254,DETALLES!J254,"8",DETALLES!M254,DETALLES!K254,MIDDLE!P254,MIDDLE!O254)</f>
        <v>"8",</v>
      </c>
      <c r="J254" s="9" t="str">
        <f>_xlfn.CONCAT(MIDDLE!P254,DETALLES!J254,"9",DETALLES!M254,DETALLES!K254,MIDDLE!P254,MIDDLE!O254)</f>
        <v>"9",</v>
      </c>
      <c r="K254" s="9" t="s">
        <v>69</v>
      </c>
      <c r="L254" s="9" t="s">
        <v>66</v>
      </c>
      <c r="M254" s="9" t="str">
        <f>_xlfn.CONCAT(P254,DETALLES!N254,"10",DETALLES!P254,MIDDLE!P254)</f>
        <v>"10"</v>
      </c>
      <c r="N254" s="9" t="s">
        <v>69</v>
      </c>
      <c r="O254" s="9" t="s">
        <v>46</v>
      </c>
      <c r="P254" s="12" t="str">
        <f t="shared" si="9"/>
        <v>"</v>
      </c>
      <c r="Q254" s="12" t="str">
        <f t="shared" si="10"/>
        <v>_x000D_</v>
      </c>
      <c r="R254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5" spans="1:18" x14ac:dyDescent="0.25">
      <c r="A255" s="9" t="s">
        <v>64</v>
      </c>
      <c r="B255" s="9" t="str">
        <f>_xlfn.CONCAT(P255,DETALLES!J$2,"1",DETALLES!M$2,DETALLES!K$2,MIDDLE!P255,MIDDLE!O255)</f>
        <v>"./medios/casas/101/1.jpeg?auto=compress&amp;cs=tinysrgb&amp;w=800",</v>
      </c>
      <c r="C255" s="9" t="str">
        <f>_xlfn.CONCAT(MIDDLE!P255,DETALLES!J255,"2",DETALLES!M255,DETALLES!K255,MIDDLE!P255,MIDDLE!O255)</f>
        <v>"2",</v>
      </c>
      <c r="D255" s="9" t="str">
        <f>_xlfn.CONCAT(MIDDLE!P255,DETALLES!J255,"3",DETALLES!M255,DETALLES!K255,MIDDLE!P255,MIDDLE!O255)</f>
        <v>"3",</v>
      </c>
      <c r="E255" s="9" t="str">
        <f>_xlfn.CONCAT(MIDDLE!P255,DETALLES!J255,"4",DETALLES!M255,DETALLES!K255,MIDDLE!P255,MIDDLE!O255)</f>
        <v>"4",</v>
      </c>
      <c r="F255" s="9" t="str">
        <f>_xlfn.CONCAT(MIDDLE!P255,DETALLES!J255,"5",DETALLES!M255,DETALLES!K255,MIDDLE!P255,MIDDLE!O255)</f>
        <v>"5",</v>
      </c>
      <c r="G255" s="9" t="str">
        <f>_xlfn.CONCAT(MIDDLE!P255,DETALLES!J255,"6",DETALLES!M255,DETALLES!K255,MIDDLE!P255,MIDDLE!O255)</f>
        <v>"6",</v>
      </c>
      <c r="H255" s="9" t="str">
        <f>_xlfn.CONCAT(MIDDLE!P255,DETALLES!J255,"7",DETALLES!M255,DETALLES!K255,MIDDLE!P255,MIDDLE!O255)</f>
        <v>"7",</v>
      </c>
      <c r="I255" s="9" t="str">
        <f>_xlfn.CONCAT(MIDDLE!P255,DETALLES!J255,"8",DETALLES!M255,DETALLES!K255,MIDDLE!P255,MIDDLE!O255)</f>
        <v>"8",</v>
      </c>
      <c r="J255" s="9" t="str">
        <f>_xlfn.CONCAT(MIDDLE!P255,DETALLES!J255,"9",DETALLES!M255,DETALLES!K255,MIDDLE!P255,MIDDLE!O255)</f>
        <v>"9",</v>
      </c>
      <c r="K255" s="9" t="s">
        <v>69</v>
      </c>
      <c r="L255" s="9" t="s">
        <v>66</v>
      </c>
      <c r="M255" s="9" t="str">
        <f>_xlfn.CONCAT(P255,DETALLES!N255,"10",DETALLES!P255,MIDDLE!P255)</f>
        <v>"10"</v>
      </c>
      <c r="N255" s="9" t="s">
        <v>69</v>
      </c>
      <c r="O255" s="9" t="s">
        <v>46</v>
      </c>
      <c r="P255" s="12" t="str">
        <f t="shared" si="9"/>
        <v>"</v>
      </c>
      <c r="Q255" s="12" t="str">
        <f t="shared" si="10"/>
        <v>_x000D_</v>
      </c>
      <c r="R255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6" spans="1:18" x14ac:dyDescent="0.25">
      <c r="A256" s="9" t="s">
        <v>64</v>
      </c>
      <c r="B256" s="9" t="str">
        <f>_xlfn.CONCAT(P256,DETALLES!J$2,"1",DETALLES!M$2,DETALLES!K$2,MIDDLE!P256,MIDDLE!O256)</f>
        <v>"./medios/casas/101/1.jpeg?auto=compress&amp;cs=tinysrgb&amp;w=800",</v>
      </c>
      <c r="C256" s="9" t="str">
        <f>_xlfn.CONCAT(MIDDLE!P256,DETALLES!J256,"2",DETALLES!M256,DETALLES!K256,MIDDLE!P256,MIDDLE!O256)</f>
        <v>"2",</v>
      </c>
      <c r="D256" s="9" t="str">
        <f>_xlfn.CONCAT(MIDDLE!P256,DETALLES!J256,"3",DETALLES!M256,DETALLES!K256,MIDDLE!P256,MIDDLE!O256)</f>
        <v>"3",</v>
      </c>
      <c r="E256" s="9" t="str">
        <f>_xlfn.CONCAT(MIDDLE!P256,DETALLES!J256,"4",DETALLES!M256,DETALLES!K256,MIDDLE!P256,MIDDLE!O256)</f>
        <v>"4",</v>
      </c>
      <c r="F256" s="9" t="str">
        <f>_xlfn.CONCAT(MIDDLE!P256,DETALLES!J256,"5",DETALLES!M256,DETALLES!K256,MIDDLE!P256,MIDDLE!O256)</f>
        <v>"5",</v>
      </c>
      <c r="G256" s="9" t="str">
        <f>_xlfn.CONCAT(MIDDLE!P256,DETALLES!J256,"6",DETALLES!M256,DETALLES!K256,MIDDLE!P256,MIDDLE!O256)</f>
        <v>"6",</v>
      </c>
      <c r="H256" s="9" t="str">
        <f>_xlfn.CONCAT(MIDDLE!P256,DETALLES!J256,"7",DETALLES!M256,DETALLES!K256,MIDDLE!P256,MIDDLE!O256)</f>
        <v>"7",</v>
      </c>
      <c r="I256" s="9" t="str">
        <f>_xlfn.CONCAT(MIDDLE!P256,DETALLES!J256,"8",DETALLES!M256,DETALLES!K256,MIDDLE!P256,MIDDLE!O256)</f>
        <v>"8",</v>
      </c>
      <c r="J256" s="9" t="str">
        <f>_xlfn.CONCAT(MIDDLE!P256,DETALLES!J256,"9",DETALLES!M256,DETALLES!K256,MIDDLE!P256,MIDDLE!O256)</f>
        <v>"9",</v>
      </c>
      <c r="K256" s="9" t="s">
        <v>69</v>
      </c>
      <c r="L256" s="9" t="s">
        <v>66</v>
      </c>
      <c r="M256" s="9" t="str">
        <f>_xlfn.CONCAT(P256,DETALLES!N256,"10",DETALLES!P256,MIDDLE!P256)</f>
        <v>"10"</v>
      </c>
      <c r="N256" s="9" t="s">
        <v>69</v>
      </c>
      <c r="O256" s="9" t="s">
        <v>46</v>
      </c>
      <c r="P256" s="12" t="str">
        <f t="shared" si="9"/>
        <v>"</v>
      </c>
      <c r="Q256" s="12" t="str">
        <f t="shared" si="10"/>
        <v>_x000D_</v>
      </c>
      <c r="R256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7" spans="1:18" x14ac:dyDescent="0.25">
      <c r="A257" s="9" t="s">
        <v>64</v>
      </c>
      <c r="B257" s="9" t="str">
        <f>_xlfn.CONCAT(P257,DETALLES!J$2,"1",DETALLES!M$2,DETALLES!K$2,MIDDLE!P257,MIDDLE!O257)</f>
        <v>"./medios/casas/101/1.jpeg?auto=compress&amp;cs=tinysrgb&amp;w=800",</v>
      </c>
      <c r="C257" s="9" t="str">
        <f>_xlfn.CONCAT(MIDDLE!P257,DETALLES!J257,"2",DETALLES!M257,DETALLES!K257,MIDDLE!P257,MIDDLE!O257)</f>
        <v>"2",</v>
      </c>
      <c r="D257" s="9" t="str">
        <f>_xlfn.CONCAT(MIDDLE!P257,DETALLES!J257,"3",DETALLES!M257,DETALLES!K257,MIDDLE!P257,MIDDLE!O257)</f>
        <v>"3",</v>
      </c>
      <c r="E257" s="9" t="str">
        <f>_xlfn.CONCAT(MIDDLE!P257,DETALLES!J257,"4",DETALLES!M257,DETALLES!K257,MIDDLE!P257,MIDDLE!O257)</f>
        <v>"4",</v>
      </c>
      <c r="F257" s="9" t="str">
        <f>_xlfn.CONCAT(MIDDLE!P257,DETALLES!J257,"5",DETALLES!M257,DETALLES!K257,MIDDLE!P257,MIDDLE!O257)</f>
        <v>"5",</v>
      </c>
      <c r="G257" s="9" t="str">
        <f>_xlfn.CONCAT(MIDDLE!P257,DETALLES!J257,"6",DETALLES!M257,DETALLES!K257,MIDDLE!P257,MIDDLE!O257)</f>
        <v>"6",</v>
      </c>
      <c r="H257" s="9" t="str">
        <f>_xlfn.CONCAT(MIDDLE!P257,DETALLES!J257,"7",DETALLES!M257,DETALLES!K257,MIDDLE!P257,MIDDLE!O257)</f>
        <v>"7",</v>
      </c>
      <c r="I257" s="9" t="str">
        <f>_xlfn.CONCAT(MIDDLE!P257,DETALLES!J257,"8",DETALLES!M257,DETALLES!K257,MIDDLE!P257,MIDDLE!O257)</f>
        <v>"8",</v>
      </c>
      <c r="J257" s="9" t="str">
        <f>_xlfn.CONCAT(MIDDLE!P257,DETALLES!J257,"9",DETALLES!M257,DETALLES!K257,MIDDLE!P257,MIDDLE!O257)</f>
        <v>"9",</v>
      </c>
      <c r="K257" s="9" t="s">
        <v>69</v>
      </c>
      <c r="L257" s="9" t="s">
        <v>66</v>
      </c>
      <c r="M257" s="9" t="str">
        <f>_xlfn.CONCAT(P257,DETALLES!N257,"10",DETALLES!P257,MIDDLE!P257)</f>
        <v>"10"</v>
      </c>
      <c r="N257" s="9" t="s">
        <v>69</v>
      </c>
      <c r="O257" s="9" t="s">
        <v>46</v>
      </c>
      <c r="P257" s="12" t="str">
        <f t="shared" si="9"/>
        <v>"</v>
      </c>
      <c r="Q257" s="12" t="str">
        <f t="shared" si="10"/>
        <v>_x000D_</v>
      </c>
      <c r="R257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8" spans="1:18" x14ac:dyDescent="0.25">
      <c r="A258" s="9" t="s">
        <v>64</v>
      </c>
      <c r="B258" s="9" t="str">
        <f>_xlfn.CONCAT(P258,DETALLES!J$2,"1",DETALLES!M$2,DETALLES!K$2,MIDDLE!P258,MIDDLE!O258)</f>
        <v>"./medios/casas/101/1.jpeg?auto=compress&amp;cs=tinysrgb&amp;w=800",</v>
      </c>
      <c r="C258" s="9" t="str">
        <f>_xlfn.CONCAT(MIDDLE!P258,DETALLES!J258,"2",DETALLES!M258,DETALLES!K258,MIDDLE!P258,MIDDLE!O258)</f>
        <v>"2",</v>
      </c>
      <c r="D258" s="9" t="str">
        <f>_xlfn.CONCAT(MIDDLE!P258,DETALLES!J258,"3",DETALLES!M258,DETALLES!K258,MIDDLE!P258,MIDDLE!O258)</f>
        <v>"3",</v>
      </c>
      <c r="E258" s="9" t="str">
        <f>_xlfn.CONCAT(MIDDLE!P258,DETALLES!J258,"4",DETALLES!M258,DETALLES!K258,MIDDLE!P258,MIDDLE!O258)</f>
        <v>"4",</v>
      </c>
      <c r="F258" s="9" t="str">
        <f>_xlfn.CONCAT(MIDDLE!P258,DETALLES!J258,"5",DETALLES!M258,DETALLES!K258,MIDDLE!P258,MIDDLE!O258)</f>
        <v>"5",</v>
      </c>
      <c r="G258" s="9" t="str">
        <f>_xlfn.CONCAT(MIDDLE!P258,DETALLES!J258,"6",DETALLES!M258,DETALLES!K258,MIDDLE!P258,MIDDLE!O258)</f>
        <v>"6",</v>
      </c>
      <c r="H258" s="9" t="str">
        <f>_xlfn.CONCAT(MIDDLE!P258,DETALLES!J258,"7",DETALLES!M258,DETALLES!K258,MIDDLE!P258,MIDDLE!O258)</f>
        <v>"7",</v>
      </c>
      <c r="I258" s="9" t="str">
        <f>_xlfn.CONCAT(MIDDLE!P258,DETALLES!J258,"8",DETALLES!M258,DETALLES!K258,MIDDLE!P258,MIDDLE!O258)</f>
        <v>"8",</v>
      </c>
      <c r="J258" s="9" t="str">
        <f>_xlfn.CONCAT(MIDDLE!P258,DETALLES!J258,"9",DETALLES!M258,DETALLES!K258,MIDDLE!P258,MIDDLE!O258)</f>
        <v>"9",</v>
      </c>
      <c r="K258" s="9" t="s">
        <v>69</v>
      </c>
      <c r="L258" s="9" t="s">
        <v>66</v>
      </c>
      <c r="M258" s="9" t="str">
        <f>_xlfn.CONCAT(P258,DETALLES!N258,"10",DETALLES!P258,MIDDLE!P258)</f>
        <v>"10"</v>
      </c>
      <c r="N258" s="9" t="s">
        <v>69</v>
      </c>
      <c r="O258" s="9" t="s">
        <v>46</v>
      </c>
      <c r="P258" s="12" t="str">
        <f t="shared" si="9"/>
        <v>"</v>
      </c>
      <c r="Q258" s="12" t="str">
        <f t="shared" si="10"/>
        <v>_x000D_</v>
      </c>
      <c r="R258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9" spans="1:18" x14ac:dyDescent="0.25">
      <c r="A259" s="9" t="s">
        <v>64</v>
      </c>
      <c r="B259" s="9" t="str">
        <f>_xlfn.CONCAT(P259,DETALLES!J$2,"1",DETALLES!M$2,DETALLES!K$2,MIDDLE!P259,MIDDLE!O259)</f>
        <v>"./medios/casas/101/1.jpeg?auto=compress&amp;cs=tinysrgb&amp;w=800",</v>
      </c>
      <c r="C259" s="9" t="str">
        <f>_xlfn.CONCAT(MIDDLE!P259,DETALLES!J259,"2",DETALLES!M259,DETALLES!K259,MIDDLE!P259,MIDDLE!O259)</f>
        <v>"2",</v>
      </c>
      <c r="D259" s="9" t="str">
        <f>_xlfn.CONCAT(MIDDLE!P259,DETALLES!J259,"3",DETALLES!M259,DETALLES!K259,MIDDLE!P259,MIDDLE!O259)</f>
        <v>"3",</v>
      </c>
      <c r="E259" s="9" t="str">
        <f>_xlfn.CONCAT(MIDDLE!P259,DETALLES!J259,"4",DETALLES!M259,DETALLES!K259,MIDDLE!P259,MIDDLE!O259)</f>
        <v>"4",</v>
      </c>
      <c r="F259" s="9" t="str">
        <f>_xlfn.CONCAT(MIDDLE!P259,DETALLES!J259,"5",DETALLES!M259,DETALLES!K259,MIDDLE!P259,MIDDLE!O259)</f>
        <v>"5",</v>
      </c>
      <c r="G259" s="9" t="str">
        <f>_xlfn.CONCAT(MIDDLE!P259,DETALLES!J259,"6",DETALLES!M259,DETALLES!K259,MIDDLE!P259,MIDDLE!O259)</f>
        <v>"6",</v>
      </c>
      <c r="H259" s="9" t="str">
        <f>_xlfn.CONCAT(MIDDLE!P259,DETALLES!J259,"7",DETALLES!M259,DETALLES!K259,MIDDLE!P259,MIDDLE!O259)</f>
        <v>"7",</v>
      </c>
      <c r="I259" s="9" t="str">
        <f>_xlfn.CONCAT(MIDDLE!P259,DETALLES!J259,"8",DETALLES!M259,DETALLES!K259,MIDDLE!P259,MIDDLE!O259)</f>
        <v>"8",</v>
      </c>
      <c r="J259" s="9" t="str">
        <f>_xlfn.CONCAT(MIDDLE!P259,DETALLES!J259,"9",DETALLES!M259,DETALLES!K259,MIDDLE!P259,MIDDLE!O259)</f>
        <v>"9",</v>
      </c>
      <c r="K259" s="9" t="s">
        <v>69</v>
      </c>
      <c r="L259" s="9" t="s">
        <v>66</v>
      </c>
      <c r="M259" s="9" t="str">
        <f>_xlfn.CONCAT(P259,DETALLES!N259,"10",DETALLES!P259,MIDDLE!P259)</f>
        <v>"10"</v>
      </c>
      <c r="N259" s="9" t="s">
        <v>69</v>
      </c>
      <c r="O259" s="9" t="s">
        <v>46</v>
      </c>
      <c r="P259" s="12" t="str">
        <f t="shared" ref="P259:P322" si="12">CHAR(34)</f>
        <v>"</v>
      </c>
      <c r="Q259" s="12" t="str">
        <f t="shared" ref="Q259:Q322" si="13">CHAR(13)</f>
        <v>_x000D_</v>
      </c>
      <c r="R259" s="5" t="str">
        <f t="shared" ref="R259:R322" si="14">_xlfn.CONCAT(A259,Q259,B259,Q259,C259,Q259,D259,Q259,E259,Q259,F259,Q259,G259,Q259,H259,Q259,I259,Q259,J259,Q259,K259,Q259,L259,Q259,M259,Q259,N259)</f>
        <v>imagenes: [_x000D_"./medios/casas/101/1.jpeg?auto=compress&amp;cs=tinysrgb&amp;w=800",_x000D_"2",_x000D_"3",_x000D_"4",_x000D_"5",_x000D_"6",_x000D_"7",_x000D_"8",_x000D_"9",_x000D_],_x000D_videos: [_x000D_"10"_x000D_],</v>
      </c>
    </row>
    <row r="260" spans="1:18" x14ac:dyDescent="0.25">
      <c r="A260" s="9" t="s">
        <v>64</v>
      </c>
      <c r="B260" s="9" t="str">
        <f>_xlfn.CONCAT(P260,DETALLES!J$2,"1",DETALLES!M$2,DETALLES!K$2,MIDDLE!P260,MIDDLE!O260)</f>
        <v>"./medios/casas/101/1.jpeg?auto=compress&amp;cs=tinysrgb&amp;w=800",</v>
      </c>
      <c r="C260" s="9" t="str">
        <f>_xlfn.CONCAT(MIDDLE!P260,DETALLES!J260,"2",DETALLES!M260,DETALLES!K260,MIDDLE!P260,MIDDLE!O260)</f>
        <v>"2",</v>
      </c>
      <c r="D260" s="9" t="str">
        <f>_xlfn.CONCAT(MIDDLE!P260,DETALLES!J260,"3",DETALLES!M260,DETALLES!K260,MIDDLE!P260,MIDDLE!O260)</f>
        <v>"3",</v>
      </c>
      <c r="E260" s="9" t="str">
        <f>_xlfn.CONCAT(MIDDLE!P260,DETALLES!J260,"4",DETALLES!M260,DETALLES!K260,MIDDLE!P260,MIDDLE!O260)</f>
        <v>"4",</v>
      </c>
      <c r="F260" s="9" t="str">
        <f>_xlfn.CONCAT(MIDDLE!P260,DETALLES!J260,"5",DETALLES!M260,DETALLES!K260,MIDDLE!P260,MIDDLE!O260)</f>
        <v>"5",</v>
      </c>
      <c r="G260" s="9" t="str">
        <f>_xlfn.CONCAT(MIDDLE!P260,DETALLES!J260,"6",DETALLES!M260,DETALLES!K260,MIDDLE!P260,MIDDLE!O260)</f>
        <v>"6",</v>
      </c>
      <c r="H260" s="9" t="str">
        <f>_xlfn.CONCAT(MIDDLE!P260,DETALLES!J260,"7",DETALLES!M260,DETALLES!K260,MIDDLE!P260,MIDDLE!O260)</f>
        <v>"7",</v>
      </c>
      <c r="I260" s="9" t="str">
        <f>_xlfn.CONCAT(MIDDLE!P260,DETALLES!J260,"8",DETALLES!M260,DETALLES!K260,MIDDLE!P260,MIDDLE!O260)</f>
        <v>"8",</v>
      </c>
      <c r="J260" s="9" t="str">
        <f>_xlfn.CONCAT(MIDDLE!P260,DETALLES!J260,"9",DETALLES!M260,DETALLES!K260,MIDDLE!P260,MIDDLE!O260)</f>
        <v>"9",</v>
      </c>
      <c r="K260" s="9" t="s">
        <v>69</v>
      </c>
      <c r="L260" s="9" t="s">
        <v>66</v>
      </c>
      <c r="M260" s="9" t="str">
        <f>_xlfn.CONCAT(P260,DETALLES!N260,"10",DETALLES!P260,MIDDLE!P260)</f>
        <v>"10"</v>
      </c>
      <c r="N260" s="9" t="s">
        <v>69</v>
      </c>
      <c r="O260" s="9" t="s">
        <v>46</v>
      </c>
      <c r="P260" s="12" t="str">
        <f t="shared" si="12"/>
        <v>"</v>
      </c>
      <c r="Q260" s="12" t="str">
        <f t="shared" si="13"/>
        <v>_x000D_</v>
      </c>
      <c r="R260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1" spans="1:18" x14ac:dyDescent="0.25">
      <c r="A261" s="9" t="s">
        <v>64</v>
      </c>
      <c r="B261" s="9" t="str">
        <f>_xlfn.CONCAT(P261,DETALLES!J$2,"1",DETALLES!M$2,DETALLES!K$2,MIDDLE!P261,MIDDLE!O261)</f>
        <v>"./medios/casas/101/1.jpeg?auto=compress&amp;cs=tinysrgb&amp;w=800",</v>
      </c>
      <c r="C261" s="9" t="str">
        <f>_xlfn.CONCAT(MIDDLE!P261,DETALLES!J261,"2",DETALLES!M261,DETALLES!K261,MIDDLE!P261,MIDDLE!O261)</f>
        <v>"2",</v>
      </c>
      <c r="D261" s="9" t="str">
        <f>_xlfn.CONCAT(MIDDLE!P261,DETALLES!J261,"3",DETALLES!M261,DETALLES!K261,MIDDLE!P261,MIDDLE!O261)</f>
        <v>"3",</v>
      </c>
      <c r="E261" s="9" t="str">
        <f>_xlfn.CONCAT(MIDDLE!P261,DETALLES!J261,"4",DETALLES!M261,DETALLES!K261,MIDDLE!P261,MIDDLE!O261)</f>
        <v>"4",</v>
      </c>
      <c r="F261" s="9" t="str">
        <f>_xlfn.CONCAT(MIDDLE!P261,DETALLES!J261,"5",DETALLES!M261,DETALLES!K261,MIDDLE!P261,MIDDLE!O261)</f>
        <v>"5",</v>
      </c>
      <c r="G261" s="9" t="str">
        <f>_xlfn.CONCAT(MIDDLE!P261,DETALLES!J261,"6",DETALLES!M261,DETALLES!K261,MIDDLE!P261,MIDDLE!O261)</f>
        <v>"6",</v>
      </c>
      <c r="H261" s="9" t="str">
        <f>_xlfn.CONCAT(MIDDLE!P261,DETALLES!J261,"7",DETALLES!M261,DETALLES!K261,MIDDLE!P261,MIDDLE!O261)</f>
        <v>"7",</v>
      </c>
      <c r="I261" s="9" t="str">
        <f>_xlfn.CONCAT(MIDDLE!P261,DETALLES!J261,"8",DETALLES!M261,DETALLES!K261,MIDDLE!P261,MIDDLE!O261)</f>
        <v>"8",</v>
      </c>
      <c r="J261" s="9" t="str">
        <f>_xlfn.CONCAT(MIDDLE!P261,DETALLES!J261,"9",DETALLES!M261,DETALLES!K261,MIDDLE!P261,MIDDLE!O261)</f>
        <v>"9",</v>
      </c>
      <c r="K261" s="9" t="s">
        <v>69</v>
      </c>
      <c r="L261" s="9" t="s">
        <v>66</v>
      </c>
      <c r="M261" s="9" t="str">
        <f>_xlfn.CONCAT(P261,DETALLES!N261,"10",DETALLES!P261,MIDDLE!P261)</f>
        <v>"10"</v>
      </c>
      <c r="N261" s="9" t="s">
        <v>69</v>
      </c>
      <c r="O261" s="9" t="s">
        <v>46</v>
      </c>
      <c r="P261" s="12" t="str">
        <f t="shared" si="12"/>
        <v>"</v>
      </c>
      <c r="Q261" s="12" t="str">
        <f t="shared" si="13"/>
        <v>_x000D_</v>
      </c>
      <c r="R261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2" spans="1:18" x14ac:dyDescent="0.25">
      <c r="A262" s="9" t="s">
        <v>64</v>
      </c>
      <c r="B262" s="9" t="str">
        <f>_xlfn.CONCAT(P262,DETALLES!J$2,"1",DETALLES!M$2,DETALLES!K$2,MIDDLE!P262,MIDDLE!O262)</f>
        <v>"./medios/casas/101/1.jpeg?auto=compress&amp;cs=tinysrgb&amp;w=800",</v>
      </c>
      <c r="C262" s="9" t="str">
        <f>_xlfn.CONCAT(MIDDLE!P262,DETALLES!J262,"2",DETALLES!M262,DETALLES!K262,MIDDLE!P262,MIDDLE!O262)</f>
        <v>"2",</v>
      </c>
      <c r="D262" s="9" t="str">
        <f>_xlfn.CONCAT(MIDDLE!P262,DETALLES!J262,"3",DETALLES!M262,DETALLES!K262,MIDDLE!P262,MIDDLE!O262)</f>
        <v>"3",</v>
      </c>
      <c r="E262" s="9" t="str">
        <f>_xlfn.CONCAT(MIDDLE!P262,DETALLES!J262,"4",DETALLES!M262,DETALLES!K262,MIDDLE!P262,MIDDLE!O262)</f>
        <v>"4",</v>
      </c>
      <c r="F262" s="9" t="str">
        <f>_xlfn.CONCAT(MIDDLE!P262,DETALLES!J262,"5",DETALLES!M262,DETALLES!K262,MIDDLE!P262,MIDDLE!O262)</f>
        <v>"5",</v>
      </c>
      <c r="G262" s="9" t="str">
        <f>_xlfn.CONCAT(MIDDLE!P262,DETALLES!J262,"6",DETALLES!M262,DETALLES!K262,MIDDLE!P262,MIDDLE!O262)</f>
        <v>"6",</v>
      </c>
      <c r="H262" s="9" t="str">
        <f>_xlfn.CONCAT(MIDDLE!P262,DETALLES!J262,"7",DETALLES!M262,DETALLES!K262,MIDDLE!P262,MIDDLE!O262)</f>
        <v>"7",</v>
      </c>
      <c r="I262" s="9" t="str">
        <f>_xlfn.CONCAT(MIDDLE!P262,DETALLES!J262,"8",DETALLES!M262,DETALLES!K262,MIDDLE!P262,MIDDLE!O262)</f>
        <v>"8",</v>
      </c>
      <c r="J262" s="9" t="str">
        <f>_xlfn.CONCAT(MIDDLE!P262,DETALLES!J262,"9",DETALLES!M262,DETALLES!K262,MIDDLE!P262,MIDDLE!O262)</f>
        <v>"9",</v>
      </c>
      <c r="K262" s="9" t="s">
        <v>69</v>
      </c>
      <c r="L262" s="9" t="s">
        <v>66</v>
      </c>
      <c r="M262" s="9" t="str">
        <f>_xlfn.CONCAT(P262,DETALLES!N262,"10",DETALLES!P262,MIDDLE!P262)</f>
        <v>"10"</v>
      </c>
      <c r="N262" s="9" t="s">
        <v>69</v>
      </c>
      <c r="O262" s="9" t="s">
        <v>46</v>
      </c>
      <c r="P262" s="12" t="str">
        <f t="shared" si="12"/>
        <v>"</v>
      </c>
      <c r="Q262" s="12" t="str">
        <f t="shared" si="13"/>
        <v>_x000D_</v>
      </c>
      <c r="R262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3" spans="1:18" x14ac:dyDescent="0.25">
      <c r="A263" s="9" t="s">
        <v>64</v>
      </c>
      <c r="B263" s="9" t="str">
        <f>_xlfn.CONCAT(P263,DETALLES!J$2,"1",DETALLES!M$2,DETALLES!K$2,MIDDLE!P263,MIDDLE!O263)</f>
        <v>"./medios/casas/101/1.jpeg?auto=compress&amp;cs=tinysrgb&amp;w=800",</v>
      </c>
      <c r="C263" s="9" t="str">
        <f>_xlfn.CONCAT(MIDDLE!P263,DETALLES!J263,"2",DETALLES!M263,DETALLES!K263,MIDDLE!P263,MIDDLE!O263)</f>
        <v>"2",</v>
      </c>
      <c r="D263" s="9" t="str">
        <f>_xlfn.CONCAT(MIDDLE!P263,DETALLES!J263,"3",DETALLES!M263,DETALLES!K263,MIDDLE!P263,MIDDLE!O263)</f>
        <v>"3",</v>
      </c>
      <c r="E263" s="9" t="str">
        <f>_xlfn.CONCAT(MIDDLE!P263,DETALLES!J263,"4",DETALLES!M263,DETALLES!K263,MIDDLE!P263,MIDDLE!O263)</f>
        <v>"4",</v>
      </c>
      <c r="F263" s="9" t="str">
        <f>_xlfn.CONCAT(MIDDLE!P263,DETALLES!J263,"5",DETALLES!M263,DETALLES!K263,MIDDLE!P263,MIDDLE!O263)</f>
        <v>"5",</v>
      </c>
      <c r="G263" s="9" t="str">
        <f>_xlfn.CONCAT(MIDDLE!P263,DETALLES!J263,"6",DETALLES!M263,DETALLES!K263,MIDDLE!P263,MIDDLE!O263)</f>
        <v>"6",</v>
      </c>
      <c r="H263" s="9" t="str">
        <f>_xlfn.CONCAT(MIDDLE!P263,DETALLES!J263,"7",DETALLES!M263,DETALLES!K263,MIDDLE!P263,MIDDLE!O263)</f>
        <v>"7",</v>
      </c>
      <c r="I263" s="9" t="str">
        <f>_xlfn.CONCAT(MIDDLE!P263,DETALLES!J263,"8",DETALLES!M263,DETALLES!K263,MIDDLE!P263,MIDDLE!O263)</f>
        <v>"8",</v>
      </c>
      <c r="J263" s="9" t="str">
        <f>_xlfn.CONCAT(MIDDLE!P263,DETALLES!J263,"9",DETALLES!M263,DETALLES!K263,MIDDLE!P263,MIDDLE!O263)</f>
        <v>"9",</v>
      </c>
      <c r="K263" s="9" t="s">
        <v>69</v>
      </c>
      <c r="L263" s="9" t="s">
        <v>66</v>
      </c>
      <c r="M263" s="9" t="str">
        <f>_xlfn.CONCAT(P263,DETALLES!N263,"10",DETALLES!P263,MIDDLE!P263)</f>
        <v>"10"</v>
      </c>
      <c r="N263" s="9" t="s">
        <v>69</v>
      </c>
      <c r="O263" s="9" t="s">
        <v>46</v>
      </c>
      <c r="P263" s="12" t="str">
        <f t="shared" si="12"/>
        <v>"</v>
      </c>
      <c r="Q263" s="12" t="str">
        <f t="shared" si="13"/>
        <v>_x000D_</v>
      </c>
      <c r="R263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4" spans="1:18" x14ac:dyDescent="0.25">
      <c r="A264" s="9" t="s">
        <v>64</v>
      </c>
      <c r="B264" s="9" t="str">
        <f>_xlfn.CONCAT(P264,DETALLES!J$2,"1",DETALLES!M$2,DETALLES!K$2,MIDDLE!P264,MIDDLE!O264)</f>
        <v>"./medios/casas/101/1.jpeg?auto=compress&amp;cs=tinysrgb&amp;w=800",</v>
      </c>
      <c r="C264" s="9" t="str">
        <f>_xlfn.CONCAT(MIDDLE!P264,DETALLES!J264,"2",DETALLES!M264,DETALLES!K264,MIDDLE!P264,MIDDLE!O264)</f>
        <v>"2",</v>
      </c>
      <c r="D264" s="9" t="str">
        <f>_xlfn.CONCAT(MIDDLE!P264,DETALLES!J264,"3",DETALLES!M264,DETALLES!K264,MIDDLE!P264,MIDDLE!O264)</f>
        <v>"3",</v>
      </c>
      <c r="E264" s="9" t="str">
        <f>_xlfn.CONCAT(MIDDLE!P264,DETALLES!J264,"4",DETALLES!M264,DETALLES!K264,MIDDLE!P264,MIDDLE!O264)</f>
        <v>"4",</v>
      </c>
      <c r="F264" s="9" t="str">
        <f>_xlfn.CONCAT(MIDDLE!P264,DETALLES!J264,"5",DETALLES!M264,DETALLES!K264,MIDDLE!P264,MIDDLE!O264)</f>
        <v>"5",</v>
      </c>
      <c r="G264" s="9" t="str">
        <f>_xlfn.CONCAT(MIDDLE!P264,DETALLES!J264,"6",DETALLES!M264,DETALLES!K264,MIDDLE!P264,MIDDLE!O264)</f>
        <v>"6",</v>
      </c>
      <c r="H264" s="9" t="str">
        <f>_xlfn.CONCAT(MIDDLE!P264,DETALLES!J264,"7",DETALLES!M264,DETALLES!K264,MIDDLE!P264,MIDDLE!O264)</f>
        <v>"7",</v>
      </c>
      <c r="I264" s="9" t="str">
        <f>_xlfn.CONCAT(MIDDLE!P264,DETALLES!J264,"8",DETALLES!M264,DETALLES!K264,MIDDLE!P264,MIDDLE!O264)</f>
        <v>"8",</v>
      </c>
      <c r="J264" s="9" t="str">
        <f>_xlfn.CONCAT(MIDDLE!P264,DETALLES!J264,"9",DETALLES!M264,DETALLES!K264,MIDDLE!P264,MIDDLE!O264)</f>
        <v>"9",</v>
      </c>
      <c r="K264" s="9" t="s">
        <v>69</v>
      </c>
      <c r="L264" s="9" t="s">
        <v>66</v>
      </c>
      <c r="M264" s="9" t="str">
        <f>_xlfn.CONCAT(P264,DETALLES!N264,"10",DETALLES!P264,MIDDLE!P264)</f>
        <v>"10"</v>
      </c>
      <c r="N264" s="9" t="s">
        <v>69</v>
      </c>
      <c r="O264" s="9" t="s">
        <v>46</v>
      </c>
      <c r="P264" s="12" t="str">
        <f t="shared" si="12"/>
        <v>"</v>
      </c>
      <c r="Q264" s="12" t="str">
        <f t="shared" si="13"/>
        <v>_x000D_</v>
      </c>
      <c r="R264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5" spans="1:18" x14ac:dyDescent="0.25">
      <c r="A265" s="9" t="s">
        <v>64</v>
      </c>
      <c r="B265" s="9" t="str">
        <f>_xlfn.CONCAT(P265,DETALLES!J$2,"1",DETALLES!M$2,DETALLES!K$2,MIDDLE!P265,MIDDLE!O265)</f>
        <v>"./medios/casas/101/1.jpeg?auto=compress&amp;cs=tinysrgb&amp;w=800",</v>
      </c>
      <c r="C265" s="9" t="str">
        <f>_xlfn.CONCAT(MIDDLE!P265,DETALLES!J265,"2",DETALLES!M265,DETALLES!K265,MIDDLE!P265,MIDDLE!O265)</f>
        <v>"2",</v>
      </c>
      <c r="D265" s="9" t="str">
        <f>_xlfn.CONCAT(MIDDLE!P265,DETALLES!J265,"3",DETALLES!M265,DETALLES!K265,MIDDLE!P265,MIDDLE!O265)</f>
        <v>"3",</v>
      </c>
      <c r="E265" s="9" t="str">
        <f>_xlfn.CONCAT(MIDDLE!P265,DETALLES!J265,"4",DETALLES!M265,DETALLES!K265,MIDDLE!P265,MIDDLE!O265)</f>
        <v>"4",</v>
      </c>
      <c r="F265" s="9" t="str">
        <f>_xlfn.CONCAT(MIDDLE!P265,DETALLES!J265,"5",DETALLES!M265,DETALLES!K265,MIDDLE!P265,MIDDLE!O265)</f>
        <v>"5",</v>
      </c>
      <c r="G265" s="9" t="str">
        <f>_xlfn.CONCAT(MIDDLE!P265,DETALLES!J265,"6",DETALLES!M265,DETALLES!K265,MIDDLE!P265,MIDDLE!O265)</f>
        <v>"6",</v>
      </c>
      <c r="H265" s="9" t="str">
        <f>_xlfn.CONCAT(MIDDLE!P265,DETALLES!J265,"7",DETALLES!M265,DETALLES!K265,MIDDLE!P265,MIDDLE!O265)</f>
        <v>"7",</v>
      </c>
      <c r="I265" s="9" t="str">
        <f>_xlfn.CONCAT(MIDDLE!P265,DETALLES!J265,"8",DETALLES!M265,DETALLES!K265,MIDDLE!P265,MIDDLE!O265)</f>
        <v>"8",</v>
      </c>
      <c r="J265" s="9" t="str">
        <f>_xlfn.CONCAT(MIDDLE!P265,DETALLES!J265,"9",DETALLES!M265,DETALLES!K265,MIDDLE!P265,MIDDLE!O265)</f>
        <v>"9",</v>
      </c>
      <c r="K265" s="9" t="s">
        <v>69</v>
      </c>
      <c r="L265" s="9" t="s">
        <v>66</v>
      </c>
      <c r="M265" s="9" t="str">
        <f>_xlfn.CONCAT(P265,DETALLES!N265,"10",DETALLES!P265,MIDDLE!P265)</f>
        <v>"10"</v>
      </c>
      <c r="N265" s="9" t="s">
        <v>69</v>
      </c>
      <c r="O265" s="9" t="s">
        <v>46</v>
      </c>
      <c r="P265" s="12" t="str">
        <f t="shared" si="12"/>
        <v>"</v>
      </c>
      <c r="Q265" s="12" t="str">
        <f t="shared" si="13"/>
        <v>_x000D_</v>
      </c>
      <c r="R265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6" spans="1:18" x14ac:dyDescent="0.25">
      <c r="A266" s="9" t="s">
        <v>64</v>
      </c>
      <c r="B266" s="9" t="str">
        <f>_xlfn.CONCAT(P266,DETALLES!J$2,"1",DETALLES!M$2,DETALLES!K$2,MIDDLE!P266,MIDDLE!O266)</f>
        <v>"./medios/casas/101/1.jpeg?auto=compress&amp;cs=tinysrgb&amp;w=800",</v>
      </c>
      <c r="C266" s="9" t="str">
        <f>_xlfn.CONCAT(MIDDLE!P266,DETALLES!J266,"2",DETALLES!M266,DETALLES!K266,MIDDLE!P266,MIDDLE!O266)</f>
        <v>"2",</v>
      </c>
      <c r="D266" s="9" t="str">
        <f>_xlfn.CONCAT(MIDDLE!P266,DETALLES!J266,"3",DETALLES!M266,DETALLES!K266,MIDDLE!P266,MIDDLE!O266)</f>
        <v>"3",</v>
      </c>
      <c r="E266" s="9" t="str">
        <f>_xlfn.CONCAT(MIDDLE!P266,DETALLES!J266,"4",DETALLES!M266,DETALLES!K266,MIDDLE!P266,MIDDLE!O266)</f>
        <v>"4",</v>
      </c>
      <c r="F266" s="9" t="str">
        <f>_xlfn.CONCAT(MIDDLE!P266,DETALLES!J266,"5",DETALLES!M266,DETALLES!K266,MIDDLE!P266,MIDDLE!O266)</f>
        <v>"5",</v>
      </c>
      <c r="G266" s="9" t="str">
        <f>_xlfn.CONCAT(MIDDLE!P266,DETALLES!J266,"6",DETALLES!M266,DETALLES!K266,MIDDLE!P266,MIDDLE!O266)</f>
        <v>"6",</v>
      </c>
      <c r="H266" s="9" t="str">
        <f>_xlfn.CONCAT(MIDDLE!P266,DETALLES!J266,"7",DETALLES!M266,DETALLES!K266,MIDDLE!P266,MIDDLE!O266)</f>
        <v>"7",</v>
      </c>
      <c r="I266" s="9" t="str">
        <f>_xlfn.CONCAT(MIDDLE!P266,DETALLES!J266,"8",DETALLES!M266,DETALLES!K266,MIDDLE!P266,MIDDLE!O266)</f>
        <v>"8",</v>
      </c>
      <c r="J266" s="9" t="str">
        <f>_xlfn.CONCAT(MIDDLE!P266,DETALLES!J266,"9",DETALLES!M266,DETALLES!K266,MIDDLE!P266,MIDDLE!O266)</f>
        <v>"9",</v>
      </c>
      <c r="K266" s="9" t="s">
        <v>69</v>
      </c>
      <c r="L266" s="9" t="s">
        <v>66</v>
      </c>
      <c r="M266" s="9" t="str">
        <f>_xlfn.CONCAT(P266,DETALLES!N266,"10",DETALLES!P266,MIDDLE!P266)</f>
        <v>"10"</v>
      </c>
      <c r="N266" s="9" t="s">
        <v>69</v>
      </c>
      <c r="O266" s="9" t="s">
        <v>46</v>
      </c>
      <c r="P266" s="12" t="str">
        <f t="shared" si="12"/>
        <v>"</v>
      </c>
      <c r="Q266" s="12" t="str">
        <f t="shared" si="13"/>
        <v>_x000D_</v>
      </c>
      <c r="R266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7" spans="1:18" x14ac:dyDescent="0.25">
      <c r="A267" s="9" t="s">
        <v>64</v>
      </c>
      <c r="B267" s="9" t="str">
        <f>_xlfn.CONCAT(P267,DETALLES!J$2,"1",DETALLES!M$2,DETALLES!K$2,MIDDLE!P267,MIDDLE!O267)</f>
        <v>"./medios/casas/101/1.jpeg?auto=compress&amp;cs=tinysrgb&amp;w=800",</v>
      </c>
      <c r="C267" s="9" t="str">
        <f>_xlfn.CONCAT(MIDDLE!P267,DETALLES!J267,"2",DETALLES!M267,DETALLES!K267,MIDDLE!P267,MIDDLE!O267)</f>
        <v>"2",</v>
      </c>
      <c r="D267" s="9" t="str">
        <f>_xlfn.CONCAT(MIDDLE!P267,DETALLES!J267,"3",DETALLES!M267,DETALLES!K267,MIDDLE!P267,MIDDLE!O267)</f>
        <v>"3",</v>
      </c>
      <c r="E267" s="9" t="str">
        <f>_xlfn.CONCAT(MIDDLE!P267,DETALLES!J267,"4",DETALLES!M267,DETALLES!K267,MIDDLE!P267,MIDDLE!O267)</f>
        <v>"4",</v>
      </c>
      <c r="F267" s="9" t="str">
        <f>_xlfn.CONCAT(MIDDLE!P267,DETALLES!J267,"5",DETALLES!M267,DETALLES!K267,MIDDLE!P267,MIDDLE!O267)</f>
        <v>"5",</v>
      </c>
      <c r="G267" s="9" t="str">
        <f>_xlfn.CONCAT(MIDDLE!P267,DETALLES!J267,"6",DETALLES!M267,DETALLES!K267,MIDDLE!P267,MIDDLE!O267)</f>
        <v>"6",</v>
      </c>
      <c r="H267" s="9" t="str">
        <f>_xlfn.CONCAT(MIDDLE!P267,DETALLES!J267,"7",DETALLES!M267,DETALLES!K267,MIDDLE!P267,MIDDLE!O267)</f>
        <v>"7",</v>
      </c>
      <c r="I267" s="9" t="str">
        <f>_xlfn.CONCAT(MIDDLE!P267,DETALLES!J267,"8",DETALLES!M267,DETALLES!K267,MIDDLE!P267,MIDDLE!O267)</f>
        <v>"8",</v>
      </c>
      <c r="J267" s="9" t="str">
        <f>_xlfn.CONCAT(MIDDLE!P267,DETALLES!J267,"9",DETALLES!M267,DETALLES!K267,MIDDLE!P267,MIDDLE!O267)</f>
        <v>"9",</v>
      </c>
      <c r="K267" s="9" t="s">
        <v>69</v>
      </c>
      <c r="L267" s="9" t="s">
        <v>66</v>
      </c>
      <c r="M267" s="9" t="str">
        <f>_xlfn.CONCAT(P267,DETALLES!N267,"10",DETALLES!P267,MIDDLE!P267)</f>
        <v>"10"</v>
      </c>
      <c r="N267" s="9" t="s">
        <v>69</v>
      </c>
      <c r="O267" s="9" t="s">
        <v>46</v>
      </c>
      <c r="P267" s="12" t="str">
        <f t="shared" si="12"/>
        <v>"</v>
      </c>
      <c r="Q267" s="12" t="str">
        <f t="shared" si="13"/>
        <v>_x000D_</v>
      </c>
      <c r="R267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8" spans="1:18" x14ac:dyDescent="0.25">
      <c r="A268" s="9" t="s">
        <v>64</v>
      </c>
      <c r="B268" s="9" t="str">
        <f>_xlfn.CONCAT(P268,DETALLES!J$2,"1",DETALLES!M$2,DETALLES!K$2,MIDDLE!P268,MIDDLE!O268)</f>
        <v>"./medios/casas/101/1.jpeg?auto=compress&amp;cs=tinysrgb&amp;w=800",</v>
      </c>
      <c r="C268" s="9" t="str">
        <f>_xlfn.CONCAT(MIDDLE!P268,DETALLES!J268,"2",DETALLES!M268,DETALLES!K268,MIDDLE!P268,MIDDLE!O268)</f>
        <v>"2",</v>
      </c>
      <c r="D268" s="9" t="str">
        <f>_xlfn.CONCAT(MIDDLE!P268,DETALLES!J268,"3",DETALLES!M268,DETALLES!K268,MIDDLE!P268,MIDDLE!O268)</f>
        <v>"3",</v>
      </c>
      <c r="E268" s="9" t="str">
        <f>_xlfn.CONCAT(MIDDLE!P268,DETALLES!J268,"4",DETALLES!M268,DETALLES!K268,MIDDLE!P268,MIDDLE!O268)</f>
        <v>"4",</v>
      </c>
      <c r="F268" s="9" t="str">
        <f>_xlfn.CONCAT(MIDDLE!P268,DETALLES!J268,"5",DETALLES!M268,DETALLES!K268,MIDDLE!P268,MIDDLE!O268)</f>
        <v>"5",</v>
      </c>
      <c r="G268" s="9" t="str">
        <f>_xlfn.CONCAT(MIDDLE!P268,DETALLES!J268,"6",DETALLES!M268,DETALLES!K268,MIDDLE!P268,MIDDLE!O268)</f>
        <v>"6",</v>
      </c>
      <c r="H268" s="9" t="str">
        <f>_xlfn.CONCAT(MIDDLE!P268,DETALLES!J268,"7",DETALLES!M268,DETALLES!K268,MIDDLE!P268,MIDDLE!O268)</f>
        <v>"7",</v>
      </c>
      <c r="I268" s="9" t="str">
        <f>_xlfn.CONCAT(MIDDLE!P268,DETALLES!J268,"8",DETALLES!M268,DETALLES!K268,MIDDLE!P268,MIDDLE!O268)</f>
        <v>"8",</v>
      </c>
      <c r="J268" s="9" t="str">
        <f>_xlfn.CONCAT(MIDDLE!P268,DETALLES!J268,"9",DETALLES!M268,DETALLES!K268,MIDDLE!P268,MIDDLE!O268)</f>
        <v>"9",</v>
      </c>
      <c r="K268" s="9" t="s">
        <v>69</v>
      </c>
      <c r="L268" s="9" t="s">
        <v>66</v>
      </c>
      <c r="M268" s="9" t="str">
        <f>_xlfn.CONCAT(P268,DETALLES!N268,"10",DETALLES!P268,MIDDLE!P268)</f>
        <v>"10"</v>
      </c>
      <c r="N268" s="9" t="s">
        <v>69</v>
      </c>
      <c r="O268" s="9" t="s">
        <v>46</v>
      </c>
      <c r="P268" s="12" t="str">
        <f t="shared" si="12"/>
        <v>"</v>
      </c>
      <c r="Q268" s="12" t="str">
        <f t="shared" si="13"/>
        <v>_x000D_</v>
      </c>
      <c r="R268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9" spans="1:18" x14ac:dyDescent="0.25">
      <c r="A269" s="9" t="s">
        <v>64</v>
      </c>
      <c r="B269" s="9" t="str">
        <f>_xlfn.CONCAT(P269,DETALLES!J$2,"1",DETALLES!M$2,DETALLES!K$2,MIDDLE!P269,MIDDLE!O269)</f>
        <v>"./medios/casas/101/1.jpeg?auto=compress&amp;cs=tinysrgb&amp;w=800",</v>
      </c>
      <c r="C269" s="9" t="str">
        <f>_xlfn.CONCAT(MIDDLE!P269,DETALLES!J269,"2",DETALLES!M269,DETALLES!K269,MIDDLE!P269,MIDDLE!O269)</f>
        <v>"2",</v>
      </c>
      <c r="D269" s="9" t="str">
        <f>_xlfn.CONCAT(MIDDLE!P269,DETALLES!J269,"3",DETALLES!M269,DETALLES!K269,MIDDLE!P269,MIDDLE!O269)</f>
        <v>"3",</v>
      </c>
      <c r="E269" s="9" t="str">
        <f>_xlfn.CONCAT(MIDDLE!P269,DETALLES!J269,"4",DETALLES!M269,DETALLES!K269,MIDDLE!P269,MIDDLE!O269)</f>
        <v>"4",</v>
      </c>
      <c r="F269" s="9" t="str">
        <f>_xlfn.CONCAT(MIDDLE!P269,DETALLES!J269,"5",DETALLES!M269,DETALLES!K269,MIDDLE!P269,MIDDLE!O269)</f>
        <v>"5",</v>
      </c>
      <c r="G269" s="9" t="str">
        <f>_xlfn.CONCAT(MIDDLE!P269,DETALLES!J269,"6",DETALLES!M269,DETALLES!K269,MIDDLE!P269,MIDDLE!O269)</f>
        <v>"6",</v>
      </c>
      <c r="H269" s="9" t="str">
        <f>_xlfn.CONCAT(MIDDLE!P269,DETALLES!J269,"7",DETALLES!M269,DETALLES!K269,MIDDLE!P269,MIDDLE!O269)</f>
        <v>"7",</v>
      </c>
      <c r="I269" s="9" t="str">
        <f>_xlfn.CONCAT(MIDDLE!P269,DETALLES!J269,"8",DETALLES!M269,DETALLES!K269,MIDDLE!P269,MIDDLE!O269)</f>
        <v>"8",</v>
      </c>
      <c r="J269" s="9" t="str">
        <f>_xlfn.CONCAT(MIDDLE!P269,DETALLES!J269,"9",DETALLES!M269,DETALLES!K269,MIDDLE!P269,MIDDLE!O269)</f>
        <v>"9",</v>
      </c>
      <c r="K269" s="9" t="s">
        <v>69</v>
      </c>
      <c r="L269" s="9" t="s">
        <v>66</v>
      </c>
      <c r="M269" s="9" t="str">
        <f>_xlfn.CONCAT(P269,DETALLES!N269,"10",DETALLES!P269,MIDDLE!P269)</f>
        <v>"10"</v>
      </c>
      <c r="N269" s="9" t="s">
        <v>69</v>
      </c>
      <c r="O269" s="9" t="s">
        <v>46</v>
      </c>
      <c r="P269" s="12" t="str">
        <f t="shared" si="12"/>
        <v>"</v>
      </c>
      <c r="Q269" s="12" t="str">
        <f t="shared" si="13"/>
        <v>_x000D_</v>
      </c>
      <c r="R269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0" spans="1:18" x14ac:dyDescent="0.25">
      <c r="A270" s="9" t="s">
        <v>64</v>
      </c>
      <c r="B270" s="9" t="str">
        <f>_xlfn.CONCAT(P270,DETALLES!J$2,"1",DETALLES!M$2,DETALLES!K$2,MIDDLE!P270,MIDDLE!O270)</f>
        <v>"./medios/casas/101/1.jpeg?auto=compress&amp;cs=tinysrgb&amp;w=800",</v>
      </c>
      <c r="C270" s="9" t="str">
        <f>_xlfn.CONCAT(MIDDLE!P270,DETALLES!J270,"2",DETALLES!M270,DETALLES!K270,MIDDLE!P270,MIDDLE!O270)</f>
        <v>"2",</v>
      </c>
      <c r="D270" s="9" t="str">
        <f>_xlfn.CONCAT(MIDDLE!P270,DETALLES!J270,"3",DETALLES!M270,DETALLES!K270,MIDDLE!P270,MIDDLE!O270)</f>
        <v>"3",</v>
      </c>
      <c r="E270" s="9" t="str">
        <f>_xlfn.CONCAT(MIDDLE!P270,DETALLES!J270,"4",DETALLES!M270,DETALLES!K270,MIDDLE!P270,MIDDLE!O270)</f>
        <v>"4",</v>
      </c>
      <c r="F270" s="9" t="str">
        <f>_xlfn.CONCAT(MIDDLE!P270,DETALLES!J270,"5",DETALLES!M270,DETALLES!K270,MIDDLE!P270,MIDDLE!O270)</f>
        <v>"5",</v>
      </c>
      <c r="G270" s="9" t="str">
        <f>_xlfn.CONCAT(MIDDLE!P270,DETALLES!J270,"6",DETALLES!M270,DETALLES!K270,MIDDLE!P270,MIDDLE!O270)</f>
        <v>"6",</v>
      </c>
      <c r="H270" s="9" t="str">
        <f>_xlfn.CONCAT(MIDDLE!P270,DETALLES!J270,"7",DETALLES!M270,DETALLES!K270,MIDDLE!P270,MIDDLE!O270)</f>
        <v>"7",</v>
      </c>
      <c r="I270" s="9" t="str">
        <f>_xlfn.CONCAT(MIDDLE!P270,DETALLES!J270,"8",DETALLES!M270,DETALLES!K270,MIDDLE!P270,MIDDLE!O270)</f>
        <v>"8",</v>
      </c>
      <c r="J270" s="9" t="str">
        <f>_xlfn.CONCAT(MIDDLE!P270,DETALLES!J270,"9",DETALLES!M270,DETALLES!K270,MIDDLE!P270,MIDDLE!O270)</f>
        <v>"9",</v>
      </c>
      <c r="K270" s="9" t="s">
        <v>69</v>
      </c>
      <c r="L270" s="9" t="s">
        <v>66</v>
      </c>
      <c r="M270" s="9" t="str">
        <f>_xlfn.CONCAT(P270,DETALLES!N270,"10",DETALLES!P270,MIDDLE!P270)</f>
        <v>"10"</v>
      </c>
      <c r="N270" s="9" t="s">
        <v>69</v>
      </c>
      <c r="O270" s="9" t="s">
        <v>46</v>
      </c>
      <c r="P270" s="12" t="str">
        <f t="shared" si="12"/>
        <v>"</v>
      </c>
      <c r="Q270" s="12" t="str">
        <f t="shared" si="13"/>
        <v>_x000D_</v>
      </c>
      <c r="R270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1" spans="1:18" x14ac:dyDescent="0.25">
      <c r="A271" s="9" t="s">
        <v>64</v>
      </c>
      <c r="B271" s="9" t="str">
        <f>_xlfn.CONCAT(P271,DETALLES!J$2,"1",DETALLES!M$2,DETALLES!K$2,MIDDLE!P271,MIDDLE!O271)</f>
        <v>"./medios/casas/101/1.jpeg?auto=compress&amp;cs=tinysrgb&amp;w=800",</v>
      </c>
      <c r="C271" s="9" t="str">
        <f>_xlfn.CONCAT(MIDDLE!P271,DETALLES!J271,"2",DETALLES!M271,DETALLES!K271,MIDDLE!P271,MIDDLE!O271)</f>
        <v>"2",</v>
      </c>
      <c r="D271" s="9" t="str">
        <f>_xlfn.CONCAT(MIDDLE!P271,DETALLES!J271,"3",DETALLES!M271,DETALLES!K271,MIDDLE!P271,MIDDLE!O271)</f>
        <v>"3",</v>
      </c>
      <c r="E271" s="9" t="str">
        <f>_xlfn.CONCAT(MIDDLE!P271,DETALLES!J271,"4",DETALLES!M271,DETALLES!K271,MIDDLE!P271,MIDDLE!O271)</f>
        <v>"4",</v>
      </c>
      <c r="F271" s="9" t="str">
        <f>_xlfn.CONCAT(MIDDLE!P271,DETALLES!J271,"5",DETALLES!M271,DETALLES!K271,MIDDLE!P271,MIDDLE!O271)</f>
        <v>"5",</v>
      </c>
      <c r="G271" s="9" t="str">
        <f>_xlfn.CONCAT(MIDDLE!P271,DETALLES!J271,"6",DETALLES!M271,DETALLES!K271,MIDDLE!P271,MIDDLE!O271)</f>
        <v>"6",</v>
      </c>
      <c r="H271" s="9" t="str">
        <f>_xlfn.CONCAT(MIDDLE!P271,DETALLES!J271,"7",DETALLES!M271,DETALLES!K271,MIDDLE!P271,MIDDLE!O271)</f>
        <v>"7",</v>
      </c>
      <c r="I271" s="9" t="str">
        <f>_xlfn.CONCAT(MIDDLE!P271,DETALLES!J271,"8",DETALLES!M271,DETALLES!K271,MIDDLE!P271,MIDDLE!O271)</f>
        <v>"8",</v>
      </c>
      <c r="J271" s="9" t="str">
        <f>_xlfn.CONCAT(MIDDLE!P271,DETALLES!J271,"9",DETALLES!M271,DETALLES!K271,MIDDLE!P271,MIDDLE!O271)</f>
        <v>"9",</v>
      </c>
      <c r="K271" s="9" t="s">
        <v>69</v>
      </c>
      <c r="L271" s="9" t="s">
        <v>66</v>
      </c>
      <c r="M271" s="9" t="str">
        <f>_xlfn.CONCAT(P271,DETALLES!N271,"10",DETALLES!P271,MIDDLE!P271)</f>
        <v>"10"</v>
      </c>
      <c r="N271" s="9" t="s">
        <v>69</v>
      </c>
      <c r="O271" s="9" t="s">
        <v>46</v>
      </c>
      <c r="P271" s="12" t="str">
        <f t="shared" si="12"/>
        <v>"</v>
      </c>
      <c r="Q271" s="12" t="str">
        <f t="shared" si="13"/>
        <v>_x000D_</v>
      </c>
      <c r="R271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2" spans="1:18" x14ac:dyDescent="0.25">
      <c r="A272" s="9" t="s">
        <v>64</v>
      </c>
      <c r="B272" s="9" t="str">
        <f>_xlfn.CONCAT(P272,DETALLES!J$2,"1",DETALLES!M$2,DETALLES!K$2,MIDDLE!P272,MIDDLE!O272)</f>
        <v>"./medios/casas/101/1.jpeg?auto=compress&amp;cs=tinysrgb&amp;w=800",</v>
      </c>
      <c r="C272" s="9" t="str">
        <f>_xlfn.CONCAT(MIDDLE!P272,DETALLES!J272,"2",DETALLES!M272,DETALLES!K272,MIDDLE!P272,MIDDLE!O272)</f>
        <v>"2",</v>
      </c>
      <c r="D272" s="9" t="str">
        <f>_xlfn.CONCAT(MIDDLE!P272,DETALLES!J272,"3",DETALLES!M272,DETALLES!K272,MIDDLE!P272,MIDDLE!O272)</f>
        <v>"3",</v>
      </c>
      <c r="E272" s="9" t="str">
        <f>_xlfn.CONCAT(MIDDLE!P272,DETALLES!J272,"4",DETALLES!M272,DETALLES!K272,MIDDLE!P272,MIDDLE!O272)</f>
        <v>"4",</v>
      </c>
      <c r="F272" s="9" t="str">
        <f>_xlfn.CONCAT(MIDDLE!P272,DETALLES!J272,"5",DETALLES!M272,DETALLES!K272,MIDDLE!P272,MIDDLE!O272)</f>
        <v>"5",</v>
      </c>
      <c r="G272" s="9" t="str">
        <f>_xlfn.CONCAT(MIDDLE!P272,DETALLES!J272,"6",DETALLES!M272,DETALLES!K272,MIDDLE!P272,MIDDLE!O272)</f>
        <v>"6",</v>
      </c>
      <c r="H272" s="9" t="str">
        <f>_xlfn.CONCAT(MIDDLE!P272,DETALLES!J272,"7",DETALLES!M272,DETALLES!K272,MIDDLE!P272,MIDDLE!O272)</f>
        <v>"7",</v>
      </c>
      <c r="I272" s="9" t="str">
        <f>_xlfn.CONCAT(MIDDLE!P272,DETALLES!J272,"8",DETALLES!M272,DETALLES!K272,MIDDLE!P272,MIDDLE!O272)</f>
        <v>"8",</v>
      </c>
      <c r="J272" s="9" t="str">
        <f>_xlfn.CONCAT(MIDDLE!P272,DETALLES!J272,"9",DETALLES!M272,DETALLES!K272,MIDDLE!P272,MIDDLE!O272)</f>
        <v>"9",</v>
      </c>
      <c r="K272" s="9" t="s">
        <v>69</v>
      </c>
      <c r="L272" s="9" t="s">
        <v>66</v>
      </c>
      <c r="M272" s="9" t="str">
        <f>_xlfn.CONCAT(P272,DETALLES!N272,"10",DETALLES!P272,MIDDLE!P272)</f>
        <v>"10"</v>
      </c>
      <c r="N272" s="9" t="s">
        <v>69</v>
      </c>
      <c r="O272" s="9" t="s">
        <v>46</v>
      </c>
      <c r="P272" s="12" t="str">
        <f t="shared" si="12"/>
        <v>"</v>
      </c>
      <c r="Q272" s="12" t="str">
        <f t="shared" si="13"/>
        <v>_x000D_</v>
      </c>
      <c r="R272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3" spans="1:18" x14ac:dyDescent="0.25">
      <c r="A273" s="9" t="s">
        <v>64</v>
      </c>
      <c r="B273" s="9" t="str">
        <f>_xlfn.CONCAT(P273,DETALLES!J$2,"1",DETALLES!M$2,DETALLES!K$2,MIDDLE!P273,MIDDLE!O273)</f>
        <v>"./medios/casas/101/1.jpeg?auto=compress&amp;cs=tinysrgb&amp;w=800",</v>
      </c>
      <c r="C273" s="9" t="str">
        <f>_xlfn.CONCAT(MIDDLE!P273,DETALLES!J273,"2",DETALLES!M273,DETALLES!K273,MIDDLE!P273,MIDDLE!O273)</f>
        <v>"2",</v>
      </c>
      <c r="D273" s="9" t="str">
        <f>_xlfn.CONCAT(MIDDLE!P273,DETALLES!J273,"3",DETALLES!M273,DETALLES!K273,MIDDLE!P273,MIDDLE!O273)</f>
        <v>"3",</v>
      </c>
      <c r="E273" s="9" t="str">
        <f>_xlfn.CONCAT(MIDDLE!P273,DETALLES!J273,"4",DETALLES!M273,DETALLES!K273,MIDDLE!P273,MIDDLE!O273)</f>
        <v>"4",</v>
      </c>
      <c r="F273" s="9" t="str">
        <f>_xlfn.CONCAT(MIDDLE!P273,DETALLES!J273,"5",DETALLES!M273,DETALLES!K273,MIDDLE!P273,MIDDLE!O273)</f>
        <v>"5",</v>
      </c>
      <c r="G273" s="9" t="str">
        <f>_xlfn.CONCAT(MIDDLE!P273,DETALLES!J273,"6",DETALLES!M273,DETALLES!K273,MIDDLE!P273,MIDDLE!O273)</f>
        <v>"6",</v>
      </c>
      <c r="H273" s="9" t="str">
        <f>_xlfn.CONCAT(MIDDLE!P273,DETALLES!J273,"7",DETALLES!M273,DETALLES!K273,MIDDLE!P273,MIDDLE!O273)</f>
        <v>"7",</v>
      </c>
      <c r="I273" s="9" t="str">
        <f>_xlfn.CONCAT(MIDDLE!P273,DETALLES!J273,"8",DETALLES!M273,DETALLES!K273,MIDDLE!P273,MIDDLE!O273)</f>
        <v>"8",</v>
      </c>
      <c r="J273" s="9" t="str">
        <f>_xlfn.CONCAT(MIDDLE!P273,DETALLES!J273,"9",DETALLES!M273,DETALLES!K273,MIDDLE!P273,MIDDLE!O273)</f>
        <v>"9",</v>
      </c>
      <c r="K273" s="9" t="s">
        <v>69</v>
      </c>
      <c r="L273" s="9" t="s">
        <v>66</v>
      </c>
      <c r="M273" s="9" t="str">
        <f>_xlfn.CONCAT(P273,DETALLES!N273,"10",DETALLES!P273,MIDDLE!P273)</f>
        <v>"10"</v>
      </c>
      <c r="N273" s="9" t="s">
        <v>69</v>
      </c>
      <c r="O273" s="9" t="s">
        <v>46</v>
      </c>
      <c r="P273" s="12" t="str">
        <f t="shared" si="12"/>
        <v>"</v>
      </c>
      <c r="Q273" s="12" t="str">
        <f t="shared" si="13"/>
        <v>_x000D_</v>
      </c>
      <c r="R273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4" spans="1:18" x14ac:dyDescent="0.25">
      <c r="A274" s="9" t="s">
        <v>64</v>
      </c>
      <c r="B274" s="9" t="str">
        <f>_xlfn.CONCAT(P274,DETALLES!J$2,"1",DETALLES!M$2,DETALLES!K$2,MIDDLE!P274,MIDDLE!O274)</f>
        <v>"./medios/casas/101/1.jpeg?auto=compress&amp;cs=tinysrgb&amp;w=800",</v>
      </c>
      <c r="C274" s="9" t="str">
        <f>_xlfn.CONCAT(MIDDLE!P274,DETALLES!J274,"2",DETALLES!M274,DETALLES!K274,MIDDLE!P274,MIDDLE!O274)</f>
        <v>"2",</v>
      </c>
      <c r="D274" s="9" t="str">
        <f>_xlfn.CONCAT(MIDDLE!P274,DETALLES!J274,"3",DETALLES!M274,DETALLES!K274,MIDDLE!P274,MIDDLE!O274)</f>
        <v>"3",</v>
      </c>
      <c r="E274" s="9" t="str">
        <f>_xlfn.CONCAT(MIDDLE!P274,DETALLES!J274,"4",DETALLES!M274,DETALLES!K274,MIDDLE!P274,MIDDLE!O274)</f>
        <v>"4",</v>
      </c>
      <c r="F274" s="9" t="str">
        <f>_xlfn.CONCAT(MIDDLE!P274,DETALLES!J274,"5",DETALLES!M274,DETALLES!K274,MIDDLE!P274,MIDDLE!O274)</f>
        <v>"5",</v>
      </c>
      <c r="G274" s="9" t="str">
        <f>_xlfn.CONCAT(MIDDLE!P274,DETALLES!J274,"6",DETALLES!M274,DETALLES!K274,MIDDLE!P274,MIDDLE!O274)</f>
        <v>"6",</v>
      </c>
      <c r="H274" s="9" t="str">
        <f>_xlfn.CONCAT(MIDDLE!P274,DETALLES!J274,"7",DETALLES!M274,DETALLES!K274,MIDDLE!P274,MIDDLE!O274)</f>
        <v>"7",</v>
      </c>
      <c r="I274" s="9" t="str">
        <f>_xlfn.CONCAT(MIDDLE!P274,DETALLES!J274,"8",DETALLES!M274,DETALLES!K274,MIDDLE!P274,MIDDLE!O274)</f>
        <v>"8",</v>
      </c>
      <c r="J274" s="9" t="str">
        <f>_xlfn.CONCAT(MIDDLE!P274,DETALLES!J274,"9",DETALLES!M274,DETALLES!K274,MIDDLE!P274,MIDDLE!O274)</f>
        <v>"9",</v>
      </c>
      <c r="K274" s="9" t="s">
        <v>69</v>
      </c>
      <c r="L274" s="9" t="s">
        <v>66</v>
      </c>
      <c r="M274" s="9" t="str">
        <f>_xlfn.CONCAT(P274,DETALLES!N274,"10",DETALLES!P274,MIDDLE!P274)</f>
        <v>"10"</v>
      </c>
      <c r="N274" s="9" t="s">
        <v>69</v>
      </c>
      <c r="O274" s="9" t="s">
        <v>46</v>
      </c>
      <c r="P274" s="12" t="str">
        <f t="shared" si="12"/>
        <v>"</v>
      </c>
      <c r="Q274" s="12" t="str">
        <f t="shared" si="13"/>
        <v>_x000D_</v>
      </c>
      <c r="R274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5" spans="1:18" x14ac:dyDescent="0.25">
      <c r="A275" s="9" t="s">
        <v>64</v>
      </c>
      <c r="B275" s="9" t="str">
        <f>_xlfn.CONCAT(P275,DETALLES!J$2,"1",DETALLES!M$2,DETALLES!K$2,MIDDLE!P275,MIDDLE!O275)</f>
        <v>"./medios/casas/101/1.jpeg?auto=compress&amp;cs=tinysrgb&amp;w=800",</v>
      </c>
      <c r="C275" s="9" t="str">
        <f>_xlfn.CONCAT(MIDDLE!P275,DETALLES!J275,"2",DETALLES!M275,DETALLES!K275,MIDDLE!P275,MIDDLE!O275)</f>
        <v>"2",</v>
      </c>
      <c r="D275" s="9" t="str">
        <f>_xlfn.CONCAT(MIDDLE!P275,DETALLES!J275,"3",DETALLES!M275,DETALLES!K275,MIDDLE!P275,MIDDLE!O275)</f>
        <v>"3",</v>
      </c>
      <c r="E275" s="9" t="str">
        <f>_xlfn.CONCAT(MIDDLE!P275,DETALLES!J275,"4",DETALLES!M275,DETALLES!K275,MIDDLE!P275,MIDDLE!O275)</f>
        <v>"4",</v>
      </c>
      <c r="F275" s="9" t="str">
        <f>_xlfn.CONCAT(MIDDLE!P275,DETALLES!J275,"5",DETALLES!M275,DETALLES!K275,MIDDLE!P275,MIDDLE!O275)</f>
        <v>"5",</v>
      </c>
      <c r="G275" s="9" t="str">
        <f>_xlfn.CONCAT(MIDDLE!P275,DETALLES!J275,"6",DETALLES!M275,DETALLES!K275,MIDDLE!P275,MIDDLE!O275)</f>
        <v>"6",</v>
      </c>
      <c r="H275" s="9" t="str">
        <f>_xlfn.CONCAT(MIDDLE!P275,DETALLES!J275,"7",DETALLES!M275,DETALLES!K275,MIDDLE!P275,MIDDLE!O275)</f>
        <v>"7",</v>
      </c>
      <c r="I275" s="9" t="str">
        <f>_xlfn.CONCAT(MIDDLE!P275,DETALLES!J275,"8",DETALLES!M275,DETALLES!K275,MIDDLE!P275,MIDDLE!O275)</f>
        <v>"8",</v>
      </c>
      <c r="J275" s="9" t="str">
        <f>_xlfn.CONCAT(MIDDLE!P275,DETALLES!J275,"9",DETALLES!M275,DETALLES!K275,MIDDLE!P275,MIDDLE!O275)</f>
        <v>"9",</v>
      </c>
      <c r="K275" s="9" t="s">
        <v>69</v>
      </c>
      <c r="L275" s="9" t="s">
        <v>66</v>
      </c>
      <c r="M275" s="9" t="str">
        <f>_xlfn.CONCAT(P275,DETALLES!N275,"10",DETALLES!P275,MIDDLE!P275)</f>
        <v>"10"</v>
      </c>
      <c r="N275" s="9" t="s">
        <v>69</v>
      </c>
      <c r="O275" s="9" t="s">
        <v>46</v>
      </c>
      <c r="P275" s="12" t="str">
        <f t="shared" si="12"/>
        <v>"</v>
      </c>
      <c r="Q275" s="12" t="str">
        <f t="shared" si="13"/>
        <v>_x000D_</v>
      </c>
      <c r="R275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6" spans="1:18" x14ac:dyDescent="0.25">
      <c r="A276" s="9" t="s">
        <v>64</v>
      </c>
      <c r="B276" s="9" t="str">
        <f>_xlfn.CONCAT(P276,DETALLES!J$2,"1",DETALLES!M$2,DETALLES!K$2,MIDDLE!P276,MIDDLE!O276)</f>
        <v>"./medios/casas/101/1.jpeg?auto=compress&amp;cs=tinysrgb&amp;w=800",</v>
      </c>
      <c r="C276" s="9" t="str">
        <f>_xlfn.CONCAT(MIDDLE!P276,DETALLES!J276,"2",DETALLES!M276,DETALLES!K276,MIDDLE!P276,MIDDLE!O276)</f>
        <v>"2",</v>
      </c>
      <c r="D276" s="9" t="str">
        <f>_xlfn.CONCAT(MIDDLE!P276,DETALLES!J276,"3",DETALLES!M276,DETALLES!K276,MIDDLE!P276,MIDDLE!O276)</f>
        <v>"3",</v>
      </c>
      <c r="E276" s="9" t="str">
        <f>_xlfn.CONCAT(MIDDLE!P276,DETALLES!J276,"4",DETALLES!M276,DETALLES!K276,MIDDLE!P276,MIDDLE!O276)</f>
        <v>"4",</v>
      </c>
      <c r="F276" s="9" t="str">
        <f>_xlfn.CONCAT(MIDDLE!P276,DETALLES!J276,"5",DETALLES!M276,DETALLES!K276,MIDDLE!P276,MIDDLE!O276)</f>
        <v>"5",</v>
      </c>
      <c r="G276" s="9" t="str">
        <f>_xlfn.CONCAT(MIDDLE!P276,DETALLES!J276,"6",DETALLES!M276,DETALLES!K276,MIDDLE!P276,MIDDLE!O276)</f>
        <v>"6",</v>
      </c>
      <c r="H276" s="9" t="str">
        <f>_xlfn.CONCAT(MIDDLE!P276,DETALLES!J276,"7",DETALLES!M276,DETALLES!K276,MIDDLE!P276,MIDDLE!O276)</f>
        <v>"7",</v>
      </c>
      <c r="I276" s="9" t="str">
        <f>_xlfn.CONCAT(MIDDLE!P276,DETALLES!J276,"8",DETALLES!M276,DETALLES!K276,MIDDLE!P276,MIDDLE!O276)</f>
        <v>"8",</v>
      </c>
      <c r="J276" s="9" t="str">
        <f>_xlfn.CONCAT(MIDDLE!P276,DETALLES!J276,"9",DETALLES!M276,DETALLES!K276,MIDDLE!P276,MIDDLE!O276)</f>
        <v>"9",</v>
      </c>
      <c r="K276" s="9" t="s">
        <v>69</v>
      </c>
      <c r="L276" s="9" t="s">
        <v>66</v>
      </c>
      <c r="M276" s="9" t="str">
        <f>_xlfn.CONCAT(P276,DETALLES!N276,"10",DETALLES!P276,MIDDLE!P276)</f>
        <v>"10"</v>
      </c>
      <c r="N276" s="9" t="s">
        <v>69</v>
      </c>
      <c r="O276" s="9" t="s">
        <v>46</v>
      </c>
      <c r="P276" s="12" t="str">
        <f t="shared" si="12"/>
        <v>"</v>
      </c>
      <c r="Q276" s="12" t="str">
        <f t="shared" si="13"/>
        <v>_x000D_</v>
      </c>
      <c r="R276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7" spans="1:18" x14ac:dyDescent="0.25">
      <c r="A277" s="9" t="s">
        <v>64</v>
      </c>
      <c r="B277" s="9" t="str">
        <f>_xlfn.CONCAT(P277,DETALLES!J$2,"1",DETALLES!M$2,DETALLES!K$2,MIDDLE!P277,MIDDLE!O277)</f>
        <v>"./medios/casas/101/1.jpeg?auto=compress&amp;cs=tinysrgb&amp;w=800",</v>
      </c>
      <c r="C277" s="9" t="str">
        <f>_xlfn.CONCAT(MIDDLE!P277,DETALLES!J277,"2",DETALLES!M277,DETALLES!K277,MIDDLE!P277,MIDDLE!O277)</f>
        <v>"2",</v>
      </c>
      <c r="D277" s="9" t="str">
        <f>_xlfn.CONCAT(MIDDLE!P277,DETALLES!J277,"3",DETALLES!M277,DETALLES!K277,MIDDLE!P277,MIDDLE!O277)</f>
        <v>"3",</v>
      </c>
      <c r="E277" s="9" t="str">
        <f>_xlfn.CONCAT(MIDDLE!P277,DETALLES!J277,"4",DETALLES!M277,DETALLES!K277,MIDDLE!P277,MIDDLE!O277)</f>
        <v>"4",</v>
      </c>
      <c r="F277" s="9" t="str">
        <f>_xlfn.CONCAT(MIDDLE!P277,DETALLES!J277,"5",DETALLES!M277,DETALLES!K277,MIDDLE!P277,MIDDLE!O277)</f>
        <v>"5",</v>
      </c>
      <c r="G277" s="9" t="str">
        <f>_xlfn.CONCAT(MIDDLE!P277,DETALLES!J277,"6",DETALLES!M277,DETALLES!K277,MIDDLE!P277,MIDDLE!O277)</f>
        <v>"6",</v>
      </c>
      <c r="H277" s="9" t="str">
        <f>_xlfn.CONCAT(MIDDLE!P277,DETALLES!J277,"7",DETALLES!M277,DETALLES!K277,MIDDLE!P277,MIDDLE!O277)</f>
        <v>"7",</v>
      </c>
      <c r="I277" s="9" t="str">
        <f>_xlfn.CONCAT(MIDDLE!P277,DETALLES!J277,"8",DETALLES!M277,DETALLES!K277,MIDDLE!P277,MIDDLE!O277)</f>
        <v>"8",</v>
      </c>
      <c r="J277" s="9" t="str">
        <f>_xlfn.CONCAT(MIDDLE!P277,DETALLES!J277,"9",DETALLES!M277,DETALLES!K277,MIDDLE!P277,MIDDLE!O277)</f>
        <v>"9",</v>
      </c>
      <c r="K277" s="9" t="s">
        <v>69</v>
      </c>
      <c r="L277" s="9" t="s">
        <v>66</v>
      </c>
      <c r="M277" s="9" t="str">
        <f>_xlfn.CONCAT(P277,DETALLES!N277,"10",DETALLES!P277,MIDDLE!P277)</f>
        <v>"10"</v>
      </c>
      <c r="N277" s="9" t="s">
        <v>69</v>
      </c>
      <c r="O277" s="9" t="s">
        <v>46</v>
      </c>
      <c r="P277" s="12" t="str">
        <f t="shared" si="12"/>
        <v>"</v>
      </c>
      <c r="Q277" s="12" t="str">
        <f t="shared" si="13"/>
        <v>_x000D_</v>
      </c>
      <c r="R277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8" spans="1:18" x14ac:dyDescent="0.25">
      <c r="A278" s="9" t="s">
        <v>64</v>
      </c>
      <c r="B278" s="9" t="str">
        <f>_xlfn.CONCAT(P278,DETALLES!J$2,"1",DETALLES!M$2,DETALLES!K$2,MIDDLE!P278,MIDDLE!O278)</f>
        <v>"./medios/casas/101/1.jpeg?auto=compress&amp;cs=tinysrgb&amp;w=800",</v>
      </c>
      <c r="C278" s="9" t="str">
        <f>_xlfn.CONCAT(MIDDLE!P278,DETALLES!J278,"2",DETALLES!M278,DETALLES!K278,MIDDLE!P278,MIDDLE!O278)</f>
        <v>"2",</v>
      </c>
      <c r="D278" s="9" t="str">
        <f>_xlfn.CONCAT(MIDDLE!P278,DETALLES!J278,"3",DETALLES!M278,DETALLES!K278,MIDDLE!P278,MIDDLE!O278)</f>
        <v>"3",</v>
      </c>
      <c r="E278" s="9" t="str">
        <f>_xlfn.CONCAT(MIDDLE!P278,DETALLES!J278,"4",DETALLES!M278,DETALLES!K278,MIDDLE!P278,MIDDLE!O278)</f>
        <v>"4",</v>
      </c>
      <c r="F278" s="9" t="str">
        <f>_xlfn.CONCAT(MIDDLE!P278,DETALLES!J278,"5",DETALLES!M278,DETALLES!K278,MIDDLE!P278,MIDDLE!O278)</f>
        <v>"5",</v>
      </c>
      <c r="G278" s="9" t="str">
        <f>_xlfn.CONCAT(MIDDLE!P278,DETALLES!J278,"6",DETALLES!M278,DETALLES!K278,MIDDLE!P278,MIDDLE!O278)</f>
        <v>"6",</v>
      </c>
      <c r="H278" s="9" t="str">
        <f>_xlfn.CONCAT(MIDDLE!P278,DETALLES!J278,"7",DETALLES!M278,DETALLES!K278,MIDDLE!P278,MIDDLE!O278)</f>
        <v>"7",</v>
      </c>
      <c r="I278" s="9" t="str">
        <f>_xlfn.CONCAT(MIDDLE!P278,DETALLES!J278,"8",DETALLES!M278,DETALLES!K278,MIDDLE!P278,MIDDLE!O278)</f>
        <v>"8",</v>
      </c>
      <c r="J278" s="9" t="str">
        <f>_xlfn.CONCAT(MIDDLE!P278,DETALLES!J278,"9",DETALLES!M278,DETALLES!K278,MIDDLE!P278,MIDDLE!O278)</f>
        <v>"9",</v>
      </c>
      <c r="K278" s="9" t="s">
        <v>69</v>
      </c>
      <c r="L278" s="9" t="s">
        <v>66</v>
      </c>
      <c r="M278" s="9" t="str">
        <f>_xlfn.CONCAT(P278,DETALLES!N278,"10",DETALLES!P278,MIDDLE!P278)</f>
        <v>"10"</v>
      </c>
      <c r="N278" s="9" t="s">
        <v>69</v>
      </c>
      <c r="O278" s="9" t="s">
        <v>46</v>
      </c>
      <c r="P278" s="12" t="str">
        <f t="shared" si="12"/>
        <v>"</v>
      </c>
      <c r="Q278" s="12" t="str">
        <f t="shared" si="13"/>
        <v>_x000D_</v>
      </c>
      <c r="R278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9" spans="1:18" x14ac:dyDescent="0.25">
      <c r="A279" s="9" t="s">
        <v>64</v>
      </c>
      <c r="B279" s="9" t="str">
        <f>_xlfn.CONCAT(P279,DETALLES!J$2,"1",DETALLES!M$2,DETALLES!K$2,MIDDLE!P279,MIDDLE!O279)</f>
        <v>"./medios/casas/101/1.jpeg?auto=compress&amp;cs=tinysrgb&amp;w=800",</v>
      </c>
      <c r="C279" s="9" t="str">
        <f>_xlfn.CONCAT(MIDDLE!P279,DETALLES!J279,"2",DETALLES!M279,DETALLES!K279,MIDDLE!P279,MIDDLE!O279)</f>
        <v>"2",</v>
      </c>
      <c r="D279" s="9" t="str">
        <f>_xlfn.CONCAT(MIDDLE!P279,DETALLES!J279,"3",DETALLES!M279,DETALLES!K279,MIDDLE!P279,MIDDLE!O279)</f>
        <v>"3",</v>
      </c>
      <c r="E279" s="9" t="str">
        <f>_xlfn.CONCAT(MIDDLE!P279,DETALLES!J279,"4",DETALLES!M279,DETALLES!K279,MIDDLE!P279,MIDDLE!O279)</f>
        <v>"4",</v>
      </c>
      <c r="F279" s="9" t="str">
        <f>_xlfn.CONCAT(MIDDLE!P279,DETALLES!J279,"5",DETALLES!M279,DETALLES!K279,MIDDLE!P279,MIDDLE!O279)</f>
        <v>"5",</v>
      </c>
      <c r="G279" s="9" t="str">
        <f>_xlfn.CONCAT(MIDDLE!P279,DETALLES!J279,"6",DETALLES!M279,DETALLES!K279,MIDDLE!P279,MIDDLE!O279)</f>
        <v>"6",</v>
      </c>
      <c r="H279" s="9" t="str">
        <f>_xlfn.CONCAT(MIDDLE!P279,DETALLES!J279,"7",DETALLES!M279,DETALLES!K279,MIDDLE!P279,MIDDLE!O279)</f>
        <v>"7",</v>
      </c>
      <c r="I279" s="9" t="str">
        <f>_xlfn.CONCAT(MIDDLE!P279,DETALLES!J279,"8",DETALLES!M279,DETALLES!K279,MIDDLE!P279,MIDDLE!O279)</f>
        <v>"8",</v>
      </c>
      <c r="J279" s="9" t="str">
        <f>_xlfn.CONCAT(MIDDLE!P279,DETALLES!J279,"9",DETALLES!M279,DETALLES!K279,MIDDLE!P279,MIDDLE!O279)</f>
        <v>"9",</v>
      </c>
      <c r="K279" s="9" t="s">
        <v>69</v>
      </c>
      <c r="L279" s="9" t="s">
        <v>66</v>
      </c>
      <c r="M279" s="9" t="str">
        <f>_xlfn.CONCAT(P279,DETALLES!N279,"10",DETALLES!P279,MIDDLE!P279)</f>
        <v>"10"</v>
      </c>
      <c r="N279" s="9" t="s">
        <v>69</v>
      </c>
      <c r="O279" s="9" t="s">
        <v>46</v>
      </c>
      <c r="P279" s="12" t="str">
        <f t="shared" si="12"/>
        <v>"</v>
      </c>
      <c r="Q279" s="12" t="str">
        <f t="shared" si="13"/>
        <v>_x000D_</v>
      </c>
      <c r="R279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0" spans="1:18" x14ac:dyDescent="0.25">
      <c r="A280" s="9" t="s">
        <v>64</v>
      </c>
      <c r="B280" s="9" t="str">
        <f>_xlfn.CONCAT(P280,DETALLES!J$2,"1",DETALLES!M$2,DETALLES!K$2,MIDDLE!P280,MIDDLE!O280)</f>
        <v>"./medios/casas/101/1.jpeg?auto=compress&amp;cs=tinysrgb&amp;w=800",</v>
      </c>
      <c r="C280" s="9" t="str">
        <f>_xlfn.CONCAT(MIDDLE!P280,DETALLES!J280,"2",DETALLES!M280,DETALLES!K280,MIDDLE!P280,MIDDLE!O280)</f>
        <v>"2",</v>
      </c>
      <c r="D280" s="9" t="str">
        <f>_xlfn.CONCAT(MIDDLE!P280,DETALLES!J280,"3",DETALLES!M280,DETALLES!K280,MIDDLE!P280,MIDDLE!O280)</f>
        <v>"3",</v>
      </c>
      <c r="E280" s="9" t="str">
        <f>_xlfn.CONCAT(MIDDLE!P280,DETALLES!J280,"4",DETALLES!M280,DETALLES!K280,MIDDLE!P280,MIDDLE!O280)</f>
        <v>"4",</v>
      </c>
      <c r="F280" s="9" t="str">
        <f>_xlfn.CONCAT(MIDDLE!P280,DETALLES!J280,"5",DETALLES!M280,DETALLES!K280,MIDDLE!P280,MIDDLE!O280)</f>
        <v>"5",</v>
      </c>
      <c r="G280" s="9" t="str">
        <f>_xlfn.CONCAT(MIDDLE!P280,DETALLES!J280,"6",DETALLES!M280,DETALLES!K280,MIDDLE!P280,MIDDLE!O280)</f>
        <v>"6",</v>
      </c>
      <c r="H280" s="9" t="str">
        <f>_xlfn.CONCAT(MIDDLE!P280,DETALLES!J280,"7",DETALLES!M280,DETALLES!K280,MIDDLE!P280,MIDDLE!O280)</f>
        <v>"7",</v>
      </c>
      <c r="I280" s="9" t="str">
        <f>_xlfn.CONCAT(MIDDLE!P280,DETALLES!J280,"8",DETALLES!M280,DETALLES!K280,MIDDLE!P280,MIDDLE!O280)</f>
        <v>"8",</v>
      </c>
      <c r="J280" s="9" t="str">
        <f>_xlfn.CONCAT(MIDDLE!P280,DETALLES!J280,"9",DETALLES!M280,DETALLES!K280,MIDDLE!P280,MIDDLE!O280)</f>
        <v>"9",</v>
      </c>
      <c r="K280" s="9" t="s">
        <v>69</v>
      </c>
      <c r="L280" s="9" t="s">
        <v>66</v>
      </c>
      <c r="M280" s="9" t="str">
        <f>_xlfn.CONCAT(P280,DETALLES!N280,"10",DETALLES!P280,MIDDLE!P280)</f>
        <v>"10"</v>
      </c>
      <c r="N280" s="9" t="s">
        <v>69</v>
      </c>
      <c r="O280" s="9" t="s">
        <v>46</v>
      </c>
      <c r="P280" s="12" t="str">
        <f t="shared" si="12"/>
        <v>"</v>
      </c>
      <c r="Q280" s="12" t="str">
        <f t="shared" si="13"/>
        <v>_x000D_</v>
      </c>
      <c r="R280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1" spans="1:18" x14ac:dyDescent="0.25">
      <c r="A281" s="9" t="s">
        <v>64</v>
      </c>
      <c r="B281" s="9" t="str">
        <f>_xlfn.CONCAT(P281,DETALLES!J$2,"1",DETALLES!M$2,DETALLES!K$2,MIDDLE!P281,MIDDLE!O281)</f>
        <v>"./medios/casas/101/1.jpeg?auto=compress&amp;cs=tinysrgb&amp;w=800",</v>
      </c>
      <c r="C281" s="9" t="str">
        <f>_xlfn.CONCAT(MIDDLE!P281,DETALLES!J281,"2",DETALLES!M281,DETALLES!K281,MIDDLE!P281,MIDDLE!O281)</f>
        <v>"2",</v>
      </c>
      <c r="D281" s="9" t="str">
        <f>_xlfn.CONCAT(MIDDLE!P281,DETALLES!J281,"3",DETALLES!M281,DETALLES!K281,MIDDLE!P281,MIDDLE!O281)</f>
        <v>"3",</v>
      </c>
      <c r="E281" s="9" t="str">
        <f>_xlfn.CONCAT(MIDDLE!P281,DETALLES!J281,"4",DETALLES!M281,DETALLES!K281,MIDDLE!P281,MIDDLE!O281)</f>
        <v>"4",</v>
      </c>
      <c r="F281" s="9" t="str">
        <f>_xlfn.CONCAT(MIDDLE!P281,DETALLES!J281,"5",DETALLES!M281,DETALLES!K281,MIDDLE!P281,MIDDLE!O281)</f>
        <v>"5",</v>
      </c>
      <c r="G281" s="9" t="str">
        <f>_xlfn.CONCAT(MIDDLE!P281,DETALLES!J281,"6",DETALLES!M281,DETALLES!K281,MIDDLE!P281,MIDDLE!O281)</f>
        <v>"6",</v>
      </c>
      <c r="H281" s="9" t="str">
        <f>_xlfn.CONCAT(MIDDLE!P281,DETALLES!J281,"7",DETALLES!M281,DETALLES!K281,MIDDLE!P281,MIDDLE!O281)</f>
        <v>"7",</v>
      </c>
      <c r="I281" s="9" t="str">
        <f>_xlfn.CONCAT(MIDDLE!P281,DETALLES!J281,"8",DETALLES!M281,DETALLES!K281,MIDDLE!P281,MIDDLE!O281)</f>
        <v>"8",</v>
      </c>
      <c r="J281" s="9" t="str">
        <f>_xlfn.CONCAT(MIDDLE!P281,DETALLES!J281,"9",DETALLES!M281,DETALLES!K281,MIDDLE!P281,MIDDLE!O281)</f>
        <v>"9",</v>
      </c>
      <c r="K281" s="9" t="s">
        <v>69</v>
      </c>
      <c r="L281" s="9" t="s">
        <v>66</v>
      </c>
      <c r="M281" s="9" t="str">
        <f>_xlfn.CONCAT(P281,DETALLES!N281,"10",DETALLES!P281,MIDDLE!P281)</f>
        <v>"10"</v>
      </c>
      <c r="N281" s="9" t="s">
        <v>69</v>
      </c>
      <c r="O281" s="9" t="s">
        <v>46</v>
      </c>
      <c r="P281" s="12" t="str">
        <f t="shared" si="12"/>
        <v>"</v>
      </c>
      <c r="Q281" s="12" t="str">
        <f t="shared" si="13"/>
        <v>_x000D_</v>
      </c>
      <c r="R281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2" spans="1:18" x14ac:dyDescent="0.25">
      <c r="A282" s="9" t="s">
        <v>64</v>
      </c>
      <c r="B282" s="9" t="str">
        <f>_xlfn.CONCAT(P282,DETALLES!J$2,"1",DETALLES!M$2,DETALLES!K$2,MIDDLE!P282,MIDDLE!O282)</f>
        <v>"./medios/casas/101/1.jpeg?auto=compress&amp;cs=tinysrgb&amp;w=800",</v>
      </c>
      <c r="C282" s="9" t="str">
        <f>_xlfn.CONCAT(MIDDLE!P282,DETALLES!J282,"2",DETALLES!M282,DETALLES!K282,MIDDLE!P282,MIDDLE!O282)</f>
        <v>"2",</v>
      </c>
      <c r="D282" s="9" t="str">
        <f>_xlfn.CONCAT(MIDDLE!P282,DETALLES!J282,"3",DETALLES!M282,DETALLES!K282,MIDDLE!P282,MIDDLE!O282)</f>
        <v>"3",</v>
      </c>
      <c r="E282" s="9" t="str">
        <f>_xlfn.CONCAT(MIDDLE!P282,DETALLES!J282,"4",DETALLES!M282,DETALLES!K282,MIDDLE!P282,MIDDLE!O282)</f>
        <v>"4",</v>
      </c>
      <c r="F282" s="9" t="str">
        <f>_xlfn.CONCAT(MIDDLE!P282,DETALLES!J282,"5",DETALLES!M282,DETALLES!K282,MIDDLE!P282,MIDDLE!O282)</f>
        <v>"5",</v>
      </c>
      <c r="G282" s="9" t="str">
        <f>_xlfn.CONCAT(MIDDLE!P282,DETALLES!J282,"6",DETALLES!M282,DETALLES!K282,MIDDLE!P282,MIDDLE!O282)</f>
        <v>"6",</v>
      </c>
      <c r="H282" s="9" t="str">
        <f>_xlfn.CONCAT(MIDDLE!P282,DETALLES!J282,"7",DETALLES!M282,DETALLES!K282,MIDDLE!P282,MIDDLE!O282)</f>
        <v>"7",</v>
      </c>
      <c r="I282" s="9" t="str">
        <f>_xlfn.CONCAT(MIDDLE!P282,DETALLES!J282,"8",DETALLES!M282,DETALLES!K282,MIDDLE!P282,MIDDLE!O282)</f>
        <v>"8",</v>
      </c>
      <c r="J282" s="9" t="str">
        <f>_xlfn.CONCAT(MIDDLE!P282,DETALLES!J282,"9",DETALLES!M282,DETALLES!K282,MIDDLE!P282,MIDDLE!O282)</f>
        <v>"9",</v>
      </c>
      <c r="K282" s="9" t="s">
        <v>69</v>
      </c>
      <c r="L282" s="9" t="s">
        <v>66</v>
      </c>
      <c r="M282" s="9" t="str">
        <f>_xlfn.CONCAT(P282,DETALLES!N282,"10",DETALLES!P282,MIDDLE!P282)</f>
        <v>"10"</v>
      </c>
      <c r="N282" s="9" t="s">
        <v>69</v>
      </c>
      <c r="O282" s="9" t="s">
        <v>46</v>
      </c>
      <c r="P282" s="12" t="str">
        <f t="shared" si="12"/>
        <v>"</v>
      </c>
      <c r="Q282" s="12" t="str">
        <f t="shared" si="13"/>
        <v>_x000D_</v>
      </c>
      <c r="R282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3" spans="1:18" x14ac:dyDescent="0.25">
      <c r="A283" s="9" t="s">
        <v>64</v>
      </c>
      <c r="B283" s="9" t="str">
        <f>_xlfn.CONCAT(P283,DETALLES!J$2,"1",DETALLES!M$2,DETALLES!K$2,MIDDLE!P283,MIDDLE!O283)</f>
        <v>"./medios/casas/101/1.jpeg?auto=compress&amp;cs=tinysrgb&amp;w=800",</v>
      </c>
      <c r="C283" s="9" t="str">
        <f>_xlfn.CONCAT(MIDDLE!P283,DETALLES!J283,"2",DETALLES!M283,DETALLES!K283,MIDDLE!P283,MIDDLE!O283)</f>
        <v>"2",</v>
      </c>
      <c r="D283" s="9" t="str">
        <f>_xlfn.CONCAT(MIDDLE!P283,DETALLES!J283,"3",DETALLES!M283,DETALLES!K283,MIDDLE!P283,MIDDLE!O283)</f>
        <v>"3",</v>
      </c>
      <c r="E283" s="9" t="str">
        <f>_xlfn.CONCAT(MIDDLE!P283,DETALLES!J283,"4",DETALLES!M283,DETALLES!K283,MIDDLE!P283,MIDDLE!O283)</f>
        <v>"4",</v>
      </c>
      <c r="F283" s="9" t="str">
        <f>_xlfn.CONCAT(MIDDLE!P283,DETALLES!J283,"5",DETALLES!M283,DETALLES!K283,MIDDLE!P283,MIDDLE!O283)</f>
        <v>"5",</v>
      </c>
      <c r="G283" s="9" t="str">
        <f>_xlfn.CONCAT(MIDDLE!P283,DETALLES!J283,"6",DETALLES!M283,DETALLES!K283,MIDDLE!P283,MIDDLE!O283)</f>
        <v>"6",</v>
      </c>
      <c r="H283" s="9" t="str">
        <f>_xlfn.CONCAT(MIDDLE!P283,DETALLES!J283,"7",DETALLES!M283,DETALLES!K283,MIDDLE!P283,MIDDLE!O283)</f>
        <v>"7",</v>
      </c>
      <c r="I283" s="9" t="str">
        <f>_xlfn.CONCAT(MIDDLE!P283,DETALLES!J283,"8",DETALLES!M283,DETALLES!K283,MIDDLE!P283,MIDDLE!O283)</f>
        <v>"8",</v>
      </c>
      <c r="J283" s="9" t="str">
        <f>_xlfn.CONCAT(MIDDLE!P283,DETALLES!J283,"9",DETALLES!M283,DETALLES!K283,MIDDLE!P283,MIDDLE!O283)</f>
        <v>"9",</v>
      </c>
      <c r="K283" s="9" t="s">
        <v>69</v>
      </c>
      <c r="L283" s="9" t="s">
        <v>66</v>
      </c>
      <c r="M283" s="9" t="str">
        <f>_xlfn.CONCAT(P283,DETALLES!N283,"10",DETALLES!P283,MIDDLE!P283)</f>
        <v>"10"</v>
      </c>
      <c r="N283" s="9" t="s">
        <v>69</v>
      </c>
      <c r="O283" s="9" t="s">
        <v>46</v>
      </c>
      <c r="P283" s="12" t="str">
        <f t="shared" si="12"/>
        <v>"</v>
      </c>
      <c r="Q283" s="12" t="str">
        <f t="shared" si="13"/>
        <v>_x000D_</v>
      </c>
      <c r="R283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4" spans="1:18" x14ac:dyDescent="0.25">
      <c r="A284" s="9" t="s">
        <v>64</v>
      </c>
      <c r="B284" s="9" t="str">
        <f>_xlfn.CONCAT(P284,DETALLES!J$2,"1",DETALLES!M$2,DETALLES!K$2,MIDDLE!P284,MIDDLE!O284)</f>
        <v>"./medios/casas/101/1.jpeg?auto=compress&amp;cs=tinysrgb&amp;w=800",</v>
      </c>
      <c r="C284" s="9" t="str">
        <f>_xlfn.CONCAT(MIDDLE!P284,DETALLES!J284,"2",DETALLES!M284,DETALLES!K284,MIDDLE!P284,MIDDLE!O284)</f>
        <v>"2",</v>
      </c>
      <c r="D284" s="9" t="str">
        <f>_xlfn.CONCAT(MIDDLE!P284,DETALLES!J284,"3",DETALLES!M284,DETALLES!K284,MIDDLE!P284,MIDDLE!O284)</f>
        <v>"3",</v>
      </c>
      <c r="E284" s="9" t="str">
        <f>_xlfn.CONCAT(MIDDLE!P284,DETALLES!J284,"4",DETALLES!M284,DETALLES!K284,MIDDLE!P284,MIDDLE!O284)</f>
        <v>"4",</v>
      </c>
      <c r="F284" s="9" t="str">
        <f>_xlfn.CONCAT(MIDDLE!P284,DETALLES!J284,"5",DETALLES!M284,DETALLES!K284,MIDDLE!P284,MIDDLE!O284)</f>
        <v>"5",</v>
      </c>
      <c r="G284" s="9" t="str">
        <f>_xlfn.CONCAT(MIDDLE!P284,DETALLES!J284,"6",DETALLES!M284,DETALLES!K284,MIDDLE!P284,MIDDLE!O284)</f>
        <v>"6",</v>
      </c>
      <c r="H284" s="9" t="str">
        <f>_xlfn.CONCAT(MIDDLE!P284,DETALLES!J284,"7",DETALLES!M284,DETALLES!K284,MIDDLE!P284,MIDDLE!O284)</f>
        <v>"7",</v>
      </c>
      <c r="I284" s="9" t="str">
        <f>_xlfn.CONCAT(MIDDLE!P284,DETALLES!J284,"8",DETALLES!M284,DETALLES!K284,MIDDLE!P284,MIDDLE!O284)</f>
        <v>"8",</v>
      </c>
      <c r="J284" s="9" t="str">
        <f>_xlfn.CONCAT(MIDDLE!P284,DETALLES!J284,"9",DETALLES!M284,DETALLES!K284,MIDDLE!P284,MIDDLE!O284)</f>
        <v>"9",</v>
      </c>
      <c r="K284" s="9" t="s">
        <v>69</v>
      </c>
      <c r="L284" s="9" t="s">
        <v>66</v>
      </c>
      <c r="M284" s="9" t="str">
        <f>_xlfn.CONCAT(P284,DETALLES!N284,"10",DETALLES!P284,MIDDLE!P284)</f>
        <v>"10"</v>
      </c>
      <c r="N284" s="9" t="s">
        <v>69</v>
      </c>
      <c r="O284" s="9" t="s">
        <v>46</v>
      </c>
      <c r="P284" s="12" t="str">
        <f t="shared" si="12"/>
        <v>"</v>
      </c>
      <c r="Q284" s="12" t="str">
        <f t="shared" si="13"/>
        <v>_x000D_</v>
      </c>
      <c r="R284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5" spans="1:18" x14ac:dyDescent="0.25">
      <c r="A285" s="9" t="s">
        <v>64</v>
      </c>
      <c r="B285" s="9" t="str">
        <f>_xlfn.CONCAT(P285,DETALLES!J$2,"1",DETALLES!M$2,DETALLES!K$2,MIDDLE!P285,MIDDLE!O285)</f>
        <v>"./medios/casas/101/1.jpeg?auto=compress&amp;cs=tinysrgb&amp;w=800",</v>
      </c>
      <c r="C285" s="9" t="str">
        <f>_xlfn.CONCAT(MIDDLE!P285,DETALLES!J285,"2",DETALLES!M285,DETALLES!K285,MIDDLE!P285,MIDDLE!O285)</f>
        <v>"2",</v>
      </c>
      <c r="D285" s="9" t="str">
        <f>_xlfn.CONCAT(MIDDLE!P285,DETALLES!J285,"3",DETALLES!M285,DETALLES!K285,MIDDLE!P285,MIDDLE!O285)</f>
        <v>"3",</v>
      </c>
      <c r="E285" s="9" t="str">
        <f>_xlfn.CONCAT(MIDDLE!P285,DETALLES!J285,"4",DETALLES!M285,DETALLES!K285,MIDDLE!P285,MIDDLE!O285)</f>
        <v>"4",</v>
      </c>
      <c r="F285" s="9" t="str">
        <f>_xlfn.CONCAT(MIDDLE!P285,DETALLES!J285,"5",DETALLES!M285,DETALLES!K285,MIDDLE!P285,MIDDLE!O285)</f>
        <v>"5",</v>
      </c>
      <c r="G285" s="9" t="str">
        <f>_xlfn.CONCAT(MIDDLE!P285,DETALLES!J285,"6",DETALLES!M285,DETALLES!K285,MIDDLE!P285,MIDDLE!O285)</f>
        <v>"6",</v>
      </c>
      <c r="H285" s="9" t="str">
        <f>_xlfn.CONCAT(MIDDLE!P285,DETALLES!J285,"7",DETALLES!M285,DETALLES!K285,MIDDLE!P285,MIDDLE!O285)</f>
        <v>"7",</v>
      </c>
      <c r="I285" s="9" t="str">
        <f>_xlfn.CONCAT(MIDDLE!P285,DETALLES!J285,"8",DETALLES!M285,DETALLES!K285,MIDDLE!P285,MIDDLE!O285)</f>
        <v>"8",</v>
      </c>
      <c r="J285" s="9" t="str">
        <f>_xlfn.CONCAT(MIDDLE!P285,DETALLES!J285,"9",DETALLES!M285,DETALLES!K285,MIDDLE!P285,MIDDLE!O285)</f>
        <v>"9",</v>
      </c>
      <c r="K285" s="9" t="s">
        <v>69</v>
      </c>
      <c r="L285" s="9" t="s">
        <v>66</v>
      </c>
      <c r="M285" s="9" t="str">
        <f>_xlfn.CONCAT(P285,DETALLES!N285,"10",DETALLES!P285,MIDDLE!P285)</f>
        <v>"10"</v>
      </c>
      <c r="N285" s="9" t="s">
        <v>69</v>
      </c>
      <c r="O285" s="9" t="s">
        <v>46</v>
      </c>
      <c r="P285" s="12" t="str">
        <f t="shared" si="12"/>
        <v>"</v>
      </c>
      <c r="Q285" s="12" t="str">
        <f t="shared" si="13"/>
        <v>_x000D_</v>
      </c>
      <c r="R285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6" spans="1:18" x14ac:dyDescent="0.25">
      <c r="A286" s="9" t="s">
        <v>64</v>
      </c>
      <c r="B286" s="9" t="str">
        <f>_xlfn.CONCAT(P286,DETALLES!J$2,"1",DETALLES!M$2,DETALLES!K$2,MIDDLE!P286,MIDDLE!O286)</f>
        <v>"./medios/casas/101/1.jpeg?auto=compress&amp;cs=tinysrgb&amp;w=800",</v>
      </c>
      <c r="C286" s="9" t="str">
        <f>_xlfn.CONCAT(MIDDLE!P286,DETALLES!J286,"2",DETALLES!M286,DETALLES!K286,MIDDLE!P286,MIDDLE!O286)</f>
        <v>"2",</v>
      </c>
      <c r="D286" s="9" t="str">
        <f>_xlfn.CONCAT(MIDDLE!P286,DETALLES!J286,"3",DETALLES!M286,DETALLES!K286,MIDDLE!P286,MIDDLE!O286)</f>
        <v>"3",</v>
      </c>
      <c r="E286" s="9" t="str">
        <f>_xlfn.CONCAT(MIDDLE!P286,DETALLES!J286,"4",DETALLES!M286,DETALLES!K286,MIDDLE!P286,MIDDLE!O286)</f>
        <v>"4",</v>
      </c>
      <c r="F286" s="9" t="str">
        <f>_xlfn.CONCAT(MIDDLE!P286,DETALLES!J286,"5",DETALLES!M286,DETALLES!K286,MIDDLE!P286,MIDDLE!O286)</f>
        <v>"5",</v>
      </c>
      <c r="G286" s="9" t="str">
        <f>_xlfn.CONCAT(MIDDLE!P286,DETALLES!J286,"6",DETALLES!M286,DETALLES!K286,MIDDLE!P286,MIDDLE!O286)</f>
        <v>"6",</v>
      </c>
      <c r="H286" s="9" t="str">
        <f>_xlfn.CONCAT(MIDDLE!P286,DETALLES!J286,"7",DETALLES!M286,DETALLES!K286,MIDDLE!P286,MIDDLE!O286)</f>
        <v>"7",</v>
      </c>
      <c r="I286" s="9" t="str">
        <f>_xlfn.CONCAT(MIDDLE!P286,DETALLES!J286,"8",DETALLES!M286,DETALLES!K286,MIDDLE!P286,MIDDLE!O286)</f>
        <v>"8",</v>
      </c>
      <c r="J286" s="9" t="str">
        <f>_xlfn.CONCAT(MIDDLE!P286,DETALLES!J286,"9",DETALLES!M286,DETALLES!K286,MIDDLE!P286,MIDDLE!O286)</f>
        <v>"9",</v>
      </c>
      <c r="K286" s="9" t="s">
        <v>69</v>
      </c>
      <c r="L286" s="9" t="s">
        <v>66</v>
      </c>
      <c r="M286" s="9" t="str">
        <f>_xlfn.CONCAT(P286,DETALLES!N286,"10",DETALLES!P286,MIDDLE!P286)</f>
        <v>"10"</v>
      </c>
      <c r="N286" s="9" t="s">
        <v>69</v>
      </c>
      <c r="O286" s="9" t="s">
        <v>46</v>
      </c>
      <c r="P286" s="12" t="str">
        <f t="shared" si="12"/>
        <v>"</v>
      </c>
      <c r="Q286" s="12" t="str">
        <f t="shared" si="13"/>
        <v>_x000D_</v>
      </c>
      <c r="R286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7" spans="1:18" x14ac:dyDescent="0.25">
      <c r="A287" s="9" t="s">
        <v>64</v>
      </c>
      <c r="B287" s="9" t="str">
        <f>_xlfn.CONCAT(P287,DETALLES!J$2,"1",DETALLES!M$2,DETALLES!K$2,MIDDLE!P287,MIDDLE!O287)</f>
        <v>"./medios/casas/101/1.jpeg?auto=compress&amp;cs=tinysrgb&amp;w=800",</v>
      </c>
      <c r="C287" s="9" t="str">
        <f>_xlfn.CONCAT(MIDDLE!P287,DETALLES!J287,"2",DETALLES!M287,DETALLES!K287,MIDDLE!P287,MIDDLE!O287)</f>
        <v>"2",</v>
      </c>
      <c r="D287" s="9" t="str">
        <f>_xlfn.CONCAT(MIDDLE!P287,DETALLES!J287,"3",DETALLES!M287,DETALLES!K287,MIDDLE!P287,MIDDLE!O287)</f>
        <v>"3",</v>
      </c>
      <c r="E287" s="9" t="str">
        <f>_xlfn.CONCAT(MIDDLE!P287,DETALLES!J287,"4",DETALLES!M287,DETALLES!K287,MIDDLE!P287,MIDDLE!O287)</f>
        <v>"4",</v>
      </c>
      <c r="F287" s="9" t="str">
        <f>_xlfn.CONCAT(MIDDLE!P287,DETALLES!J287,"5",DETALLES!M287,DETALLES!K287,MIDDLE!P287,MIDDLE!O287)</f>
        <v>"5",</v>
      </c>
      <c r="G287" s="9" t="str">
        <f>_xlfn.CONCAT(MIDDLE!P287,DETALLES!J287,"6",DETALLES!M287,DETALLES!K287,MIDDLE!P287,MIDDLE!O287)</f>
        <v>"6",</v>
      </c>
      <c r="H287" s="9" t="str">
        <f>_xlfn.CONCAT(MIDDLE!P287,DETALLES!J287,"7",DETALLES!M287,DETALLES!K287,MIDDLE!P287,MIDDLE!O287)</f>
        <v>"7",</v>
      </c>
      <c r="I287" s="9" t="str">
        <f>_xlfn.CONCAT(MIDDLE!P287,DETALLES!J287,"8",DETALLES!M287,DETALLES!K287,MIDDLE!P287,MIDDLE!O287)</f>
        <v>"8",</v>
      </c>
      <c r="J287" s="9" t="str">
        <f>_xlfn.CONCAT(MIDDLE!P287,DETALLES!J287,"9",DETALLES!M287,DETALLES!K287,MIDDLE!P287,MIDDLE!O287)</f>
        <v>"9",</v>
      </c>
      <c r="K287" s="9" t="s">
        <v>69</v>
      </c>
      <c r="L287" s="9" t="s">
        <v>66</v>
      </c>
      <c r="M287" s="9" t="str">
        <f>_xlfn.CONCAT(P287,DETALLES!N287,"10",DETALLES!P287,MIDDLE!P287)</f>
        <v>"10"</v>
      </c>
      <c r="N287" s="9" t="s">
        <v>69</v>
      </c>
      <c r="O287" s="9" t="s">
        <v>46</v>
      </c>
      <c r="P287" s="12" t="str">
        <f t="shared" si="12"/>
        <v>"</v>
      </c>
      <c r="Q287" s="12" t="str">
        <f t="shared" si="13"/>
        <v>_x000D_</v>
      </c>
      <c r="R287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8" spans="1:18" x14ac:dyDescent="0.25">
      <c r="A288" s="9" t="s">
        <v>64</v>
      </c>
      <c r="B288" s="9" t="str">
        <f>_xlfn.CONCAT(P288,DETALLES!J$2,"1",DETALLES!M$2,DETALLES!K$2,MIDDLE!P288,MIDDLE!O288)</f>
        <v>"./medios/casas/101/1.jpeg?auto=compress&amp;cs=tinysrgb&amp;w=800",</v>
      </c>
      <c r="C288" s="9" t="str">
        <f>_xlfn.CONCAT(MIDDLE!P288,DETALLES!J288,"2",DETALLES!M288,DETALLES!K288,MIDDLE!P288,MIDDLE!O288)</f>
        <v>"2",</v>
      </c>
      <c r="D288" s="9" t="str">
        <f>_xlfn.CONCAT(MIDDLE!P288,DETALLES!J288,"3",DETALLES!M288,DETALLES!K288,MIDDLE!P288,MIDDLE!O288)</f>
        <v>"3",</v>
      </c>
      <c r="E288" s="9" t="str">
        <f>_xlfn.CONCAT(MIDDLE!P288,DETALLES!J288,"4",DETALLES!M288,DETALLES!K288,MIDDLE!P288,MIDDLE!O288)</f>
        <v>"4",</v>
      </c>
      <c r="F288" s="9" t="str">
        <f>_xlfn.CONCAT(MIDDLE!P288,DETALLES!J288,"5",DETALLES!M288,DETALLES!K288,MIDDLE!P288,MIDDLE!O288)</f>
        <v>"5",</v>
      </c>
      <c r="G288" s="9" t="str">
        <f>_xlfn.CONCAT(MIDDLE!P288,DETALLES!J288,"6",DETALLES!M288,DETALLES!K288,MIDDLE!P288,MIDDLE!O288)</f>
        <v>"6",</v>
      </c>
      <c r="H288" s="9" t="str">
        <f>_xlfn.CONCAT(MIDDLE!P288,DETALLES!J288,"7",DETALLES!M288,DETALLES!K288,MIDDLE!P288,MIDDLE!O288)</f>
        <v>"7",</v>
      </c>
      <c r="I288" s="9" t="str">
        <f>_xlfn.CONCAT(MIDDLE!P288,DETALLES!J288,"8",DETALLES!M288,DETALLES!K288,MIDDLE!P288,MIDDLE!O288)</f>
        <v>"8",</v>
      </c>
      <c r="J288" s="9" t="str">
        <f>_xlfn.CONCAT(MIDDLE!P288,DETALLES!J288,"9",DETALLES!M288,DETALLES!K288,MIDDLE!P288,MIDDLE!O288)</f>
        <v>"9",</v>
      </c>
      <c r="K288" s="9" t="s">
        <v>69</v>
      </c>
      <c r="L288" s="9" t="s">
        <v>66</v>
      </c>
      <c r="M288" s="9" t="str">
        <f>_xlfn.CONCAT(P288,DETALLES!N288,"10",DETALLES!P288,MIDDLE!P288)</f>
        <v>"10"</v>
      </c>
      <c r="N288" s="9" t="s">
        <v>69</v>
      </c>
      <c r="O288" s="9" t="s">
        <v>46</v>
      </c>
      <c r="P288" s="12" t="str">
        <f t="shared" si="12"/>
        <v>"</v>
      </c>
      <c r="Q288" s="12" t="str">
        <f t="shared" si="13"/>
        <v>_x000D_</v>
      </c>
      <c r="R288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9" spans="1:18" x14ac:dyDescent="0.25">
      <c r="A289" s="9" t="s">
        <v>64</v>
      </c>
      <c r="B289" s="9" t="str">
        <f>_xlfn.CONCAT(P289,DETALLES!J$2,"1",DETALLES!M$2,DETALLES!K$2,MIDDLE!P289,MIDDLE!O289)</f>
        <v>"./medios/casas/101/1.jpeg?auto=compress&amp;cs=tinysrgb&amp;w=800",</v>
      </c>
      <c r="C289" s="9" t="str">
        <f>_xlfn.CONCAT(MIDDLE!P289,DETALLES!J289,"2",DETALLES!M289,DETALLES!K289,MIDDLE!P289,MIDDLE!O289)</f>
        <v>"2",</v>
      </c>
      <c r="D289" s="9" t="str">
        <f>_xlfn.CONCAT(MIDDLE!P289,DETALLES!J289,"3",DETALLES!M289,DETALLES!K289,MIDDLE!P289,MIDDLE!O289)</f>
        <v>"3",</v>
      </c>
      <c r="E289" s="9" t="str">
        <f>_xlfn.CONCAT(MIDDLE!P289,DETALLES!J289,"4",DETALLES!M289,DETALLES!K289,MIDDLE!P289,MIDDLE!O289)</f>
        <v>"4",</v>
      </c>
      <c r="F289" s="9" t="str">
        <f>_xlfn.CONCAT(MIDDLE!P289,DETALLES!J289,"5",DETALLES!M289,DETALLES!K289,MIDDLE!P289,MIDDLE!O289)</f>
        <v>"5",</v>
      </c>
      <c r="G289" s="9" t="str">
        <f>_xlfn.CONCAT(MIDDLE!P289,DETALLES!J289,"6",DETALLES!M289,DETALLES!K289,MIDDLE!P289,MIDDLE!O289)</f>
        <v>"6",</v>
      </c>
      <c r="H289" s="9" t="str">
        <f>_xlfn.CONCAT(MIDDLE!P289,DETALLES!J289,"7",DETALLES!M289,DETALLES!K289,MIDDLE!P289,MIDDLE!O289)</f>
        <v>"7",</v>
      </c>
      <c r="I289" s="9" t="str">
        <f>_xlfn.CONCAT(MIDDLE!P289,DETALLES!J289,"8",DETALLES!M289,DETALLES!K289,MIDDLE!P289,MIDDLE!O289)</f>
        <v>"8",</v>
      </c>
      <c r="J289" s="9" t="str">
        <f>_xlfn.CONCAT(MIDDLE!P289,DETALLES!J289,"9",DETALLES!M289,DETALLES!K289,MIDDLE!P289,MIDDLE!O289)</f>
        <v>"9",</v>
      </c>
      <c r="K289" s="9" t="s">
        <v>69</v>
      </c>
      <c r="L289" s="9" t="s">
        <v>66</v>
      </c>
      <c r="M289" s="9" t="str">
        <f>_xlfn.CONCAT(P289,DETALLES!N289,"10",DETALLES!P289,MIDDLE!P289)</f>
        <v>"10"</v>
      </c>
      <c r="N289" s="9" t="s">
        <v>69</v>
      </c>
      <c r="O289" s="9" t="s">
        <v>46</v>
      </c>
      <c r="P289" s="12" t="str">
        <f t="shared" si="12"/>
        <v>"</v>
      </c>
      <c r="Q289" s="12" t="str">
        <f t="shared" si="13"/>
        <v>_x000D_</v>
      </c>
      <c r="R289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0" spans="1:18" x14ac:dyDescent="0.25">
      <c r="A290" s="9" t="s">
        <v>64</v>
      </c>
      <c r="B290" s="9" t="str">
        <f>_xlfn.CONCAT(P290,DETALLES!J$2,"1",DETALLES!M$2,DETALLES!K$2,MIDDLE!P290,MIDDLE!O290)</f>
        <v>"./medios/casas/101/1.jpeg?auto=compress&amp;cs=tinysrgb&amp;w=800",</v>
      </c>
      <c r="C290" s="9" t="str">
        <f>_xlfn.CONCAT(MIDDLE!P290,DETALLES!J290,"2",DETALLES!M290,DETALLES!K290,MIDDLE!P290,MIDDLE!O290)</f>
        <v>"2",</v>
      </c>
      <c r="D290" s="9" t="str">
        <f>_xlfn.CONCAT(MIDDLE!P290,DETALLES!J290,"3",DETALLES!M290,DETALLES!K290,MIDDLE!P290,MIDDLE!O290)</f>
        <v>"3",</v>
      </c>
      <c r="E290" s="9" t="str">
        <f>_xlfn.CONCAT(MIDDLE!P290,DETALLES!J290,"4",DETALLES!M290,DETALLES!K290,MIDDLE!P290,MIDDLE!O290)</f>
        <v>"4",</v>
      </c>
      <c r="F290" s="9" t="str">
        <f>_xlfn.CONCAT(MIDDLE!P290,DETALLES!J290,"5",DETALLES!M290,DETALLES!K290,MIDDLE!P290,MIDDLE!O290)</f>
        <v>"5",</v>
      </c>
      <c r="G290" s="9" t="str">
        <f>_xlfn.CONCAT(MIDDLE!P290,DETALLES!J290,"6",DETALLES!M290,DETALLES!K290,MIDDLE!P290,MIDDLE!O290)</f>
        <v>"6",</v>
      </c>
      <c r="H290" s="9" t="str">
        <f>_xlfn.CONCAT(MIDDLE!P290,DETALLES!J290,"7",DETALLES!M290,DETALLES!K290,MIDDLE!P290,MIDDLE!O290)</f>
        <v>"7",</v>
      </c>
      <c r="I290" s="9" t="str">
        <f>_xlfn.CONCAT(MIDDLE!P290,DETALLES!J290,"8",DETALLES!M290,DETALLES!K290,MIDDLE!P290,MIDDLE!O290)</f>
        <v>"8",</v>
      </c>
      <c r="J290" s="9" t="str">
        <f>_xlfn.CONCAT(MIDDLE!P290,DETALLES!J290,"9",DETALLES!M290,DETALLES!K290,MIDDLE!P290,MIDDLE!O290)</f>
        <v>"9",</v>
      </c>
      <c r="K290" s="9" t="s">
        <v>69</v>
      </c>
      <c r="L290" s="9" t="s">
        <v>66</v>
      </c>
      <c r="M290" s="9" t="str">
        <f>_xlfn.CONCAT(P290,DETALLES!N290,"10",DETALLES!P290,MIDDLE!P290)</f>
        <v>"10"</v>
      </c>
      <c r="N290" s="9" t="s">
        <v>69</v>
      </c>
      <c r="O290" s="9" t="s">
        <v>46</v>
      </c>
      <c r="P290" s="12" t="str">
        <f t="shared" si="12"/>
        <v>"</v>
      </c>
      <c r="Q290" s="12" t="str">
        <f t="shared" si="13"/>
        <v>_x000D_</v>
      </c>
      <c r="R290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1" spans="1:18" x14ac:dyDescent="0.25">
      <c r="A291" s="9" t="s">
        <v>64</v>
      </c>
      <c r="B291" s="9" t="str">
        <f>_xlfn.CONCAT(P291,DETALLES!J$2,"1",DETALLES!M$2,DETALLES!K$2,MIDDLE!P291,MIDDLE!O291)</f>
        <v>"./medios/casas/101/1.jpeg?auto=compress&amp;cs=tinysrgb&amp;w=800",</v>
      </c>
      <c r="C291" s="9" t="str">
        <f>_xlfn.CONCAT(MIDDLE!P291,DETALLES!J291,"2",DETALLES!M291,DETALLES!K291,MIDDLE!P291,MIDDLE!O291)</f>
        <v>"2",</v>
      </c>
      <c r="D291" s="9" t="str">
        <f>_xlfn.CONCAT(MIDDLE!P291,DETALLES!J291,"3",DETALLES!M291,DETALLES!K291,MIDDLE!P291,MIDDLE!O291)</f>
        <v>"3",</v>
      </c>
      <c r="E291" s="9" t="str">
        <f>_xlfn.CONCAT(MIDDLE!P291,DETALLES!J291,"4",DETALLES!M291,DETALLES!K291,MIDDLE!P291,MIDDLE!O291)</f>
        <v>"4",</v>
      </c>
      <c r="F291" s="9" t="str">
        <f>_xlfn.CONCAT(MIDDLE!P291,DETALLES!J291,"5",DETALLES!M291,DETALLES!K291,MIDDLE!P291,MIDDLE!O291)</f>
        <v>"5",</v>
      </c>
      <c r="G291" s="9" t="str">
        <f>_xlfn.CONCAT(MIDDLE!P291,DETALLES!J291,"6",DETALLES!M291,DETALLES!K291,MIDDLE!P291,MIDDLE!O291)</f>
        <v>"6",</v>
      </c>
      <c r="H291" s="9" t="str">
        <f>_xlfn.CONCAT(MIDDLE!P291,DETALLES!J291,"7",DETALLES!M291,DETALLES!K291,MIDDLE!P291,MIDDLE!O291)</f>
        <v>"7",</v>
      </c>
      <c r="I291" s="9" t="str">
        <f>_xlfn.CONCAT(MIDDLE!P291,DETALLES!J291,"8",DETALLES!M291,DETALLES!K291,MIDDLE!P291,MIDDLE!O291)</f>
        <v>"8",</v>
      </c>
      <c r="J291" s="9" t="str">
        <f>_xlfn.CONCAT(MIDDLE!P291,DETALLES!J291,"9",DETALLES!M291,DETALLES!K291,MIDDLE!P291,MIDDLE!O291)</f>
        <v>"9",</v>
      </c>
      <c r="K291" s="9" t="s">
        <v>69</v>
      </c>
      <c r="L291" s="9" t="s">
        <v>66</v>
      </c>
      <c r="M291" s="9" t="str">
        <f>_xlfn.CONCAT(P291,DETALLES!N291,"10",DETALLES!P291,MIDDLE!P291)</f>
        <v>"10"</v>
      </c>
      <c r="N291" s="9" t="s">
        <v>69</v>
      </c>
      <c r="O291" s="9" t="s">
        <v>46</v>
      </c>
      <c r="P291" s="12" t="str">
        <f t="shared" si="12"/>
        <v>"</v>
      </c>
      <c r="Q291" s="12" t="str">
        <f t="shared" si="13"/>
        <v>_x000D_</v>
      </c>
      <c r="R291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2" spans="1:18" x14ac:dyDescent="0.25">
      <c r="A292" s="9" t="s">
        <v>64</v>
      </c>
      <c r="B292" s="9" t="str">
        <f>_xlfn.CONCAT(P292,DETALLES!J$2,"1",DETALLES!M$2,DETALLES!K$2,MIDDLE!P292,MIDDLE!O292)</f>
        <v>"./medios/casas/101/1.jpeg?auto=compress&amp;cs=tinysrgb&amp;w=800",</v>
      </c>
      <c r="C292" s="9" t="str">
        <f>_xlfn.CONCAT(MIDDLE!P292,DETALLES!J292,"2",DETALLES!M292,DETALLES!K292,MIDDLE!P292,MIDDLE!O292)</f>
        <v>"2",</v>
      </c>
      <c r="D292" s="9" t="str">
        <f>_xlfn.CONCAT(MIDDLE!P292,DETALLES!J292,"3",DETALLES!M292,DETALLES!K292,MIDDLE!P292,MIDDLE!O292)</f>
        <v>"3",</v>
      </c>
      <c r="E292" s="9" t="str">
        <f>_xlfn.CONCAT(MIDDLE!P292,DETALLES!J292,"4",DETALLES!M292,DETALLES!K292,MIDDLE!P292,MIDDLE!O292)</f>
        <v>"4",</v>
      </c>
      <c r="F292" s="9" t="str">
        <f>_xlfn.CONCAT(MIDDLE!P292,DETALLES!J292,"5",DETALLES!M292,DETALLES!K292,MIDDLE!P292,MIDDLE!O292)</f>
        <v>"5",</v>
      </c>
      <c r="G292" s="9" t="str">
        <f>_xlfn.CONCAT(MIDDLE!P292,DETALLES!J292,"6",DETALLES!M292,DETALLES!K292,MIDDLE!P292,MIDDLE!O292)</f>
        <v>"6",</v>
      </c>
      <c r="H292" s="9" t="str">
        <f>_xlfn.CONCAT(MIDDLE!P292,DETALLES!J292,"7",DETALLES!M292,DETALLES!K292,MIDDLE!P292,MIDDLE!O292)</f>
        <v>"7",</v>
      </c>
      <c r="I292" s="9" t="str">
        <f>_xlfn.CONCAT(MIDDLE!P292,DETALLES!J292,"8",DETALLES!M292,DETALLES!K292,MIDDLE!P292,MIDDLE!O292)</f>
        <v>"8",</v>
      </c>
      <c r="J292" s="9" t="str">
        <f>_xlfn.CONCAT(MIDDLE!P292,DETALLES!J292,"9",DETALLES!M292,DETALLES!K292,MIDDLE!P292,MIDDLE!O292)</f>
        <v>"9",</v>
      </c>
      <c r="K292" s="9" t="s">
        <v>69</v>
      </c>
      <c r="L292" s="9" t="s">
        <v>66</v>
      </c>
      <c r="M292" s="9" t="str">
        <f>_xlfn.CONCAT(P292,DETALLES!N292,"10",DETALLES!P292,MIDDLE!P292)</f>
        <v>"10"</v>
      </c>
      <c r="N292" s="9" t="s">
        <v>69</v>
      </c>
      <c r="O292" s="9" t="s">
        <v>46</v>
      </c>
      <c r="P292" s="12" t="str">
        <f t="shared" si="12"/>
        <v>"</v>
      </c>
      <c r="Q292" s="12" t="str">
        <f t="shared" si="13"/>
        <v>_x000D_</v>
      </c>
      <c r="R292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3" spans="1:18" x14ac:dyDescent="0.25">
      <c r="A293" s="9" t="s">
        <v>64</v>
      </c>
      <c r="B293" s="9" t="str">
        <f>_xlfn.CONCAT(P293,DETALLES!J$2,"1",DETALLES!M$2,DETALLES!K$2,MIDDLE!P293,MIDDLE!O293)</f>
        <v>"./medios/casas/101/1.jpeg?auto=compress&amp;cs=tinysrgb&amp;w=800",</v>
      </c>
      <c r="C293" s="9" t="str">
        <f>_xlfn.CONCAT(MIDDLE!P293,DETALLES!J293,"2",DETALLES!M293,DETALLES!K293,MIDDLE!P293,MIDDLE!O293)</f>
        <v>"2",</v>
      </c>
      <c r="D293" s="9" t="str">
        <f>_xlfn.CONCAT(MIDDLE!P293,DETALLES!J293,"3",DETALLES!M293,DETALLES!K293,MIDDLE!P293,MIDDLE!O293)</f>
        <v>"3",</v>
      </c>
      <c r="E293" s="9" t="str">
        <f>_xlfn.CONCAT(MIDDLE!P293,DETALLES!J293,"4",DETALLES!M293,DETALLES!K293,MIDDLE!P293,MIDDLE!O293)</f>
        <v>"4",</v>
      </c>
      <c r="F293" s="9" t="str">
        <f>_xlfn.CONCAT(MIDDLE!P293,DETALLES!J293,"5",DETALLES!M293,DETALLES!K293,MIDDLE!P293,MIDDLE!O293)</f>
        <v>"5",</v>
      </c>
      <c r="G293" s="9" t="str">
        <f>_xlfn.CONCAT(MIDDLE!P293,DETALLES!J293,"6",DETALLES!M293,DETALLES!K293,MIDDLE!P293,MIDDLE!O293)</f>
        <v>"6",</v>
      </c>
      <c r="H293" s="9" t="str">
        <f>_xlfn.CONCAT(MIDDLE!P293,DETALLES!J293,"7",DETALLES!M293,DETALLES!K293,MIDDLE!P293,MIDDLE!O293)</f>
        <v>"7",</v>
      </c>
      <c r="I293" s="9" t="str">
        <f>_xlfn.CONCAT(MIDDLE!P293,DETALLES!J293,"8",DETALLES!M293,DETALLES!K293,MIDDLE!P293,MIDDLE!O293)</f>
        <v>"8",</v>
      </c>
      <c r="J293" s="9" t="str">
        <f>_xlfn.CONCAT(MIDDLE!P293,DETALLES!J293,"9",DETALLES!M293,DETALLES!K293,MIDDLE!P293,MIDDLE!O293)</f>
        <v>"9",</v>
      </c>
      <c r="K293" s="9" t="s">
        <v>69</v>
      </c>
      <c r="L293" s="9" t="s">
        <v>66</v>
      </c>
      <c r="M293" s="9" t="str">
        <f>_xlfn.CONCAT(P293,DETALLES!N293,"10",DETALLES!P293,MIDDLE!P293)</f>
        <v>"10"</v>
      </c>
      <c r="N293" s="9" t="s">
        <v>69</v>
      </c>
      <c r="O293" s="9" t="s">
        <v>46</v>
      </c>
      <c r="P293" s="12" t="str">
        <f t="shared" si="12"/>
        <v>"</v>
      </c>
      <c r="Q293" s="12" t="str">
        <f t="shared" si="13"/>
        <v>_x000D_</v>
      </c>
      <c r="R293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4" spans="1:18" x14ac:dyDescent="0.25">
      <c r="A294" s="9" t="s">
        <v>64</v>
      </c>
      <c r="B294" s="9" t="str">
        <f>_xlfn.CONCAT(P294,DETALLES!J$2,"1",DETALLES!M$2,DETALLES!K$2,MIDDLE!P294,MIDDLE!O294)</f>
        <v>"./medios/casas/101/1.jpeg?auto=compress&amp;cs=tinysrgb&amp;w=800",</v>
      </c>
      <c r="C294" s="9" t="str">
        <f>_xlfn.CONCAT(MIDDLE!P294,DETALLES!J294,"2",DETALLES!M294,DETALLES!K294,MIDDLE!P294,MIDDLE!O294)</f>
        <v>"2",</v>
      </c>
      <c r="D294" s="9" t="str">
        <f>_xlfn.CONCAT(MIDDLE!P294,DETALLES!J294,"3",DETALLES!M294,DETALLES!K294,MIDDLE!P294,MIDDLE!O294)</f>
        <v>"3",</v>
      </c>
      <c r="E294" s="9" t="str">
        <f>_xlfn.CONCAT(MIDDLE!P294,DETALLES!J294,"4",DETALLES!M294,DETALLES!K294,MIDDLE!P294,MIDDLE!O294)</f>
        <v>"4",</v>
      </c>
      <c r="F294" s="9" t="str">
        <f>_xlfn.CONCAT(MIDDLE!P294,DETALLES!J294,"5",DETALLES!M294,DETALLES!K294,MIDDLE!P294,MIDDLE!O294)</f>
        <v>"5",</v>
      </c>
      <c r="G294" s="9" t="str">
        <f>_xlfn.CONCAT(MIDDLE!P294,DETALLES!J294,"6",DETALLES!M294,DETALLES!K294,MIDDLE!P294,MIDDLE!O294)</f>
        <v>"6",</v>
      </c>
      <c r="H294" s="9" t="str">
        <f>_xlfn.CONCAT(MIDDLE!P294,DETALLES!J294,"7",DETALLES!M294,DETALLES!K294,MIDDLE!P294,MIDDLE!O294)</f>
        <v>"7",</v>
      </c>
      <c r="I294" s="9" t="str">
        <f>_xlfn.CONCAT(MIDDLE!P294,DETALLES!J294,"8",DETALLES!M294,DETALLES!K294,MIDDLE!P294,MIDDLE!O294)</f>
        <v>"8",</v>
      </c>
      <c r="J294" s="9" t="str">
        <f>_xlfn.CONCAT(MIDDLE!P294,DETALLES!J294,"9",DETALLES!M294,DETALLES!K294,MIDDLE!P294,MIDDLE!O294)</f>
        <v>"9",</v>
      </c>
      <c r="K294" s="9" t="s">
        <v>69</v>
      </c>
      <c r="L294" s="9" t="s">
        <v>66</v>
      </c>
      <c r="M294" s="9" t="str">
        <f>_xlfn.CONCAT(P294,DETALLES!N294,"10",DETALLES!P294,MIDDLE!P294)</f>
        <v>"10"</v>
      </c>
      <c r="N294" s="9" t="s">
        <v>69</v>
      </c>
      <c r="O294" s="9" t="s">
        <v>46</v>
      </c>
      <c r="P294" s="12" t="str">
        <f t="shared" si="12"/>
        <v>"</v>
      </c>
      <c r="Q294" s="12" t="str">
        <f t="shared" si="13"/>
        <v>_x000D_</v>
      </c>
      <c r="R294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5" spans="1:18" x14ac:dyDescent="0.25">
      <c r="A295" s="9" t="s">
        <v>64</v>
      </c>
      <c r="B295" s="9" t="str">
        <f>_xlfn.CONCAT(P295,DETALLES!J$2,"1",DETALLES!M$2,DETALLES!K$2,MIDDLE!P295,MIDDLE!O295)</f>
        <v>"./medios/casas/101/1.jpeg?auto=compress&amp;cs=tinysrgb&amp;w=800",</v>
      </c>
      <c r="C295" s="9" t="str">
        <f>_xlfn.CONCAT(MIDDLE!P295,DETALLES!J295,"2",DETALLES!M295,DETALLES!K295,MIDDLE!P295,MIDDLE!O295)</f>
        <v>"2",</v>
      </c>
      <c r="D295" s="9" t="str">
        <f>_xlfn.CONCAT(MIDDLE!P295,DETALLES!J295,"3",DETALLES!M295,DETALLES!K295,MIDDLE!P295,MIDDLE!O295)</f>
        <v>"3",</v>
      </c>
      <c r="E295" s="9" t="str">
        <f>_xlfn.CONCAT(MIDDLE!P295,DETALLES!J295,"4",DETALLES!M295,DETALLES!K295,MIDDLE!P295,MIDDLE!O295)</f>
        <v>"4",</v>
      </c>
      <c r="F295" s="9" t="str">
        <f>_xlfn.CONCAT(MIDDLE!P295,DETALLES!J295,"5",DETALLES!M295,DETALLES!K295,MIDDLE!P295,MIDDLE!O295)</f>
        <v>"5",</v>
      </c>
      <c r="G295" s="9" t="str">
        <f>_xlfn.CONCAT(MIDDLE!P295,DETALLES!J295,"6",DETALLES!M295,DETALLES!K295,MIDDLE!P295,MIDDLE!O295)</f>
        <v>"6",</v>
      </c>
      <c r="H295" s="9" t="str">
        <f>_xlfn.CONCAT(MIDDLE!P295,DETALLES!J295,"7",DETALLES!M295,DETALLES!K295,MIDDLE!P295,MIDDLE!O295)</f>
        <v>"7",</v>
      </c>
      <c r="I295" s="9" t="str">
        <f>_xlfn.CONCAT(MIDDLE!P295,DETALLES!J295,"8",DETALLES!M295,DETALLES!K295,MIDDLE!P295,MIDDLE!O295)</f>
        <v>"8",</v>
      </c>
      <c r="J295" s="9" t="str">
        <f>_xlfn.CONCAT(MIDDLE!P295,DETALLES!J295,"9",DETALLES!M295,DETALLES!K295,MIDDLE!P295,MIDDLE!O295)</f>
        <v>"9",</v>
      </c>
      <c r="K295" s="9" t="s">
        <v>69</v>
      </c>
      <c r="L295" s="9" t="s">
        <v>66</v>
      </c>
      <c r="M295" s="9" t="str">
        <f>_xlfn.CONCAT(P295,DETALLES!N295,"10",DETALLES!P295,MIDDLE!P295)</f>
        <v>"10"</v>
      </c>
      <c r="N295" s="9" t="s">
        <v>69</v>
      </c>
      <c r="O295" s="9" t="s">
        <v>46</v>
      </c>
      <c r="P295" s="12" t="str">
        <f t="shared" si="12"/>
        <v>"</v>
      </c>
      <c r="Q295" s="12" t="str">
        <f t="shared" si="13"/>
        <v>_x000D_</v>
      </c>
      <c r="R295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6" spans="1:18" x14ac:dyDescent="0.25">
      <c r="A296" s="9" t="s">
        <v>64</v>
      </c>
      <c r="B296" s="9" t="str">
        <f>_xlfn.CONCAT(P296,DETALLES!J$2,"1",DETALLES!M$2,DETALLES!K$2,MIDDLE!P296,MIDDLE!O296)</f>
        <v>"./medios/casas/101/1.jpeg?auto=compress&amp;cs=tinysrgb&amp;w=800",</v>
      </c>
      <c r="C296" s="9" t="str">
        <f>_xlfn.CONCAT(MIDDLE!P296,DETALLES!J296,"2",DETALLES!M296,DETALLES!K296,MIDDLE!P296,MIDDLE!O296)</f>
        <v>"2",</v>
      </c>
      <c r="D296" s="9" t="str">
        <f>_xlfn.CONCAT(MIDDLE!P296,DETALLES!J296,"3",DETALLES!M296,DETALLES!K296,MIDDLE!P296,MIDDLE!O296)</f>
        <v>"3",</v>
      </c>
      <c r="E296" s="9" t="str">
        <f>_xlfn.CONCAT(MIDDLE!P296,DETALLES!J296,"4",DETALLES!M296,DETALLES!K296,MIDDLE!P296,MIDDLE!O296)</f>
        <v>"4",</v>
      </c>
      <c r="F296" s="9" t="str">
        <f>_xlfn.CONCAT(MIDDLE!P296,DETALLES!J296,"5",DETALLES!M296,DETALLES!K296,MIDDLE!P296,MIDDLE!O296)</f>
        <v>"5",</v>
      </c>
      <c r="G296" s="9" t="str">
        <f>_xlfn.CONCAT(MIDDLE!P296,DETALLES!J296,"6",DETALLES!M296,DETALLES!K296,MIDDLE!P296,MIDDLE!O296)</f>
        <v>"6",</v>
      </c>
      <c r="H296" s="9" t="str">
        <f>_xlfn.CONCAT(MIDDLE!P296,DETALLES!J296,"7",DETALLES!M296,DETALLES!K296,MIDDLE!P296,MIDDLE!O296)</f>
        <v>"7",</v>
      </c>
      <c r="I296" s="9" t="str">
        <f>_xlfn.CONCAT(MIDDLE!P296,DETALLES!J296,"8",DETALLES!M296,DETALLES!K296,MIDDLE!P296,MIDDLE!O296)</f>
        <v>"8",</v>
      </c>
      <c r="J296" s="9" t="str">
        <f>_xlfn.CONCAT(MIDDLE!P296,DETALLES!J296,"9",DETALLES!M296,DETALLES!K296,MIDDLE!P296,MIDDLE!O296)</f>
        <v>"9",</v>
      </c>
      <c r="K296" s="9" t="s">
        <v>69</v>
      </c>
      <c r="L296" s="9" t="s">
        <v>66</v>
      </c>
      <c r="M296" s="9" t="str">
        <f>_xlfn.CONCAT(P296,DETALLES!N296,"10",DETALLES!P296,MIDDLE!P296)</f>
        <v>"10"</v>
      </c>
      <c r="N296" s="9" t="s">
        <v>69</v>
      </c>
      <c r="O296" s="9" t="s">
        <v>46</v>
      </c>
      <c r="P296" s="12" t="str">
        <f t="shared" si="12"/>
        <v>"</v>
      </c>
      <c r="Q296" s="12" t="str">
        <f t="shared" si="13"/>
        <v>_x000D_</v>
      </c>
      <c r="R296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7" spans="1:18" x14ac:dyDescent="0.25">
      <c r="A297" s="9" t="s">
        <v>64</v>
      </c>
      <c r="B297" s="9" t="str">
        <f>_xlfn.CONCAT(P297,DETALLES!J$2,"1",DETALLES!M$2,DETALLES!K$2,MIDDLE!P297,MIDDLE!O297)</f>
        <v>"./medios/casas/101/1.jpeg?auto=compress&amp;cs=tinysrgb&amp;w=800",</v>
      </c>
      <c r="C297" s="9" t="str">
        <f>_xlfn.CONCAT(MIDDLE!P297,DETALLES!J297,"2",DETALLES!M297,DETALLES!K297,MIDDLE!P297,MIDDLE!O297)</f>
        <v>"2",</v>
      </c>
      <c r="D297" s="9" t="str">
        <f>_xlfn.CONCAT(MIDDLE!P297,DETALLES!J297,"3",DETALLES!M297,DETALLES!K297,MIDDLE!P297,MIDDLE!O297)</f>
        <v>"3",</v>
      </c>
      <c r="E297" s="9" t="str">
        <f>_xlfn.CONCAT(MIDDLE!P297,DETALLES!J297,"4",DETALLES!M297,DETALLES!K297,MIDDLE!P297,MIDDLE!O297)</f>
        <v>"4",</v>
      </c>
      <c r="F297" s="9" t="str">
        <f>_xlfn.CONCAT(MIDDLE!P297,DETALLES!J297,"5",DETALLES!M297,DETALLES!K297,MIDDLE!P297,MIDDLE!O297)</f>
        <v>"5",</v>
      </c>
      <c r="G297" s="9" t="str">
        <f>_xlfn.CONCAT(MIDDLE!P297,DETALLES!J297,"6",DETALLES!M297,DETALLES!K297,MIDDLE!P297,MIDDLE!O297)</f>
        <v>"6",</v>
      </c>
      <c r="H297" s="9" t="str">
        <f>_xlfn.CONCAT(MIDDLE!P297,DETALLES!J297,"7",DETALLES!M297,DETALLES!K297,MIDDLE!P297,MIDDLE!O297)</f>
        <v>"7",</v>
      </c>
      <c r="I297" s="9" t="str">
        <f>_xlfn.CONCAT(MIDDLE!P297,DETALLES!J297,"8",DETALLES!M297,DETALLES!K297,MIDDLE!P297,MIDDLE!O297)</f>
        <v>"8",</v>
      </c>
      <c r="J297" s="9" t="str">
        <f>_xlfn.CONCAT(MIDDLE!P297,DETALLES!J297,"9",DETALLES!M297,DETALLES!K297,MIDDLE!P297,MIDDLE!O297)</f>
        <v>"9",</v>
      </c>
      <c r="K297" s="9" t="s">
        <v>69</v>
      </c>
      <c r="L297" s="9" t="s">
        <v>66</v>
      </c>
      <c r="M297" s="9" t="str">
        <f>_xlfn.CONCAT(P297,DETALLES!N297,"10",DETALLES!P297,MIDDLE!P297)</f>
        <v>"10"</v>
      </c>
      <c r="N297" s="9" t="s">
        <v>69</v>
      </c>
      <c r="O297" s="9" t="s">
        <v>46</v>
      </c>
      <c r="P297" s="12" t="str">
        <f t="shared" si="12"/>
        <v>"</v>
      </c>
      <c r="Q297" s="12" t="str">
        <f t="shared" si="13"/>
        <v>_x000D_</v>
      </c>
      <c r="R297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8" spans="1:18" x14ac:dyDescent="0.25">
      <c r="A298" s="9" t="s">
        <v>64</v>
      </c>
      <c r="B298" s="9" t="str">
        <f>_xlfn.CONCAT(P298,DETALLES!J$2,"1",DETALLES!M$2,DETALLES!K$2,MIDDLE!P298,MIDDLE!O298)</f>
        <v>"./medios/casas/101/1.jpeg?auto=compress&amp;cs=tinysrgb&amp;w=800",</v>
      </c>
      <c r="C298" s="9" t="str">
        <f>_xlfn.CONCAT(MIDDLE!P298,DETALLES!J298,"2",DETALLES!M298,DETALLES!K298,MIDDLE!P298,MIDDLE!O298)</f>
        <v>"2",</v>
      </c>
      <c r="D298" s="9" t="str">
        <f>_xlfn.CONCAT(MIDDLE!P298,DETALLES!J298,"3",DETALLES!M298,DETALLES!K298,MIDDLE!P298,MIDDLE!O298)</f>
        <v>"3",</v>
      </c>
      <c r="E298" s="9" t="str">
        <f>_xlfn.CONCAT(MIDDLE!P298,DETALLES!J298,"4",DETALLES!M298,DETALLES!K298,MIDDLE!P298,MIDDLE!O298)</f>
        <v>"4",</v>
      </c>
      <c r="F298" s="9" t="str">
        <f>_xlfn.CONCAT(MIDDLE!P298,DETALLES!J298,"5",DETALLES!M298,DETALLES!K298,MIDDLE!P298,MIDDLE!O298)</f>
        <v>"5",</v>
      </c>
      <c r="G298" s="9" t="str">
        <f>_xlfn.CONCAT(MIDDLE!P298,DETALLES!J298,"6",DETALLES!M298,DETALLES!K298,MIDDLE!P298,MIDDLE!O298)</f>
        <v>"6",</v>
      </c>
      <c r="H298" s="9" t="str">
        <f>_xlfn.CONCAT(MIDDLE!P298,DETALLES!J298,"7",DETALLES!M298,DETALLES!K298,MIDDLE!P298,MIDDLE!O298)</f>
        <v>"7",</v>
      </c>
      <c r="I298" s="9" t="str">
        <f>_xlfn.CONCAT(MIDDLE!P298,DETALLES!J298,"8",DETALLES!M298,DETALLES!K298,MIDDLE!P298,MIDDLE!O298)</f>
        <v>"8",</v>
      </c>
      <c r="J298" s="9" t="str">
        <f>_xlfn.CONCAT(MIDDLE!P298,DETALLES!J298,"9",DETALLES!M298,DETALLES!K298,MIDDLE!P298,MIDDLE!O298)</f>
        <v>"9",</v>
      </c>
      <c r="K298" s="9" t="s">
        <v>69</v>
      </c>
      <c r="L298" s="9" t="s">
        <v>66</v>
      </c>
      <c r="M298" s="9" t="str">
        <f>_xlfn.CONCAT(P298,DETALLES!N298,"10",DETALLES!P298,MIDDLE!P298)</f>
        <v>"10"</v>
      </c>
      <c r="N298" s="9" t="s">
        <v>69</v>
      </c>
      <c r="O298" s="9" t="s">
        <v>46</v>
      </c>
      <c r="P298" s="12" t="str">
        <f t="shared" si="12"/>
        <v>"</v>
      </c>
      <c r="Q298" s="12" t="str">
        <f t="shared" si="13"/>
        <v>_x000D_</v>
      </c>
      <c r="R298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9" spans="1:18" x14ac:dyDescent="0.25">
      <c r="A299" s="9" t="s">
        <v>64</v>
      </c>
      <c r="B299" s="9" t="str">
        <f>_xlfn.CONCAT(P299,DETALLES!J$2,"1",DETALLES!M$2,DETALLES!K$2,MIDDLE!P299,MIDDLE!O299)</f>
        <v>"./medios/casas/101/1.jpeg?auto=compress&amp;cs=tinysrgb&amp;w=800",</v>
      </c>
      <c r="C299" s="9" t="str">
        <f>_xlfn.CONCAT(MIDDLE!P299,DETALLES!J299,"2",DETALLES!M299,DETALLES!K299,MIDDLE!P299,MIDDLE!O299)</f>
        <v>"2",</v>
      </c>
      <c r="D299" s="9" t="str">
        <f>_xlfn.CONCAT(MIDDLE!P299,DETALLES!J299,"3",DETALLES!M299,DETALLES!K299,MIDDLE!P299,MIDDLE!O299)</f>
        <v>"3",</v>
      </c>
      <c r="E299" s="9" t="str">
        <f>_xlfn.CONCAT(MIDDLE!P299,DETALLES!J299,"4",DETALLES!M299,DETALLES!K299,MIDDLE!P299,MIDDLE!O299)</f>
        <v>"4",</v>
      </c>
      <c r="F299" s="9" t="str">
        <f>_xlfn.CONCAT(MIDDLE!P299,DETALLES!J299,"5",DETALLES!M299,DETALLES!K299,MIDDLE!P299,MIDDLE!O299)</f>
        <v>"5",</v>
      </c>
      <c r="G299" s="9" t="str">
        <f>_xlfn.CONCAT(MIDDLE!P299,DETALLES!J299,"6",DETALLES!M299,DETALLES!K299,MIDDLE!P299,MIDDLE!O299)</f>
        <v>"6",</v>
      </c>
      <c r="H299" s="9" t="str">
        <f>_xlfn.CONCAT(MIDDLE!P299,DETALLES!J299,"7",DETALLES!M299,DETALLES!K299,MIDDLE!P299,MIDDLE!O299)</f>
        <v>"7",</v>
      </c>
      <c r="I299" s="9" t="str">
        <f>_xlfn.CONCAT(MIDDLE!P299,DETALLES!J299,"8",DETALLES!M299,DETALLES!K299,MIDDLE!P299,MIDDLE!O299)</f>
        <v>"8",</v>
      </c>
      <c r="J299" s="9" t="str">
        <f>_xlfn.CONCAT(MIDDLE!P299,DETALLES!J299,"9",DETALLES!M299,DETALLES!K299,MIDDLE!P299,MIDDLE!O299)</f>
        <v>"9",</v>
      </c>
      <c r="K299" s="9" t="s">
        <v>69</v>
      </c>
      <c r="L299" s="9" t="s">
        <v>66</v>
      </c>
      <c r="M299" s="9" t="str">
        <f>_xlfn.CONCAT(P299,DETALLES!N299,"10",DETALLES!P299,MIDDLE!P299)</f>
        <v>"10"</v>
      </c>
      <c r="N299" s="9" t="s">
        <v>69</v>
      </c>
      <c r="O299" s="9" t="s">
        <v>46</v>
      </c>
      <c r="P299" s="12" t="str">
        <f t="shared" si="12"/>
        <v>"</v>
      </c>
      <c r="Q299" s="12" t="str">
        <f t="shared" si="13"/>
        <v>_x000D_</v>
      </c>
      <c r="R299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0" spans="1:18" x14ac:dyDescent="0.25">
      <c r="A300" s="9" t="s">
        <v>64</v>
      </c>
      <c r="B300" s="9" t="str">
        <f>_xlfn.CONCAT(P300,DETALLES!J$2,"1",DETALLES!M$2,DETALLES!K$2,MIDDLE!P300,MIDDLE!O300)</f>
        <v>"./medios/casas/101/1.jpeg?auto=compress&amp;cs=tinysrgb&amp;w=800",</v>
      </c>
      <c r="C300" s="9" t="str">
        <f>_xlfn.CONCAT(MIDDLE!P300,DETALLES!J300,"2",DETALLES!M300,DETALLES!K300,MIDDLE!P300,MIDDLE!O300)</f>
        <v>"2",</v>
      </c>
      <c r="D300" s="9" t="str">
        <f>_xlfn.CONCAT(MIDDLE!P300,DETALLES!J300,"3",DETALLES!M300,DETALLES!K300,MIDDLE!P300,MIDDLE!O300)</f>
        <v>"3",</v>
      </c>
      <c r="E300" s="9" t="str">
        <f>_xlfn.CONCAT(MIDDLE!P300,DETALLES!J300,"4",DETALLES!M300,DETALLES!K300,MIDDLE!P300,MIDDLE!O300)</f>
        <v>"4",</v>
      </c>
      <c r="F300" s="9" t="str">
        <f>_xlfn.CONCAT(MIDDLE!P300,DETALLES!J300,"5",DETALLES!M300,DETALLES!K300,MIDDLE!P300,MIDDLE!O300)</f>
        <v>"5",</v>
      </c>
      <c r="G300" s="9" t="str">
        <f>_xlfn.CONCAT(MIDDLE!P300,DETALLES!J300,"6",DETALLES!M300,DETALLES!K300,MIDDLE!P300,MIDDLE!O300)</f>
        <v>"6",</v>
      </c>
      <c r="H300" s="9" t="str">
        <f>_xlfn.CONCAT(MIDDLE!P300,DETALLES!J300,"7",DETALLES!M300,DETALLES!K300,MIDDLE!P300,MIDDLE!O300)</f>
        <v>"7",</v>
      </c>
      <c r="I300" s="9" t="str">
        <f>_xlfn.CONCAT(MIDDLE!P300,DETALLES!J300,"8",DETALLES!M300,DETALLES!K300,MIDDLE!P300,MIDDLE!O300)</f>
        <v>"8",</v>
      </c>
      <c r="J300" s="9" t="str">
        <f>_xlfn.CONCAT(MIDDLE!P300,DETALLES!J300,"9",DETALLES!M300,DETALLES!K300,MIDDLE!P300,MIDDLE!O300)</f>
        <v>"9",</v>
      </c>
      <c r="K300" s="9" t="s">
        <v>69</v>
      </c>
      <c r="L300" s="9" t="s">
        <v>66</v>
      </c>
      <c r="M300" s="9" t="str">
        <f>_xlfn.CONCAT(P300,DETALLES!N300,"10",DETALLES!P300,MIDDLE!P300)</f>
        <v>"10"</v>
      </c>
      <c r="N300" s="9" t="s">
        <v>69</v>
      </c>
      <c r="O300" s="9" t="s">
        <v>46</v>
      </c>
      <c r="P300" s="12" t="str">
        <f t="shared" si="12"/>
        <v>"</v>
      </c>
      <c r="Q300" s="12" t="str">
        <f t="shared" si="13"/>
        <v>_x000D_</v>
      </c>
      <c r="R300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1" spans="1:18" x14ac:dyDescent="0.25">
      <c r="A301" s="9" t="s">
        <v>64</v>
      </c>
      <c r="B301" s="9" t="str">
        <f>_xlfn.CONCAT(P301,DETALLES!J$2,"1",DETALLES!M$2,DETALLES!K$2,MIDDLE!P301,MIDDLE!O301)</f>
        <v>"./medios/casas/101/1.jpeg?auto=compress&amp;cs=tinysrgb&amp;w=800",</v>
      </c>
      <c r="C301" s="9" t="str">
        <f>_xlfn.CONCAT(MIDDLE!P301,DETALLES!J301,"2",DETALLES!M301,DETALLES!K301,MIDDLE!P301,MIDDLE!O301)</f>
        <v>"2",</v>
      </c>
      <c r="D301" s="9" t="str">
        <f>_xlfn.CONCAT(MIDDLE!P301,DETALLES!J301,"3",DETALLES!M301,DETALLES!K301,MIDDLE!P301,MIDDLE!O301)</f>
        <v>"3",</v>
      </c>
      <c r="E301" s="9" t="str">
        <f>_xlfn.CONCAT(MIDDLE!P301,DETALLES!J301,"4",DETALLES!M301,DETALLES!K301,MIDDLE!P301,MIDDLE!O301)</f>
        <v>"4",</v>
      </c>
      <c r="F301" s="9" t="str">
        <f>_xlfn.CONCAT(MIDDLE!P301,DETALLES!J301,"5",DETALLES!M301,DETALLES!K301,MIDDLE!P301,MIDDLE!O301)</f>
        <v>"5",</v>
      </c>
      <c r="G301" s="9" t="str">
        <f>_xlfn.CONCAT(MIDDLE!P301,DETALLES!J301,"6",DETALLES!M301,DETALLES!K301,MIDDLE!P301,MIDDLE!O301)</f>
        <v>"6",</v>
      </c>
      <c r="H301" s="9" t="str">
        <f>_xlfn.CONCAT(MIDDLE!P301,DETALLES!J301,"7",DETALLES!M301,DETALLES!K301,MIDDLE!P301,MIDDLE!O301)</f>
        <v>"7",</v>
      </c>
      <c r="I301" s="9" t="str">
        <f>_xlfn.CONCAT(MIDDLE!P301,DETALLES!J301,"8",DETALLES!M301,DETALLES!K301,MIDDLE!P301,MIDDLE!O301)</f>
        <v>"8",</v>
      </c>
      <c r="J301" s="9" t="str">
        <f>_xlfn.CONCAT(MIDDLE!P301,DETALLES!J301,"9",DETALLES!M301,DETALLES!K301,MIDDLE!P301,MIDDLE!O301)</f>
        <v>"9",</v>
      </c>
      <c r="K301" s="9" t="s">
        <v>69</v>
      </c>
      <c r="L301" s="9" t="s">
        <v>66</v>
      </c>
      <c r="M301" s="9" t="str">
        <f>_xlfn.CONCAT(P301,DETALLES!N301,"10",DETALLES!P301,MIDDLE!P301)</f>
        <v>"10"</v>
      </c>
      <c r="N301" s="9" t="s">
        <v>69</v>
      </c>
      <c r="O301" s="9" t="s">
        <v>46</v>
      </c>
      <c r="P301" s="12" t="str">
        <f t="shared" si="12"/>
        <v>"</v>
      </c>
      <c r="Q301" s="12" t="str">
        <f t="shared" si="13"/>
        <v>_x000D_</v>
      </c>
      <c r="R301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2" spans="1:18" x14ac:dyDescent="0.25">
      <c r="A302" s="9" t="s">
        <v>64</v>
      </c>
      <c r="B302" s="9" t="str">
        <f>_xlfn.CONCAT(P302,DETALLES!J$2,"1",DETALLES!M$2,DETALLES!K$2,MIDDLE!P302,MIDDLE!O302)</f>
        <v>"./medios/casas/101/1.jpeg?auto=compress&amp;cs=tinysrgb&amp;w=800",</v>
      </c>
      <c r="C302" s="9" t="str">
        <f>_xlfn.CONCAT(MIDDLE!P302,DETALLES!J302,"2",DETALLES!M302,DETALLES!K302,MIDDLE!P302,MIDDLE!O302)</f>
        <v>"2",</v>
      </c>
      <c r="D302" s="9" t="str">
        <f>_xlfn.CONCAT(MIDDLE!P302,DETALLES!J302,"3",DETALLES!M302,DETALLES!K302,MIDDLE!P302,MIDDLE!O302)</f>
        <v>"3",</v>
      </c>
      <c r="E302" s="9" t="str">
        <f>_xlfn.CONCAT(MIDDLE!P302,DETALLES!J302,"4",DETALLES!M302,DETALLES!K302,MIDDLE!P302,MIDDLE!O302)</f>
        <v>"4",</v>
      </c>
      <c r="F302" s="9" t="str">
        <f>_xlfn.CONCAT(MIDDLE!P302,DETALLES!J302,"5",DETALLES!M302,DETALLES!K302,MIDDLE!P302,MIDDLE!O302)</f>
        <v>"5",</v>
      </c>
      <c r="G302" s="9" t="str">
        <f>_xlfn.CONCAT(MIDDLE!P302,DETALLES!J302,"6",DETALLES!M302,DETALLES!K302,MIDDLE!P302,MIDDLE!O302)</f>
        <v>"6",</v>
      </c>
      <c r="H302" s="9" t="str">
        <f>_xlfn.CONCAT(MIDDLE!P302,DETALLES!J302,"7",DETALLES!M302,DETALLES!K302,MIDDLE!P302,MIDDLE!O302)</f>
        <v>"7",</v>
      </c>
      <c r="I302" s="9" t="str">
        <f>_xlfn.CONCAT(MIDDLE!P302,DETALLES!J302,"8",DETALLES!M302,DETALLES!K302,MIDDLE!P302,MIDDLE!O302)</f>
        <v>"8",</v>
      </c>
      <c r="J302" s="9" t="str">
        <f>_xlfn.CONCAT(MIDDLE!P302,DETALLES!J302,"9",DETALLES!M302,DETALLES!K302,MIDDLE!P302,MIDDLE!O302)</f>
        <v>"9",</v>
      </c>
      <c r="K302" s="9" t="s">
        <v>69</v>
      </c>
      <c r="L302" s="9" t="s">
        <v>66</v>
      </c>
      <c r="M302" s="9" t="str">
        <f>_xlfn.CONCAT(P302,DETALLES!N302,"10",DETALLES!P302,MIDDLE!P302)</f>
        <v>"10"</v>
      </c>
      <c r="N302" s="9" t="s">
        <v>69</v>
      </c>
      <c r="O302" s="9" t="s">
        <v>46</v>
      </c>
      <c r="P302" s="12" t="str">
        <f t="shared" si="12"/>
        <v>"</v>
      </c>
      <c r="Q302" s="12" t="str">
        <f t="shared" si="13"/>
        <v>_x000D_</v>
      </c>
      <c r="R302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3" spans="1:18" x14ac:dyDescent="0.25">
      <c r="A303" s="9" t="s">
        <v>64</v>
      </c>
      <c r="B303" s="9" t="str">
        <f>_xlfn.CONCAT(P303,DETALLES!J$2,"1",DETALLES!M$2,DETALLES!K$2,MIDDLE!P303,MIDDLE!O303)</f>
        <v>"./medios/casas/101/1.jpeg?auto=compress&amp;cs=tinysrgb&amp;w=800",</v>
      </c>
      <c r="C303" s="9" t="str">
        <f>_xlfn.CONCAT(MIDDLE!P303,DETALLES!J303,"2",DETALLES!M303,DETALLES!K303,MIDDLE!P303,MIDDLE!O303)</f>
        <v>"2",</v>
      </c>
      <c r="D303" s="9" t="str">
        <f>_xlfn.CONCAT(MIDDLE!P303,DETALLES!J303,"3",DETALLES!M303,DETALLES!K303,MIDDLE!P303,MIDDLE!O303)</f>
        <v>"3",</v>
      </c>
      <c r="E303" s="9" t="str">
        <f>_xlfn.CONCAT(MIDDLE!P303,DETALLES!J303,"4",DETALLES!M303,DETALLES!K303,MIDDLE!P303,MIDDLE!O303)</f>
        <v>"4",</v>
      </c>
      <c r="F303" s="9" t="str">
        <f>_xlfn.CONCAT(MIDDLE!P303,DETALLES!J303,"5",DETALLES!M303,DETALLES!K303,MIDDLE!P303,MIDDLE!O303)</f>
        <v>"5",</v>
      </c>
      <c r="G303" s="9" t="str">
        <f>_xlfn.CONCAT(MIDDLE!P303,DETALLES!J303,"6",DETALLES!M303,DETALLES!K303,MIDDLE!P303,MIDDLE!O303)</f>
        <v>"6",</v>
      </c>
      <c r="H303" s="9" t="str">
        <f>_xlfn.CONCAT(MIDDLE!P303,DETALLES!J303,"7",DETALLES!M303,DETALLES!K303,MIDDLE!P303,MIDDLE!O303)</f>
        <v>"7",</v>
      </c>
      <c r="I303" s="9" t="str">
        <f>_xlfn.CONCAT(MIDDLE!P303,DETALLES!J303,"8",DETALLES!M303,DETALLES!K303,MIDDLE!P303,MIDDLE!O303)</f>
        <v>"8",</v>
      </c>
      <c r="J303" s="9" t="str">
        <f>_xlfn.CONCAT(MIDDLE!P303,DETALLES!J303,"9",DETALLES!M303,DETALLES!K303,MIDDLE!P303,MIDDLE!O303)</f>
        <v>"9",</v>
      </c>
      <c r="K303" s="9" t="s">
        <v>69</v>
      </c>
      <c r="L303" s="9" t="s">
        <v>66</v>
      </c>
      <c r="M303" s="9" t="str">
        <f>_xlfn.CONCAT(P303,DETALLES!N303,"10",DETALLES!P303,MIDDLE!P303)</f>
        <v>"10"</v>
      </c>
      <c r="N303" s="9" t="s">
        <v>69</v>
      </c>
      <c r="O303" s="9" t="s">
        <v>46</v>
      </c>
      <c r="P303" s="12" t="str">
        <f t="shared" si="12"/>
        <v>"</v>
      </c>
      <c r="Q303" s="12" t="str">
        <f t="shared" si="13"/>
        <v>_x000D_</v>
      </c>
      <c r="R303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4" spans="1:18" x14ac:dyDescent="0.25">
      <c r="A304" s="9" t="s">
        <v>64</v>
      </c>
      <c r="B304" s="9" t="str">
        <f>_xlfn.CONCAT(P304,DETALLES!J$2,"1",DETALLES!M$2,DETALLES!K$2,MIDDLE!P304,MIDDLE!O304)</f>
        <v>"./medios/casas/101/1.jpeg?auto=compress&amp;cs=tinysrgb&amp;w=800",</v>
      </c>
      <c r="C304" s="9" t="str">
        <f>_xlfn.CONCAT(MIDDLE!P304,DETALLES!J304,"2",DETALLES!M304,DETALLES!K304,MIDDLE!P304,MIDDLE!O304)</f>
        <v>"2",</v>
      </c>
      <c r="D304" s="9" t="str">
        <f>_xlfn.CONCAT(MIDDLE!P304,DETALLES!J304,"3",DETALLES!M304,DETALLES!K304,MIDDLE!P304,MIDDLE!O304)</f>
        <v>"3",</v>
      </c>
      <c r="E304" s="9" t="str">
        <f>_xlfn.CONCAT(MIDDLE!P304,DETALLES!J304,"4",DETALLES!M304,DETALLES!K304,MIDDLE!P304,MIDDLE!O304)</f>
        <v>"4",</v>
      </c>
      <c r="F304" s="9" t="str">
        <f>_xlfn.CONCAT(MIDDLE!P304,DETALLES!J304,"5",DETALLES!M304,DETALLES!K304,MIDDLE!P304,MIDDLE!O304)</f>
        <v>"5",</v>
      </c>
      <c r="G304" s="9" t="str">
        <f>_xlfn.CONCAT(MIDDLE!P304,DETALLES!J304,"6",DETALLES!M304,DETALLES!K304,MIDDLE!P304,MIDDLE!O304)</f>
        <v>"6",</v>
      </c>
      <c r="H304" s="9" t="str">
        <f>_xlfn.CONCAT(MIDDLE!P304,DETALLES!J304,"7",DETALLES!M304,DETALLES!K304,MIDDLE!P304,MIDDLE!O304)</f>
        <v>"7",</v>
      </c>
      <c r="I304" s="9" t="str">
        <f>_xlfn.CONCAT(MIDDLE!P304,DETALLES!J304,"8",DETALLES!M304,DETALLES!K304,MIDDLE!P304,MIDDLE!O304)</f>
        <v>"8",</v>
      </c>
      <c r="J304" s="9" t="str">
        <f>_xlfn.CONCAT(MIDDLE!P304,DETALLES!J304,"9",DETALLES!M304,DETALLES!K304,MIDDLE!P304,MIDDLE!O304)</f>
        <v>"9",</v>
      </c>
      <c r="K304" s="9" t="s">
        <v>69</v>
      </c>
      <c r="L304" s="9" t="s">
        <v>66</v>
      </c>
      <c r="M304" s="9" t="str">
        <f>_xlfn.CONCAT(P304,DETALLES!N304,"10",DETALLES!P304,MIDDLE!P304)</f>
        <v>"10"</v>
      </c>
      <c r="N304" s="9" t="s">
        <v>69</v>
      </c>
      <c r="O304" s="9" t="s">
        <v>46</v>
      </c>
      <c r="P304" s="12" t="str">
        <f t="shared" si="12"/>
        <v>"</v>
      </c>
      <c r="Q304" s="12" t="str">
        <f t="shared" si="13"/>
        <v>_x000D_</v>
      </c>
      <c r="R304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5" spans="1:18" x14ac:dyDescent="0.25">
      <c r="A305" s="9" t="s">
        <v>64</v>
      </c>
      <c r="B305" s="9" t="str">
        <f>_xlfn.CONCAT(P305,DETALLES!J$2,"1",DETALLES!M$2,DETALLES!K$2,MIDDLE!P305,MIDDLE!O305)</f>
        <v>"./medios/casas/101/1.jpeg?auto=compress&amp;cs=tinysrgb&amp;w=800",</v>
      </c>
      <c r="C305" s="9" t="str">
        <f>_xlfn.CONCAT(MIDDLE!P305,DETALLES!J305,"2",DETALLES!M305,DETALLES!K305,MIDDLE!P305,MIDDLE!O305)</f>
        <v>"2",</v>
      </c>
      <c r="D305" s="9" t="str">
        <f>_xlfn.CONCAT(MIDDLE!P305,DETALLES!J305,"3",DETALLES!M305,DETALLES!K305,MIDDLE!P305,MIDDLE!O305)</f>
        <v>"3",</v>
      </c>
      <c r="E305" s="9" t="str">
        <f>_xlfn.CONCAT(MIDDLE!P305,DETALLES!J305,"4",DETALLES!M305,DETALLES!K305,MIDDLE!P305,MIDDLE!O305)</f>
        <v>"4",</v>
      </c>
      <c r="F305" s="9" t="str">
        <f>_xlfn.CONCAT(MIDDLE!P305,DETALLES!J305,"5",DETALLES!M305,DETALLES!K305,MIDDLE!P305,MIDDLE!O305)</f>
        <v>"5",</v>
      </c>
      <c r="G305" s="9" t="str">
        <f>_xlfn.CONCAT(MIDDLE!P305,DETALLES!J305,"6",DETALLES!M305,DETALLES!K305,MIDDLE!P305,MIDDLE!O305)</f>
        <v>"6",</v>
      </c>
      <c r="H305" s="9" t="str">
        <f>_xlfn.CONCAT(MIDDLE!P305,DETALLES!J305,"7",DETALLES!M305,DETALLES!K305,MIDDLE!P305,MIDDLE!O305)</f>
        <v>"7",</v>
      </c>
      <c r="I305" s="9" t="str">
        <f>_xlfn.CONCAT(MIDDLE!P305,DETALLES!J305,"8",DETALLES!M305,DETALLES!K305,MIDDLE!P305,MIDDLE!O305)</f>
        <v>"8",</v>
      </c>
      <c r="J305" s="9" t="str">
        <f>_xlfn.CONCAT(MIDDLE!P305,DETALLES!J305,"9",DETALLES!M305,DETALLES!K305,MIDDLE!P305,MIDDLE!O305)</f>
        <v>"9",</v>
      </c>
      <c r="K305" s="9" t="s">
        <v>69</v>
      </c>
      <c r="L305" s="9" t="s">
        <v>66</v>
      </c>
      <c r="M305" s="9" t="str">
        <f>_xlfn.CONCAT(P305,DETALLES!N305,"10",DETALLES!P305,MIDDLE!P305)</f>
        <v>"10"</v>
      </c>
      <c r="N305" s="9" t="s">
        <v>69</v>
      </c>
      <c r="O305" s="9" t="s">
        <v>46</v>
      </c>
      <c r="P305" s="12" t="str">
        <f t="shared" si="12"/>
        <v>"</v>
      </c>
      <c r="Q305" s="12" t="str">
        <f t="shared" si="13"/>
        <v>_x000D_</v>
      </c>
      <c r="R305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6" spans="1:18" x14ac:dyDescent="0.25">
      <c r="A306" s="9" t="s">
        <v>64</v>
      </c>
      <c r="B306" s="9" t="str">
        <f>_xlfn.CONCAT(P306,DETALLES!J$2,"1",DETALLES!M$2,DETALLES!K$2,MIDDLE!P306,MIDDLE!O306)</f>
        <v>"./medios/casas/101/1.jpeg?auto=compress&amp;cs=tinysrgb&amp;w=800",</v>
      </c>
      <c r="C306" s="9" t="str">
        <f>_xlfn.CONCAT(MIDDLE!P306,DETALLES!J306,"2",DETALLES!M306,DETALLES!K306,MIDDLE!P306,MIDDLE!O306)</f>
        <v>"2",</v>
      </c>
      <c r="D306" s="9" t="str">
        <f>_xlfn.CONCAT(MIDDLE!P306,DETALLES!J306,"3",DETALLES!M306,DETALLES!K306,MIDDLE!P306,MIDDLE!O306)</f>
        <v>"3",</v>
      </c>
      <c r="E306" s="9" t="str">
        <f>_xlfn.CONCAT(MIDDLE!P306,DETALLES!J306,"4",DETALLES!M306,DETALLES!K306,MIDDLE!P306,MIDDLE!O306)</f>
        <v>"4",</v>
      </c>
      <c r="F306" s="9" t="str">
        <f>_xlfn.CONCAT(MIDDLE!P306,DETALLES!J306,"5",DETALLES!M306,DETALLES!K306,MIDDLE!P306,MIDDLE!O306)</f>
        <v>"5",</v>
      </c>
      <c r="G306" s="9" t="str">
        <f>_xlfn.CONCAT(MIDDLE!P306,DETALLES!J306,"6",DETALLES!M306,DETALLES!K306,MIDDLE!P306,MIDDLE!O306)</f>
        <v>"6",</v>
      </c>
      <c r="H306" s="9" t="str">
        <f>_xlfn.CONCAT(MIDDLE!P306,DETALLES!J306,"7",DETALLES!M306,DETALLES!K306,MIDDLE!P306,MIDDLE!O306)</f>
        <v>"7",</v>
      </c>
      <c r="I306" s="9" t="str">
        <f>_xlfn.CONCAT(MIDDLE!P306,DETALLES!J306,"8",DETALLES!M306,DETALLES!K306,MIDDLE!P306,MIDDLE!O306)</f>
        <v>"8",</v>
      </c>
      <c r="J306" s="9" t="str">
        <f>_xlfn.CONCAT(MIDDLE!P306,DETALLES!J306,"9",DETALLES!M306,DETALLES!K306,MIDDLE!P306,MIDDLE!O306)</f>
        <v>"9",</v>
      </c>
      <c r="K306" s="9" t="s">
        <v>69</v>
      </c>
      <c r="L306" s="9" t="s">
        <v>66</v>
      </c>
      <c r="M306" s="9" t="str">
        <f>_xlfn.CONCAT(P306,DETALLES!N306,"10",DETALLES!P306,MIDDLE!P306)</f>
        <v>"10"</v>
      </c>
      <c r="N306" s="9" t="s">
        <v>69</v>
      </c>
      <c r="O306" s="9" t="s">
        <v>46</v>
      </c>
      <c r="P306" s="12" t="str">
        <f t="shared" si="12"/>
        <v>"</v>
      </c>
      <c r="Q306" s="12" t="str">
        <f t="shared" si="13"/>
        <v>_x000D_</v>
      </c>
      <c r="R306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7" spans="1:18" x14ac:dyDescent="0.25">
      <c r="A307" s="9" t="s">
        <v>64</v>
      </c>
      <c r="B307" s="9" t="str">
        <f>_xlfn.CONCAT(P307,DETALLES!J$2,"1",DETALLES!M$2,DETALLES!K$2,MIDDLE!P307,MIDDLE!O307)</f>
        <v>"./medios/casas/101/1.jpeg?auto=compress&amp;cs=tinysrgb&amp;w=800",</v>
      </c>
      <c r="C307" s="9" t="str">
        <f>_xlfn.CONCAT(MIDDLE!P307,DETALLES!J307,"2",DETALLES!M307,DETALLES!K307,MIDDLE!P307,MIDDLE!O307)</f>
        <v>"2",</v>
      </c>
      <c r="D307" s="9" t="str">
        <f>_xlfn.CONCAT(MIDDLE!P307,DETALLES!J307,"3",DETALLES!M307,DETALLES!K307,MIDDLE!P307,MIDDLE!O307)</f>
        <v>"3",</v>
      </c>
      <c r="E307" s="9" t="str">
        <f>_xlfn.CONCAT(MIDDLE!P307,DETALLES!J307,"4",DETALLES!M307,DETALLES!K307,MIDDLE!P307,MIDDLE!O307)</f>
        <v>"4",</v>
      </c>
      <c r="F307" s="9" t="str">
        <f>_xlfn.CONCAT(MIDDLE!P307,DETALLES!J307,"5",DETALLES!M307,DETALLES!K307,MIDDLE!P307,MIDDLE!O307)</f>
        <v>"5",</v>
      </c>
      <c r="G307" s="9" t="str">
        <f>_xlfn.CONCAT(MIDDLE!P307,DETALLES!J307,"6",DETALLES!M307,DETALLES!K307,MIDDLE!P307,MIDDLE!O307)</f>
        <v>"6",</v>
      </c>
      <c r="H307" s="9" t="str">
        <f>_xlfn.CONCAT(MIDDLE!P307,DETALLES!J307,"7",DETALLES!M307,DETALLES!K307,MIDDLE!P307,MIDDLE!O307)</f>
        <v>"7",</v>
      </c>
      <c r="I307" s="9" t="str">
        <f>_xlfn.CONCAT(MIDDLE!P307,DETALLES!J307,"8",DETALLES!M307,DETALLES!K307,MIDDLE!P307,MIDDLE!O307)</f>
        <v>"8",</v>
      </c>
      <c r="J307" s="9" t="str">
        <f>_xlfn.CONCAT(MIDDLE!P307,DETALLES!J307,"9",DETALLES!M307,DETALLES!K307,MIDDLE!P307,MIDDLE!O307)</f>
        <v>"9",</v>
      </c>
      <c r="K307" s="9" t="s">
        <v>69</v>
      </c>
      <c r="L307" s="9" t="s">
        <v>66</v>
      </c>
      <c r="M307" s="9" t="str">
        <f>_xlfn.CONCAT(P307,DETALLES!N307,"10",DETALLES!P307,MIDDLE!P307)</f>
        <v>"10"</v>
      </c>
      <c r="N307" s="9" t="s">
        <v>69</v>
      </c>
      <c r="O307" s="9" t="s">
        <v>46</v>
      </c>
      <c r="P307" s="12" t="str">
        <f t="shared" si="12"/>
        <v>"</v>
      </c>
      <c r="Q307" s="12" t="str">
        <f t="shared" si="13"/>
        <v>_x000D_</v>
      </c>
      <c r="R307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8" spans="1:18" x14ac:dyDescent="0.25">
      <c r="A308" s="9" t="s">
        <v>64</v>
      </c>
      <c r="B308" s="9" t="str">
        <f>_xlfn.CONCAT(P308,DETALLES!J$2,"1",DETALLES!M$2,DETALLES!K$2,MIDDLE!P308,MIDDLE!O308)</f>
        <v>"./medios/casas/101/1.jpeg?auto=compress&amp;cs=tinysrgb&amp;w=800",</v>
      </c>
      <c r="C308" s="9" t="str">
        <f>_xlfn.CONCAT(MIDDLE!P308,DETALLES!J308,"2",DETALLES!M308,DETALLES!K308,MIDDLE!P308,MIDDLE!O308)</f>
        <v>"2",</v>
      </c>
      <c r="D308" s="9" t="str">
        <f>_xlfn.CONCAT(MIDDLE!P308,DETALLES!J308,"3",DETALLES!M308,DETALLES!K308,MIDDLE!P308,MIDDLE!O308)</f>
        <v>"3",</v>
      </c>
      <c r="E308" s="9" t="str">
        <f>_xlfn.CONCAT(MIDDLE!P308,DETALLES!J308,"4",DETALLES!M308,DETALLES!K308,MIDDLE!P308,MIDDLE!O308)</f>
        <v>"4",</v>
      </c>
      <c r="F308" s="9" t="str">
        <f>_xlfn.CONCAT(MIDDLE!P308,DETALLES!J308,"5",DETALLES!M308,DETALLES!K308,MIDDLE!P308,MIDDLE!O308)</f>
        <v>"5",</v>
      </c>
      <c r="G308" s="9" t="str">
        <f>_xlfn.CONCAT(MIDDLE!P308,DETALLES!J308,"6",DETALLES!M308,DETALLES!K308,MIDDLE!P308,MIDDLE!O308)</f>
        <v>"6",</v>
      </c>
      <c r="H308" s="9" t="str">
        <f>_xlfn.CONCAT(MIDDLE!P308,DETALLES!J308,"7",DETALLES!M308,DETALLES!K308,MIDDLE!P308,MIDDLE!O308)</f>
        <v>"7",</v>
      </c>
      <c r="I308" s="9" t="str">
        <f>_xlfn.CONCAT(MIDDLE!P308,DETALLES!J308,"8",DETALLES!M308,DETALLES!K308,MIDDLE!P308,MIDDLE!O308)</f>
        <v>"8",</v>
      </c>
      <c r="J308" s="9" t="str">
        <f>_xlfn.CONCAT(MIDDLE!P308,DETALLES!J308,"9",DETALLES!M308,DETALLES!K308,MIDDLE!P308,MIDDLE!O308)</f>
        <v>"9",</v>
      </c>
      <c r="K308" s="9" t="s">
        <v>69</v>
      </c>
      <c r="L308" s="9" t="s">
        <v>66</v>
      </c>
      <c r="M308" s="9" t="str">
        <f>_xlfn.CONCAT(P308,DETALLES!N308,"10",DETALLES!P308,MIDDLE!P308)</f>
        <v>"10"</v>
      </c>
      <c r="N308" s="9" t="s">
        <v>69</v>
      </c>
      <c r="O308" s="9" t="s">
        <v>46</v>
      </c>
      <c r="P308" s="12" t="str">
        <f t="shared" si="12"/>
        <v>"</v>
      </c>
      <c r="Q308" s="12" t="str">
        <f t="shared" si="13"/>
        <v>_x000D_</v>
      </c>
      <c r="R308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9" spans="1:18" x14ac:dyDescent="0.25">
      <c r="A309" s="9" t="s">
        <v>64</v>
      </c>
      <c r="B309" s="9" t="str">
        <f>_xlfn.CONCAT(P309,DETALLES!J$2,"1",DETALLES!M$2,DETALLES!K$2,MIDDLE!P309,MIDDLE!O309)</f>
        <v>"./medios/casas/101/1.jpeg?auto=compress&amp;cs=tinysrgb&amp;w=800",</v>
      </c>
      <c r="C309" s="9" t="str">
        <f>_xlfn.CONCAT(MIDDLE!P309,DETALLES!J309,"2",DETALLES!M309,DETALLES!K309,MIDDLE!P309,MIDDLE!O309)</f>
        <v>"2",</v>
      </c>
      <c r="D309" s="9" t="str">
        <f>_xlfn.CONCAT(MIDDLE!P309,DETALLES!J309,"3",DETALLES!M309,DETALLES!K309,MIDDLE!P309,MIDDLE!O309)</f>
        <v>"3",</v>
      </c>
      <c r="E309" s="9" t="str">
        <f>_xlfn.CONCAT(MIDDLE!P309,DETALLES!J309,"4",DETALLES!M309,DETALLES!K309,MIDDLE!P309,MIDDLE!O309)</f>
        <v>"4",</v>
      </c>
      <c r="F309" s="9" t="str">
        <f>_xlfn.CONCAT(MIDDLE!P309,DETALLES!J309,"5",DETALLES!M309,DETALLES!K309,MIDDLE!P309,MIDDLE!O309)</f>
        <v>"5",</v>
      </c>
      <c r="G309" s="9" t="str">
        <f>_xlfn.CONCAT(MIDDLE!P309,DETALLES!J309,"6",DETALLES!M309,DETALLES!K309,MIDDLE!P309,MIDDLE!O309)</f>
        <v>"6",</v>
      </c>
      <c r="H309" s="9" t="str">
        <f>_xlfn.CONCAT(MIDDLE!P309,DETALLES!J309,"7",DETALLES!M309,DETALLES!K309,MIDDLE!P309,MIDDLE!O309)</f>
        <v>"7",</v>
      </c>
      <c r="I309" s="9" t="str">
        <f>_xlfn.CONCAT(MIDDLE!P309,DETALLES!J309,"8",DETALLES!M309,DETALLES!K309,MIDDLE!P309,MIDDLE!O309)</f>
        <v>"8",</v>
      </c>
      <c r="J309" s="9" t="str">
        <f>_xlfn.CONCAT(MIDDLE!P309,DETALLES!J309,"9",DETALLES!M309,DETALLES!K309,MIDDLE!P309,MIDDLE!O309)</f>
        <v>"9",</v>
      </c>
      <c r="K309" s="9" t="s">
        <v>69</v>
      </c>
      <c r="L309" s="9" t="s">
        <v>66</v>
      </c>
      <c r="M309" s="9" t="str">
        <f>_xlfn.CONCAT(P309,DETALLES!N309,"10",DETALLES!P309,MIDDLE!P309)</f>
        <v>"10"</v>
      </c>
      <c r="N309" s="9" t="s">
        <v>69</v>
      </c>
      <c r="O309" s="9" t="s">
        <v>46</v>
      </c>
      <c r="P309" s="12" t="str">
        <f t="shared" si="12"/>
        <v>"</v>
      </c>
      <c r="Q309" s="12" t="str">
        <f t="shared" si="13"/>
        <v>_x000D_</v>
      </c>
      <c r="R309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0" spans="1:18" x14ac:dyDescent="0.25">
      <c r="A310" s="9" t="s">
        <v>64</v>
      </c>
      <c r="B310" s="9" t="str">
        <f>_xlfn.CONCAT(P310,DETALLES!J$2,"1",DETALLES!M$2,DETALLES!K$2,MIDDLE!P310,MIDDLE!O310)</f>
        <v>"./medios/casas/101/1.jpeg?auto=compress&amp;cs=tinysrgb&amp;w=800",</v>
      </c>
      <c r="C310" s="9" t="str">
        <f>_xlfn.CONCAT(MIDDLE!P310,DETALLES!J310,"2",DETALLES!M310,DETALLES!K310,MIDDLE!P310,MIDDLE!O310)</f>
        <v>"2",</v>
      </c>
      <c r="D310" s="9" t="str">
        <f>_xlfn.CONCAT(MIDDLE!P310,DETALLES!J310,"3",DETALLES!M310,DETALLES!K310,MIDDLE!P310,MIDDLE!O310)</f>
        <v>"3",</v>
      </c>
      <c r="E310" s="9" t="str">
        <f>_xlfn.CONCAT(MIDDLE!P310,DETALLES!J310,"4",DETALLES!M310,DETALLES!K310,MIDDLE!P310,MIDDLE!O310)</f>
        <v>"4",</v>
      </c>
      <c r="F310" s="9" t="str">
        <f>_xlfn.CONCAT(MIDDLE!P310,DETALLES!J310,"5",DETALLES!M310,DETALLES!K310,MIDDLE!P310,MIDDLE!O310)</f>
        <v>"5",</v>
      </c>
      <c r="G310" s="9" t="str">
        <f>_xlfn.CONCAT(MIDDLE!P310,DETALLES!J310,"6",DETALLES!M310,DETALLES!K310,MIDDLE!P310,MIDDLE!O310)</f>
        <v>"6",</v>
      </c>
      <c r="H310" s="9" t="str">
        <f>_xlfn.CONCAT(MIDDLE!P310,DETALLES!J310,"7",DETALLES!M310,DETALLES!K310,MIDDLE!P310,MIDDLE!O310)</f>
        <v>"7",</v>
      </c>
      <c r="I310" s="9" t="str">
        <f>_xlfn.CONCAT(MIDDLE!P310,DETALLES!J310,"8",DETALLES!M310,DETALLES!K310,MIDDLE!P310,MIDDLE!O310)</f>
        <v>"8",</v>
      </c>
      <c r="J310" s="9" t="str">
        <f>_xlfn.CONCAT(MIDDLE!P310,DETALLES!J310,"9",DETALLES!M310,DETALLES!K310,MIDDLE!P310,MIDDLE!O310)</f>
        <v>"9",</v>
      </c>
      <c r="K310" s="9" t="s">
        <v>69</v>
      </c>
      <c r="L310" s="9" t="s">
        <v>66</v>
      </c>
      <c r="M310" s="9" t="str">
        <f>_xlfn.CONCAT(P310,DETALLES!N310,"10",DETALLES!P310,MIDDLE!P310)</f>
        <v>"10"</v>
      </c>
      <c r="N310" s="9" t="s">
        <v>69</v>
      </c>
      <c r="O310" s="9" t="s">
        <v>46</v>
      </c>
      <c r="P310" s="12" t="str">
        <f t="shared" si="12"/>
        <v>"</v>
      </c>
      <c r="Q310" s="12" t="str">
        <f t="shared" si="13"/>
        <v>_x000D_</v>
      </c>
      <c r="R310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1" spans="1:18" x14ac:dyDescent="0.25">
      <c r="A311" s="9" t="s">
        <v>64</v>
      </c>
      <c r="B311" s="9" t="str">
        <f>_xlfn.CONCAT(P311,DETALLES!J$2,"1",DETALLES!M$2,DETALLES!K$2,MIDDLE!P311,MIDDLE!O311)</f>
        <v>"./medios/casas/101/1.jpeg?auto=compress&amp;cs=tinysrgb&amp;w=800",</v>
      </c>
      <c r="C311" s="9" t="str">
        <f>_xlfn.CONCAT(MIDDLE!P311,DETALLES!J311,"2",DETALLES!M311,DETALLES!K311,MIDDLE!P311,MIDDLE!O311)</f>
        <v>"2",</v>
      </c>
      <c r="D311" s="9" t="str">
        <f>_xlfn.CONCAT(MIDDLE!P311,DETALLES!J311,"3",DETALLES!M311,DETALLES!K311,MIDDLE!P311,MIDDLE!O311)</f>
        <v>"3",</v>
      </c>
      <c r="E311" s="9" t="str">
        <f>_xlfn.CONCAT(MIDDLE!P311,DETALLES!J311,"4",DETALLES!M311,DETALLES!K311,MIDDLE!P311,MIDDLE!O311)</f>
        <v>"4",</v>
      </c>
      <c r="F311" s="9" t="str">
        <f>_xlfn.CONCAT(MIDDLE!P311,DETALLES!J311,"5",DETALLES!M311,DETALLES!K311,MIDDLE!P311,MIDDLE!O311)</f>
        <v>"5",</v>
      </c>
      <c r="G311" s="9" t="str">
        <f>_xlfn.CONCAT(MIDDLE!P311,DETALLES!J311,"6",DETALLES!M311,DETALLES!K311,MIDDLE!P311,MIDDLE!O311)</f>
        <v>"6",</v>
      </c>
      <c r="H311" s="9" t="str">
        <f>_xlfn.CONCAT(MIDDLE!P311,DETALLES!J311,"7",DETALLES!M311,DETALLES!K311,MIDDLE!P311,MIDDLE!O311)</f>
        <v>"7",</v>
      </c>
      <c r="I311" s="9" t="str">
        <f>_xlfn.CONCAT(MIDDLE!P311,DETALLES!J311,"8",DETALLES!M311,DETALLES!K311,MIDDLE!P311,MIDDLE!O311)</f>
        <v>"8",</v>
      </c>
      <c r="J311" s="9" t="str">
        <f>_xlfn.CONCAT(MIDDLE!P311,DETALLES!J311,"9",DETALLES!M311,DETALLES!K311,MIDDLE!P311,MIDDLE!O311)</f>
        <v>"9",</v>
      </c>
      <c r="K311" s="9" t="s">
        <v>69</v>
      </c>
      <c r="L311" s="9" t="s">
        <v>66</v>
      </c>
      <c r="M311" s="9" t="str">
        <f>_xlfn.CONCAT(P311,DETALLES!N311,"10",DETALLES!P311,MIDDLE!P311)</f>
        <v>"10"</v>
      </c>
      <c r="N311" s="9" t="s">
        <v>69</v>
      </c>
      <c r="O311" s="9" t="s">
        <v>46</v>
      </c>
      <c r="P311" s="12" t="str">
        <f t="shared" si="12"/>
        <v>"</v>
      </c>
      <c r="Q311" s="12" t="str">
        <f t="shared" si="13"/>
        <v>_x000D_</v>
      </c>
      <c r="R311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2" spans="1:18" x14ac:dyDescent="0.25">
      <c r="A312" s="9" t="s">
        <v>64</v>
      </c>
      <c r="B312" s="9" t="str">
        <f>_xlfn.CONCAT(P312,DETALLES!J$2,"1",DETALLES!M$2,DETALLES!K$2,MIDDLE!P312,MIDDLE!O312)</f>
        <v>"./medios/casas/101/1.jpeg?auto=compress&amp;cs=tinysrgb&amp;w=800",</v>
      </c>
      <c r="C312" s="9" t="str">
        <f>_xlfn.CONCAT(MIDDLE!P312,DETALLES!J312,"2",DETALLES!M312,DETALLES!K312,MIDDLE!P312,MIDDLE!O312)</f>
        <v>"2",</v>
      </c>
      <c r="D312" s="9" t="str">
        <f>_xlfn.CONCAT(MIDDLE!P312,DETALLES!J312,"3",DETALLES!M312,DETALLES!K312,MIDDLE!P312,MIDDLE!O312)</f>
        <v>"3",</v>
      </c>
      <c r="E312" s="9" t="str">
        <f>_xlfn.CONCAT(MIDDLE!P312,DETALLES!J312,"4",DETALLES!M312,DETALLES!K312,MIDDLE!P312,MIDDLE!O312)</f>
        <v>"4",</v>
      </c>
      <c r="F312" s="9" t="str">
        <f>_xlfn.CONCAT(MIDDLE!P312,DETALLES!J312,"5",DETALLES!M312,DETALLES!K312,MIDDLE!P312,MIDDLE!O312)</f>
        <v>"5",</v>
      </c>
      <c r="G312" s="9" t="str">
        <f>_xlfn.CONCAT(MIDDLE!P312,DETALLES!J312,"6",DETALLES!M312,DETALLES!K312,MIDDLE!P312,MIDDLE!O312)</f>
        <v>"6",</v>
      </c>
      <c r="H312" s="9" t="str">
        <f>_xlfn.CONCAT(MIDDLE!P312,DETALLES!J312,"7",DETALLES!M312,DETALLES!K312,MIDDLE!P312,MIDDLE!O312)</f>
        <v>"7",</v>
      </c>
      <c r="I312" s="9" t="str">
        <f>_xlfn.CONCAT(MIDDLE!P312,DETALLES!J312,"8",DETALLES!M312,DETALLES!K312,MIDDLE!P312,MIDDLE!O312)</f>
        <v>"8",</v>
      </c>
      <c r="J312" s="9" t="str">
        <f>_xlfn.CONCAT(MIDDLE!P312,DETALLES!J312,"9",DETALLES!M312,DETALLES!K312,MIDDLE!P312,MIDDLE!O312)</f>
        <v>"9",</v>
      </c>
      <c r="K312" s="9" t="s">
        <v>69</v>
      </c>
      <c r="L312" s="9" t="s">
        <v>66</v>
      </c>
      <c r="M312" s="9" t="str">
        <f>_xlfn.CONCAT(P312,DETALLES!N312,"10",DETALLES!P312,MIDDLE!P312)</f>
        <v>"10"</v>
      </c>
      <c r="N312" s="9" t="s">
        <v>69</v>
      </c>
      <c r="O312" s="9" t="s">
        <v>46</v>
      </c>
      <c r="P312" s="12" t="str">
        <f t="shared" si="12"/>
        <v>"</v>
      </c>
      <c r="Q312" s="12" t="str">
        <f t="shared" si="13"/>
        <v>_x000D_</v>
      </c>
      <c r="R312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3" spans="1:18" x14ac:dyDescent="0.25">
      <c r="A313" s="9" t="s">
        <v>64</v>
      </c>
      <c r="B313" s="9" t="str">
        <f>_xlfn.CONCAT(P313,DETALLES!J$2,"1",DETALLES!M$2,DETALLES!K$2,MIDDLE!P313,MIDDLE!O313)</f>
        <v>"./medios/casas/101/1.jpeg?auto=compress&amp;cs=tinysrgb&amp;w=800",</v>
      </c>
      <c r="C313" s="9" t="str">
        <f>_xlfn.CONCAT(MIDDLE!P313,DETALLES!J313,"2",DETALLES!M313,DETALLES!K313,MIDDLE!P313,MIDDLE!O313)</f>
        <v>"2",</v>
      </c>
      <c r="D313" s="9" t="str">
        <f>_xlfn.CONCAT(MIDDLE!P313,DETALLES!J313,"3",DETALLES!M313,DETALLES!K313,MIDDLE!P313,MIDDLE!O313)</f>
        <v>"3",</v>
      </c>
      <c r="E313" s="9" t="str">
        <f>_xlfn.CONCAT(MIDDLE!P313,DETALLES!J313,"4",DETALLES!M313,DETALLES!K313,MIDDLE!P313,MIDDLE!O313)</f>
        <v>"4",</v>
      </c>
      <c r="F313" s="9" t="str">
        <f>_xlfn.CONCAT(MIDDLE!P313,DETALLES!J313,"5",DETALLES!M313,DETALLES!K313,MIDDLE!P313,MIDDLE!O313)</f>
        <v>"5",</v>
      </c>
      <c r="G313" s="9" t="str">
        <f>_xlfn.CONCAT(MIDDLE!P313,DETALLES!J313,"6",DETALLES!M313,DETALLES!K313,MIDDLE!P313,MIDDLE!O313)</f>
        <v>"6",</v>
      </c>
      <c r="H313" s="9" t="str">
        <f>_xlfn.CONCAT(MIDDLE!P313,DETALLES!J313,"7",DETALLES!M313,DETALLES!K313,MIDDLE!P313,MIDDLE!O313)</f>
        <v>"7",</v>
      </c>
      <c r="I313" s="9" t="str">
        <f>_xlfn.CONCAT(MIDDLE!P313,DETALLES!J313,"8",DETALLES!M313,DETALLES!K313,MIDDLE!P313,MIDDLE!O313)</f>
        <v>"8",</v>
      </c>
      <c r="J313" s="9" t="str">
        <f>_xlfn.CONCAT(MIDDLE!P313,DETALLES!J313,"9",DETALLES!M313,DETALLES!K313,MIDDLE!P313,MIDDLE!O313)</f>
        <v>"9",</v>
      </c>
      <c r="K313" s="9" t="s">
        <v>69</v>
      </c>
      <c r="L313" s="9" t="s">
        <v>66</v>
      </c>
      <c r="M313" s="9" t="str">
        <f>_xlfn.CONCAT(P313,DETALLES!N313,"10",DETALLES!P313,MIDDLE!P313)</f>
        <v>"10"</v>
      </c>
      <c r="N313" s="9" t="s">
        <v>69</v>
      </c>
      <c r="O313" s="9" t="s">
        <v>46</v>
      </c>
      <c r="P313" s="12" t="str">
        <f t="shared" si="12"/>
        <v>"</v>
      </c>
      <c r="Q313" s="12" t="str">
        <f t="shared" si="13"/>
        <v>_x000D_</v>
      </c>
      <c r="R313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4" spans="1:18" x14ac:dyDescent="0.25">
      <c r="A314" s="9" t="s">
        <v>64</v>
      </c>
      <c r="B314" s="9" t="str">
        <f>_xlfn.CONCAT(P314,DETALLES!J$2,"1",DETALLES!M$2,DETALLES!K$2,MIDDLE!P314,MIDDLE!O314)</f>
        <v>"./medios/casas/101/1.jpeg?auto=compress&amp;cs=tinysrgb&amp;w=800",</v>
      </c>
      <c r="C314" s="9" t="str">
        <f>_xlfn.CONCAT(MIDDLE!P314,DETALLES!J314,"2",DETALLES!M314,DETALLES!K314,MIDDLE!P314,MIDDLE!O314)</f>
        <v>"2",</v>
      </c>
      <c r="D314" s="9" t="str">
        <f>_xlfn.CONCAT(MIDDLE!P314,DETALLES!J314,"3",DETALLES!M314,DETALLES!K314,MIDDLE!P314,MIDDLE!O314)</f>
        <v>"3",</v>
      </c>
      <c r="E314" s="9" t="str">
        <f>_xlfn.CONCAT(MIDDLE!P314,DETALLES!J314,"4",DETALLES!M314,DETALLES!K314,MIDDLE!P314,MIDDLE!O314)</f>
        <v>"4",</v>
      </c>
      <c r="F314" s="9" t="str">
        <f>_xlfn.CONCAT(MIDDLE!P314,DETALLES!J314,"5",DETALLES!M314,DETALLES!K314,MIDDLE!P314,MIDDLE!O314)</f>
        <v>"5",</v>
      </c>
      <c r="G314" s="9" t="str">
        <f>_xlfn.CONCAT(MIDDLE!P314,DETALLES!J314,"6",DETALLES!M314,DETALLES!K314,MIDDLE!P314,MIDDLE!O314)</f>
        <v>"6",</v>
      </c>
      <c r="H314" s="9" t="str">
        <f>_xlfn.CONCAT(MIDDLE!P314,DETALLES!J314,"7",DETALLES!M314,DETALLES!K314,MIDDLE!P314,MIDDLE!O314)</f>
        <v>"7",</v>
      </c>
      <c r="I314" s="9" t="str">
        <f>_xlfn.CONCAT(MIDDLE!P314,DETALLES!J314,"8",DETALLES!M314,DETALLES!K314,MIDDLE!P314,MIDDLE!O314)</f>
        <v>"8",</v>
      </c>
      <c r="J314" s="9" t="str">
        <f>_xlfn.CONCAT(MIDDLE!P314,DETALLES!J314,"9",DETALLES!M314,DETALLES!K314,MIDDLE!P314,MIDDLE!O314)</f>
        <v>"9",</v>
      </c>
      <c r="K314" s="9" t="s">
        <v>69</v>
      </c>
      <c r="L314" s="9" t="s">
        <v>66</v>
      </c>
      <c r="M314" s="9" t="str">
        <f>_xlfn.CONCAT(P314,DETALLES!N314,"10",DETALLES!P314,MIDDLE!P314)</f>
        <v>"10"</v>
      </c>
      <c r="N314" s="9" t="s">
        <v>69</v>
      </c>
      <c r="O314" s="9" t="s">
        <v>46</v>
      </c>
      <c r="P314" s="12" t="str">
        <f t="shared" si="12"/>
        <v>"</v>
      </c>
      <c r="Q314" s="12" t="str">
        <f t="shared" si="13"/>
        <v>_x000D_</v>
      </c>
      <c r="R314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5" spans="1:18" x14ac:dyDescent="0.25">
      <c r="A315" s="9" t="s">
        <v>64</v>
      </c>
      <c r="B315" s="9" t="str">
        <f>_xlfn.CONCAT(P315,DETALLES!J$2,"1",DETALLES!M$2,DETALLES!K$2,MIDDLE!P315,MIDDLE!O315)</f>
        <v>"./medios/casas/101/1.jpeg?auto=compress&amp;cs=tinysrgb&amp;w=800",</v>
      </c>
      <c r="C315" s="9" t="str">
        <f>_xlfn.CONCAT(MIDDLE!P315,DETALLES!J315,"2",DETALLES!M315,DETALLES!K315,MIDDLE!P315,MIDDLE!O315)</f>
        <v>"2",</v>
      </c>
      <c r="D315" s="9" t="str">
        <f>_xlfn.CONCAT(MIDDLE!P315,DETALLES!J315,"3",DETALLES!M315,DETALLES!K315,MIDDLE!P315,MIDDLE!O315)</f>
        <v>"3",</v>
      </c>
      <c r="E315" s="9" t="str">
        <f>_xlfn.CONCAT(MIDDLE!P315,DETALLES!J315,"4",DETALLES!M315,DETALLES!K315,MIDDLE!P315,MIDDLE!O315)</f>
        <v>"4",</v>
      </c>
      <c r="F315" s="9" t="str">
        <f>_xlfn.CONCAT(MIDDLE!P315,DETALLES!J315,"5",DETALLES!M315,DETALLES!K315,MIDDLE!P315,MIDDLE!O315)</f>
        <v>"5",</v>
      </c>
      <c r="G315" s="9" t="str">
        <f>_xlfn.CONCAT(MIDDLE!P315,DETALLES!J315,"6",DETALLES!M315,DETALLES!K315,MIDDLE!P315,MIDDLE!O315)</f>
        <v>"6",</v>
      </c>
      <c r="H315" s="9" t="str">
        <f>_xlfn.CONCAT(MIDDLE!P315,DETALLES!J315,"7",DETALLES!M315,DETALLES!K315,MIDDLE!P315,MIDDLE!O315)</f>
        <v>"7",</v>
      </c>
      <c r="I315" s="9" t="str">
        <f>_xlfn.CONCAT(MIDDLE!P315,DETALLES!J315,"8",DETALLES!M315,DETALLES!K315,MIDDLE!P315,MIDDLE!O315)</f>
        <v>"8",</v>
      </c>
      <c r="J315" s="9" t="str">
        <f>_xlfn.CONCAT(MIDDLE!P315,DETALLES!J315,"9",DETALLES!M315,DETALLES!K315,MIDDLE!P315,MIDDLE!O315)</f>
        <v>"9",</v>
      </c>
      <c r="K315" s="9" t="s">
        <v>69</v>
      </c>
      <c r="L315" s="9" t="s">
        <v>66</v>
      </c>
      <c r="M315" s="9" t="str">
        <f>_xlfn.CONCAT(P315,DETALLES!N315,"10",DETALLES!P315,MIDDLE!P315)</f>
        <v>"10"</v>
      </c>
      <c r="N315" s="9" t="s">
        <v>69</v>
      </c>
      <c r="O315" s="9" t="s">
        <v>46</v>
      </c>
      <c r="P315" s="12" t="str">
        <f t="shared" si="12"/>
        <v>"</v>
      </c>
      <c r="Q315" s="12" t="str">
        <f t="shared" si="13"/>
        <v>_x000D_</v>
      </c>
      <c r="R315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6" spans="1:18" x14ac:dyDescent="0.25">
      <c r="A316" s="9" t="s">
        <v>64</v>
      </c>
      <c r="B316" s="9" t="str">
        <f>_xlfn.CONCAT(P316,DETALLES!J$2,"1",DETALLES!M$2,DETALLES!K$2,MIDDLE!P316,MIDDLE!O316)</f>
        <v>"./medios/casas/101/1.jpeg?auto=compress&amp;cs=tinysrgb&amp;w=800",</v>
      </c>
      <c r="C316" s="9" t="str">
        <f>_xlfn.CONCAT(MIDDLE!P316,DETALLES!J316,"2",DETALLES!M316,DETALLES!K316,MIDDLE!P316,MIDDLE!O316)</f>
        <v>"2",</v>
      </c>
      <c r="D316" s="9" t="str">
        <f>_xlfn.CONCAT(MIDDLE!P316,DETALLES!J316,"3",DETALLES!M316,DETALLES!K316,MIDDLE!P316,MIDDLE!O316)</f>
        <v>"3",</v>
      </c>
      <c r="E316" s="9" t="str">
        <f>_xlfn.CONCAT(MIDDLE!P316,DETALLES!J316,"4",DETALLES!M316,DETALLES!K316,MIDDLE!P316,MIDDLE!O316)</f>
        <v>"4",</v>
      </c>
      <c r="F316" s="9" t="str">
        <f>_xlfn.CONCAT(MIDDLE!P316,DETALLES!J316,"5",DETALLES!M316,DETALLES!K316,MIDDLE!P316,MIDDLE!O316)</f>
        <v>"5",</v>
      </c>
      <c r="G316" s="9" t="str">
        <f>_xlfn.CONCAT(MIDDLE!P316,DETALLES!J316,"6",DETALLES!M316,DETALLES!K316,MIDDLE!P316,MIDDLE!O316)</f>
        <v>"6",</v>
      </c>
      <c r="H316" s="9" t="str">
        <f>_xlfn.CONCAT(MIDDLE!P316,DETALLES!J316,"7",DETALLES!M316,DETALLES!K316,MIDDLE!P316,MIDDLE!O316)</f>
        <v>"7",</v>
      </c>
      <c r="I316" s="9" t="str">
        <f>_xlfn.CONCAT(MIDDLE!P316,DETALLES!J316,"8",DETALLES!M316,DETALLES!K316,MIDDLE!P316,MIDDLE!O316)</f>
        <v>"8",</v>
      </c>
      <c r="J316" s="9" t="str">
        <f>_xlfn.CONCAT(MIDDLE!P316,DETALLES!J316,"9",DETALLES!M316,DETALLES!K316,MIDDLE!P316,MIDDLE!O316)</f>
        <v>"9",</v>
      </c>
      <c r="K316" s="9" t="s">
        <v>69</v>
      </c>
      <c r="L316" s="9" t="s">
        <v>66</v>
      </c>
      <c r="M316" s="9" t="str">
        <f>_xlfn.CONCAT(P316,DETALLES!N316,"10",DETALLES!P316,MIDDLE!P316)</f>
        <v>"10"</v>
      </c>
      <c r="N316" s="9" t="s">
        <v>69</v>
      </c>
      <c r="O316" s="9" t="s">
        <v>46</v>
      </c>
      <c r="P316" s="12" t="str">
        <f t="shared" si="12"/>
        <v>"</v>
      </c>
      <c r="Q316" s="12" t="str">
        <f t="shared" si="13"/>
        <v>_x000D_</v>
      </c>
      <c r="R316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7" spans="1:18" x14ac:dyDescent="0.25">
      <c r="A317" s="9" t="s">
        <v>64</v>
      </c>
      <c r="B317" s="9" t="str">
        <f>_xlfn.CONCAT(P317,DETALLES!J$2,"1",DETALLES!M$2,DETALLES!K$2,MIDDLE!P317,MIDDLE!O317)</f>
        <v>"./medios/casas/101/1.jpeg?auto=compress&amp;cs=tinysrgb&amp;w=800",</v>
      </c>
      <c r="C317" s="9" t="str">
        <f>_xlfn.CONCAT(MIDDLE!P317,DETALLES!J317,"2",DETALLES!M317,DETALLES!K317,MIDDLE!P317,MIDDLE!O317)</f>
        <v>"2",</v>
      </c>
      <c r="D317" s="9" t="str">
        <f>_xlfn.CONCAT(MIDDLE!P317,DETALLES!J317,"3",DETALLES!M317,DETALLES!K317,MIDDLE!P317,MIDDLE!O317)</f>
        <v>"3",</v>
      </c>
      <c r="E317" s="9" t="str">
        <f>_xlfn.CONCAT(MIDDLE!P317,DETALLES!J317,"4",DETALLES!M317,DETALLES!K317,MIDDLE!P317,MIDDLE!O317)</f>
        <v>"4",</v>
      </c>
      <c r="F317" s="9" t="str">
        <f>_xlfn.CONCAT(MIDDLE!P317,DETALLES!J317,"5",DETALLES!M317,DETALLES!K317,MIDDLE!P317,MIDDLE!O317)</f>
        <v>"5",</v>
      </c>
      <c r="G317" s="9" t="str">
        <f>_xlfn.CONCAT(MIDDLE!P317,DETALLES!J317,"6",DETALLES!M317,DETALLES!K317,MIDDLE!P317,MIDDLE!O317)</f>
        <v>"6",</v>
      </c>
      <c r="H317" s="9" t="str">
        <f>_xlfn.CONCAT(MIDDLE!P317,DETALLES!J317,"7",DETALLES!M317,DETALLES!K317,MIDDLE!P317,MIDDLE!O317)</f>
        <v>"7",</v>
      </c>
      <c r="I317" s="9" t="str">
        <f>_xlfn.CONCAT(MIDDLE!P317,DETALLES!J317,"8",DETALLES!M317,DETALLES!K317,MIDDLE!P317,MIDDLE!O317)</f>
        <v>"8",</v>
      </c>
      <c r="J317" s="9" t="str">
        <f>_xlfn.CONCAT(MIDDLE!P317,DETALLES!J317,"9",DETALLES!M317,DETALLES!K317,MIDDLE!P317,MIDDLE!O317)</f>
        <v>"9",</v>
      </c>
      <c r="K317" s="9" t="s">
        <v>69</v>
      </c>
      <c r="L317" s="9" t="s">
        <v>66</v>
      </c>
      <c r="M317" s="9" t="str">
        <f>_xlfn.CONCAT(P317,DETALLES!N317,"10",DETALLES!P317,MIDDLE!P317)</f>
        <v>"10"</v>
      </c>
      <c r="N317" s="9" t="s">
        <v>69</v>
      </c>
      <c r="O317" s="9" t="s">
        <v>46</v>
      </c>
      <c r="P317" s="12" t="str">
        <f t="shared" si="12"/>
        <v>"</v>
      </c>
      <c r="Q317" s="12" t="str">
        <f t="shared" si="13"/>
        <v>_x000D_</v>
      </c>
      <c r="R317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8" spans="1:18" x14ac:dyDescent="0.25">
      <c r="A318" s="9" t="s">
        <v>64</v>
      </c>
      <c r="B318" s="9" t="str">
        <f>_xlfn.CONCAT(P318,DETALLES!J$2,"1",DETALLES!M$2,DETALLES!K$2,MIDDLE!P318,MIDDLE!O318)</f>
        <v>"./medios/casas/101/1.jpeg?auto=compress&amp;cs=tinysrgb&amp;w=800",</v>
      </c>
      <c r="C318" s="9" t="str">
        <f>_xlfn.CONCAT(MIDDLE!P318,DETALLES!J318,"2",DETALLES!M318,DETALLES!K318,MIDDLE!P318,MIDDLE!O318)</f>
        <v>"2",</v>
      </c>
      <c r="D318" s="9" t="str">
        <f>_xlfn.CONCAT(MIDDLE!P318,DETALLES!J318,"3",DETALLES!M318,DETALLES!K318,MIDDLE!P318,MIDDLE!O318)</f>
        <v>"3",</v>
      </c>
      <c r="E318" s="9" t="str">
        <f>_xlfn.CONCAT(MIDDLE!P318,DETALLES!J318,"4",DETALLES!M318,DETALLES!K318,MIDDLE!P318,MIDDLE!O318)</f>
        <v>"4",</v>
      </c>
      <c r="F318" s="9" t="str">
        <f>_xlfn.CONCAT(MIDDLE!P318,DETALLES!J318,"5",DETALLES!M318,DETALLES!K318,MIDDLE!P318,MIDDLE!O318)</f>
        <v>"5",</v>
      </c>
      <c r="G318" s="9" t="str">
        <f>_xlfn.CONCAT(MIDDLE!P318,DETALLES!J318,"6",DETALLES!M318,DETALLES!K318,MIDDLE!P318,MIDDLE!O318)</f>
        <v>"6",</v>
      </c>
      <c r="H318" s="9" t="str">
        <f>_xlfn.CONCAT(MIDDLE!P318,DETALLES!J318,"7",DETALLES!M318,DETALLES!K318,MIDDLE!P318,MIDDLE!O318)</f>
        <v>"7",</v>
      </c>
      <c r="I318" s="9" t="str">
        <f>_xlfn.CONCAT(MIDDLE!P318,DETALLES!J318,"8",DETALLES!M318,DETALLES!K318,MIDDLE!P318,MIDDLE!O318)</f>
        <v>"8",</v>
      </c>
      <c r="J318" s="9" t="str">
        <f>_xlfn.CONCAT(MIDDLE!P318,DETALLES!J318,"9",DETALLES!M318,DETALLES!K318,MIDDLE!P318,MIDDLE!O318)</f>
        <v>"9",</v>
      </c>
      <c r="K318" s="9" t="s">
        <v>69</v>
      </c>
      <c r="L318" s="9" t="s">
        <v>66</v>
      </c>
      <c r="M318" s="9" t="str">
        <f>_xlfn.CONCAT(P318,DETALLES!N318,"10",DETALLES!P318,MIDDLE!P318)</f>
        <v>"10"</v>
      </c>
      <c r="N318" s="9" t="s">
        <v>69</v>
      </c>
      <c r="O318" s="9" t="s">
        <v>46</v>
      </c>
      <c r="P318" s="12" t="str">
        <f t="shared" si="12"/>
        <v>"</v>
      </c>
      <c r="Q318" s="12" t="str">
        <f t="shared" si="13"/>
        <v>_x000D_</v>
      </c>
      <c r="R318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9" spans="1:18" x14ac:dyDescent="0.25">
      <c r="A319" s="9" t="s">
        <v>64</v>
      </c>
      <c r="B319" s="9" t="str">
        <f>_xlfn.CONCAT(P319,DETALLES!J$2,"1",DETALLES!M$2,DETALLES!K$2,MIDDLE!P319,MIDDLE!O319)</f>
        <v>"./medios/casas/101/1.jpeg?auto=compress&amp;cs=tinysrgb&amp;w=800",</v>
      </c>
      <c r="C319" s="9" t="str">
        <f>_xlfn.CONCAT(MIDDLE!P319,DETALLES!J319,"2",DETALLES!M319,DETALLES!K319,MIDDLE!P319,MIDDLE!O319)</f>
        <v>"2",</v>
      </c>
      <c r="D319" s="9" t="str">
        <f>_xlfn.CONCAT(MIDDLE!P319,DETALLES!J319,"3",DETALLES!M319,DETALLES!K319,MIDDLE!P319,MIDDLE!O319)</f>
        <v>"3",</v>
      </c>
      <c r="E319" s="9" t="str">
        <f>_xlfn.CONCAT(MIDDLE!P319,DETALLES!J319,"4",DETALLES!M319,DETALLES!K319,MIDDLE!P319,MIDDLE!O319)</f>
        <v>"4",</v>
      </c>
      <c r="F319" s="9" t="str">
        <f>_xlfn.CONCAT(MIDDLE!P319,DETALLES!J319,"5",DETALLES!M319,DETALLES!K319,MIDDLE!P319,MIDDLE!O319)</f>
        <v>"5",</v>
      </c>
      <c r="G319" s="9" t="str">
        <f>_xlfn.CONCAT(MIDDLE!P319,DETALLES!J319,"6",DETALLES!M319,DETALLES!K319,MIDDLE!P319,MIDDLE!O319)</f>
        <v>"6",</v>
      </c>
      <c r="H319" s="9" t="str">
        <f>_xlfn.CONCAT(MIDDLE!P319,DETALLES!J319,"7",DETALLES!M319,DETALLES!K319,MIDDLE!P319,MIDDLE!O319)</f>
        <v>"7",</v>
      </c>
      <c r="I319" s="9" t="str">
        <f>_xlfn.CONCAT(MIDDLE!P319,DETALLES!J319,"8",DETALLES!M319,DETALLES!K319,MIDDLE!P319,MIDDLE!O319)</f>
        <v>"8",</v>
      </c>
      <c r="J319" s="9" t="str">
        <f>_xlfn.CONCAT(MIDDLE!P319,DETALLES!J319,"9",DETALLES!M319,DETALLES!K319,MIDDLE!P319,MIDDLE!O319)</f>
        <v>"9",</v>
      </c>
      <c r="K319" s="9" t="s">
        <v>69</v>
      </c>
      <c r="L319" s="9" t="s">
        <v>66</v>
      </c>
      <c r="M319" s="9" t="str">
        <f>_xlfn.CONCAT(P319,DETALLES!N319,"10",DETALLES!P319,MIDDLE!P319)</f>
        <v>"10"</v>
      </c>
      <c r="N319" s="9" t="s">
        <v>69</v>
      </c>
      <c r="O319" s="9" t="s">
        <v>46</v>
      </c>
      <c r="P319" s="12" t="str">
        <f t="shared" si="12"/>
        <v>"</v>
      </c>
      <c r="Q319" s="12" t="str">
        <f t="shared" si="13"/>
        <v>_x000D_</v>
      </c>
      <c r="R319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20" spans="1:18" x14ac:dyDescent="0.25">
      <c r="A320" s="9" t="s">
        <v>64</v>
      </c>
      <c r="B320" s="9" t="str">
        <f>_xlfn.CONCAT(P320,DETALLES!J$2,"1",DETALLES!M$2,DETALLES!K$2,MIDDLE!P320,MIDDLE!O320)</f>
        <v>"./medios/casas/101/1.jpeg?auto=compress&amp;cs=tinysrgb&amp;w=800",</v>
      </c>
      <c r="C320" s="9" t="str">
        <f>_xlfn.CONCAT(MIDDLE!P320,DETALLES!J320,"2",DETALLES!M320,DETALLES!K320,MIDDLE!P320,MIDDLE!O320)</f>
        <v>"2",</v>
      </c>
      <c r="D320" s="9" t="str">
        <f>_xlfn.CONCAT(MIDDLE!P320,DETALLES!J320,"3",DETALLES!M320,DETALLES!K320,MIDDLE!P320,MIDDLE!O320)</f>
        <v>"3",</v>
      </c>
      <c r="E320" s="9" t="str">
        <f>_xlfn.CONCAT(MIDDLE!P320,DETALLES!J320,"4",DETALLES!M320,DETALLES!K320,MIDDLE!P320,MIDDLE!O320)</f>
        <v>"4",</v>
      </c>
      <c r="F320" s="9" t="str">
        <f>_xlfn.CONCAT(MIDDLE!P320,DETALLES!J320,"5",DETALLES!M320,DETALLES!K320,MIDDLE!P320,MIDDLE!O320)</f>
        <v>"5",</v>
      </c>
      <c r="G320" s="9" t="str">
        <f>_xlfn.CONCAT(MIDDLE!P320,DETALLES!J320,"6",DETALLES!M320,DETALLES!K320,MIDDLE!P320,MIDDLE!O320)</f>
        <v>"6",</v>
      </c>
      <c r="H320" s="9" t="str">
        <f>_xlfn.CONCAT(MIDDLE!P320,DETALLES!J320,"7",DETALLES!M320,DETALLES!K320,MIDDLE!P320,MIDDLE!O320)</f>
        <v>"7",</v>
      </c>
      <c r="I320" s="9" t="str">
        <f>_xlfn.CONCAT(MIDDLE!P320,DETALLES!J320,"8",DETALLES!M320,DETALLES!K320,MIDDLE!P320,MIDDLE!O320)</f>
        <v>"8",</v>
      </c>
      <c r="J320" s="9" t="str">
        <f>_xlfn.CONCAT(MIDDLE!P320,DETALLES!J320,"9",DETALLES!M320,DETALLES!K320,MIDDLE!P320,MIDDLE!O320)</f>
        <v>"9",</v>
      </c>
      <c r="K320" s="9" t="s">
        <v>69</v>
      </c>
      <c r="L320" s="9" t="s">
        <v>66</v>
      </c>
      <c r="M320" s="9" t="str">
        <f>_xlfn.CONCAT(P320,DETALLES!N320,"10",DETALLES!P320,MIDDLE!P320)</f>
        <v>"10"</v>
      </c>
      <c r="N320" s="9" t="s">
        <v>69</v>
      </c>
      <c r="O320" s="9" t="s">
        <v>46</v>
      </c>
      <c r="P320" s="12" t="str">
        <f t="shared" si="12"/>
        <v>"</v>
      </c>
      <c r="Q320" s="12" t="str">
        <f t="shared" si="13"/>
        <v>_x000D_</v>
      </c>
      <c r="R320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21" spans="1:18" x14ac:dyDescent="0.25">
      <c r="A321" s="9" t="s">
        <v>64</v>
      </c>
      <c r="B321" s="9" t="str">
        <f>_xlfn.CONCAT(P321,DETALLES!J$2,"1",DETALLES!M$2,DETALLES!K$2,MIDDLE!P321,MIDDLE!O321)</f>
        <v>"./medios/casas/101/1.jpeg?auto=compress&amp;cs=tinysrgb&amp;w=800",</v>
      </c>
      <c r="C321" s="9" t="str">
        <f>_xlfn.CONCAT(MIDDLE!P321,DETALLES!J321,"2",DETALLES!M321,DETALLES!K321,MIDDLE!P321,MIDDLE!O321)</f>
        <v>"2",</v>
      </c>
      <c r="D321" s="9" t="str">
        <f>_xlfn.CONCAT(MIDDLE!P321,DETALLES!J321,"3",DETALLES!M321,DETALLES!K321,MIDDLE!P321,MIDDLE!O321)</f>
        <v>"3",</v>
      </c>
      <c r="E321" s="9" t="str">
        <f>_xlfn.CONCAT(MIDDLE!P321,DETALLES!J321,"4",DETALLES!M321,DETALLES!K321,MIDDLE!P321,MIDDLE!O321)</f>
        <v>"4",</v>
      </c>
      <c r="F321" s="9" t="str">
        <f>_xlfn.CONCAT(MIDDLE!P321,DETALLES!J321,"5",DETALLES!M321,DETALLES!K321,MIDDLE!P321,MIDDLE!O321)</f>
        <v>"5",</v>
      </c>
      <c r="G321" s="9" t="str">
        <f>_xlfn.CONCAT(MIDDLE!P321,DETALLES!J321,"6",DETALLES!M321,DETALLES!K321,MIDDLE!P321,MIDDLE!O321)</f>
        <v>"6",</v>
      </c>
      <c r="H321" s="9" t="str">
        <f>_xlfn.CONCAT(MIDDLE!P321,DETALLES!J321,"7",DETALLES!M321,DETALLES!K321,MIDDLE!P321,MIDDLE!O321)</f>
        <v>"7",</v>
      </c>
      <c r="I321" s="9" t="str">
        <f>_xlfn.CONCAT(MIDDLE!P321,DETALLES!J321,"8",DETALLES!M321,DETALLES!K321,MIDDLE!P321,MIDDLE!O321)</f>
        <v>"8",</v>
      </c>
      <c r="J321" s="9" t="str">
        <f>_xlfn.CONCAT(MIDDLE!P321,DETALLES!J321,"9",DETALLES!M321,DETALLES!K321,MIDDLE!P321,MIDDLE!O321)</f>
        <v>"9",</v>
      </c>
      <c r="K321" s="9" t="s">
        <v>69</v>
      </c>
      <c r="L321" s="9" t="s">
        <v>66</v>
      </c>
      <c r="M321" s="9" t="str">
        <f>_xlfn.CONCAT(P321,DETALLES!N321,"10",DETALLES!P321,MIDDLE!P321)</f>
        <v>"10"</v>
      </c>
      <c r="N321" s="9" t="s">
        <v>69</v>
      </c>
      <c r="O321" s="9" t="s">
        <v>46</v>
      </c>
      <c r="P321" s="12" t="str">
        <f t="shared" si="12"/>
        <v>"</v>
      </c>
      <c r="Q321" s="12" t="str">
        <f t="shared" si="13"/>
        <v>_x000D_</v>
      </c>
      <c r="R321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22" spans="1:18" x14ac:dyDescent="0.25">
      <c r="A322" s="9" t="s">
        <v>64</v>
      </c>
      <c r="B322" s="9" t="str">
        <f>_xlfn.CONCAT(P322,DETALLES!J$2,"1",DETALLES!M$2,DETALLES!K$2,MIDDLE!P322,MIDDLE!O322)</f>
        <v>"./medios/casas/101/1.jpeg?auto=compress&amp;cs=tinysrgb&amp;w=800",</v>
      </c>
      <c r="C322" s="9" t="str">
        <f>_xlfn.CONCAT(MIDDLE!P322,DETALLES!J322,"2",DETALLES!M322,DETALLES!K322,MIDDLE!P322,MIDDLE!O322)</f>
        <v>"2",</v>
      </c>
      <c r="D322" s="9" t="str">
        <f>_xlfn.CONCAT(MIDDLE!P322,DETALLES!J322,"3",DETALLES!M322,DETALLES!K322,MIDDLE!P322,MIDDLE!O322)</f>
        <v>"3",</v>
      </c>
      <c r="E322" s="9" t="str">
        <f>_xlfn.CONCAT(MIDDLE!P322,DETALLES!J322,"4",DETALLES!M322,DETALLES!K322,MIDDLE!P322,MIDDLE!O322)</f>
        <v>"4",</v>
      </c>
      <c r="F322" s="9" t="str">
        <f>_xlfn.CONCAT(MIDDLE!P322,DETALLES!J322,"5",DETALLES!M322,DETALLES!K322,MIDDLE!P322,MIDDLE!O322)</f>
        <v>"5",</v>
      </c>
      <c r="G322" s="9" t="str">
        <f>_xlfn.CONCAT(MIDDLE!P322,DETALLES!J322,"6",DETALLES!M322,DETALLES!K322,MIDDLE!P322,MIDDLE!O322)</f>
        <v>"6",</v>
      </c>
      <c r="H322" s="9" t="str">
        <f>_xlfn.CONCAT(MIDDLE!P322,DETALLES!J322,"7",DETALLES!M322,DETALLES!K322,MIDDLE!P322,MIDDLE!O322)</f>
        <v>"7",</v>
      </c>
      <c r="I322" s="9" t="str">
        <f>_xlfn.CONCAT(MIDDLE!P322,DETALLES!J322,"8",DETALLES!M322,DETALLES!K322,MIDDLE!P322,MIDDLE!O322)</f>
        <v>"8",</v>
      </c>
      <c r="J322" s="9" t="str">
        <f>_xlfn.CONCAT(MIDDLE!P322,DETALLES!J322,"9",DETALLES!M322,DETALLES!K322,MIDDLE!P322,MIDDLE!O322)</f>
        <v>"9",</v>
      </c>
      <c r="K322" s="9" t="s">
        <v>69</v>
      </c>
      <c r="L322" s="9" t="s">
        <v>66</v>
      </c>
      <c r="M322" s="9" t="str">
        <f>_xlfn.CONCAT(P322,DETALLES!N322,"10",DETALLES!P322,MIDDLE!P322)</f>
        <v>"10"</v>
      </c>
      <c r="N322" s="9" t="s">
        <v>69</v>
      </c>
      <c r="O322" s="9" t="s">
        <v>46</v>
      </c>
      <c r="P322" s="12" t="str">
        <f t="shared" si="12"/>
        <v>"</v>
      </c>
      <c r="Q322" s="12" t="str">
        <f t="shared" si="13"/>
        <v>_x000D_</v>
      </c>
      <c r="R322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23" spans="1:18" x14ac:dyDescent="0.25">
      <c r="A323" s="9" t="s">
        <v>64</v>
      </c>
      <c r="B323" s="9" t="str">
        <f>_xlfn.CONCAT(P323,DETALLES!J$2,"1",DETALLES!M$2,DETALLES!K$2,MIDDLE!P323,MIDDLE!O323)</f>
        <v>"./medios/casas/101/1.jpeg?auto=compress&amp;cs=tinysrgb&amp;w=800",</v>
      </c>
      <c r="C323" s="9" t="str">
        <f>_xlfn.CONCAT(MIDDLE!P323,DETALLES!J323,"2",DETALLES!M323,DETALLES!K323,MIDDLE!P323,MIDDLE!O323)</f>
        <v>"2",</v>
      </c>
      <c r="D323" s="9" t="str">
        <f>_xlfn.CONCAT(MIDDLE!P323,DETALLES!J323,"3",DETALLES!M323,DETALLES!K323,MIDDLE!P323,MIDDLE!O323)</f>
        <v>"3",</v>
      </c>
      <c r="E323" s="9" t="str">
        <f>_xlfn.CONCAT(MIDDLE!P323,DETALLES!J323,"4",DETALLES!M323,DETALLES!K323,MIDDLE!P323,MIDDLE!O323)</f>
        <v>"4",</v>
      </c>
      <c r="F323" s="9" t="str">
        <f>_xlfn.CONCAT(MIDDLE!P323,DETALLES!J323,"5",DETALLES!M323,DETALLES!K323,MIDDLE!P323,MIDDLE!O323)</f>
        <v>"5",</v>
      </c>
      <c r="G323" s="9" t="str">
        <f>_xlfn.CONCAT(MIDDLE!P323,DETALLES!J323,"6",DETALLES!M323,DETALLES!K323,MIDDLE!P323,MIDDLE!O323)</f>
        <v>"6",</v>
      </c>
      <c r="H323" s="9" t="str">
        <f>_xlfn.CONCAT(MIDDLE!P323,DETALLES!J323,"7",DETALLES!M323,DETALLES!K323,MIDDLE!P323,MIDDLE!O323)</f>
        <v>"7",</v>
      </c>
      <c r="I323" s="9" t="str">
        <f>_xlfn.CONCAT(MIDDLE!P323,DETALLES!J323,"8",DETALLES!M323,DETALLES!K323,MIDDLE!P323,MIDDLE!O323)</f>
        <v>"8",</v>
      </c>
      <c r="J323" s="9" t="str">
        <f>_xlfn.CONCAT(MIDDLE!P323,DETALLES!J323,"9",DETALLES!M323,DETALLES!K323,MIDDLE!P323,MIDDLE!O323)</f>
        <v>"9",</v>
      </c>
      <c r="K323" s="9" t="s">
        <v>69</v>
      </c>
      <c r="L323" s="9" t="s">
        <v>66</v>
      </c>
      <c r="M323" s="9" t="str">
        <f>_xlfn.CONCAT(P323,DETALLES!N323,"10",DETALLES!P323,MIDDLE!P323)</f>
        <v>"10"</v>
      </c>
      <c r="N323" s="9" t="s">
        <v>69</v>
      </c>
      <c r="O323" s="9" t="s">
        <v>46</v>
      </c>
      <c r="P323" s="12" t="str">
        <f t="shared" ref="P323:P386" si="15">CHAR(34)</f>
        <v>"</v>
      </c>
      <c r="Q323" s="12" t="str">
        <f t="shared" ref="Q323:Q386" si="16">CHAR(13)</f>
        <v>_x000D_</v>
      </c>
      <c r="R323" s="5" t="str">
        <f t="shared" ref="R323:R386" si="17">_xlfn.CONCAT(A323,Q323,B323,Q323,C323,Q323,D323,Q323,E323,Q323,F323,Q323,G323,Q323,H323,Q323,I323,Q323,J323,Q323,K323,Q323,L323,Q323,M323,Q323,N323)</f>
        <v>imagenes: [_x000D_"./medios/casas/101/1.jpeg?auto=compress&amp;cs=tinysrgb&amp;w=800",_x000D_"2",_x000D_"3",_x000D_"4",_x000D_"5",_x000D_"6",_x000D_"7",_x000D_"8",_x000D_"9",_x000D_],_x000D_videos: [_x000D_"10"_x000D_],</v>
      </c>
    </row>
    <row r="324" spans="1:18" x14ac:dyDescent="0.25">
      <c r="A324" s="9" t="s">
        <v>64</v>
      </c>
      <c r="B324" s="9" t="str">
        <f>_xlfn.CONCAT(P324,DETALLES!J$2,"1",DETALLES!M$2,DETALLES!K$2,MIDDLE!P324,MIDDLE!O324)</f>
        <v>"./medios/casas/101/1.jpeg?auto=compress&amp;cs=tinysrgb&amp;w=800",</v>
      </c>
      <c r="C324" s="9" t="str">
        <f>_xlfn.CONCAT(MIDDLE!P324,DETALLES!J324,"2",DETALLES!M324,DETALLES!K324,MIDDLE!P324,MIDDLE!O324)</f>
        <v>"2",</v>
      </c>
      <c r="D324" s="9" t="str">
        <f>_xlfn.CONCAT(MIDDLE!P324,DETALLES!J324,"3",DETALLES!M324,DETALLES!K324,MIDDLE!P324,MIDDLE!O324)</f>
        <v>"3",</v>
      </c>
      <c r="E324" s="9" t="str">
        <f>_xlfn.CONCAT(MIDDLE!P324,DETALLES!J324,"4",DETALLES!M324,DETALLES!K324,MIDDLE!P324,MIDDLE!O324)</f>
        <v>"4",</v>
      </c>
      <c r="F324" s="9" t="str">
        <f>_xlfn.CONCAT(MIDDLE!P324,DETALLES!J324,"5",DETALLES!M324,DETALLES!K324,MIDDLE!P324,MIDDLE!O324)</f>
        <v>"5",</v>
      </c>
      <c r="G324" s="9" t="str">
        <f>_xlfn.CONCAT(MIDDLE!P324,DETALLES!J324,"6",DETALLES!M324,DETALLES!K324,MIDDLE!P324,MIDDLE!O324)</f>
        <v>"6",</v>
      </c>
      <c r="H324" s="9" t="str">
        <f>_xlfn.CONCAT(MIDDLE!P324,DETALLES!J324,"7",DETALLES!M324,DETALLES!K324,MIDDLE!P324,MIDDLE!O324)</f>
        <v>"7",</v>
      </c>
      <c r="I324" s="9" t="str">
        <f>_xlfn.CONCAT(MIDDLE!P324,DETALLES!J324,"8",DETALLES!M324,DETALLES!K324,MIDDLE!P324,MIDDLE!O324)</f>
        <v>"8",</v>
      </c>
      <c r="J324" s="9" t="str">
        <f>_xlfn.CONCAT(MIDDLE!P324,DETALLES!J324,"9",DETALLES!M324,DETALLES!K324,MIDDLE!P324,MIDDLE!O324)</f>
        <v>"9",</v>
      </c>
      <c r="K324" s="9" t="s">
        <v>69</v>
      </c>
      <c r="L324" s="9" t="s">
        <v>66</v>
      </c>
      <c r="M324" s="9" t="str">
        <f>_xlfn.CONCAT(P324,DETALLES!N324,"10",DETALLES!P324,MIDDLE!P324)</f>
        <v>"10"</v>
      </c>
      <c r="N324" s="9" t="s">
        <v>69</v>
      </c>
      <c r="O324" s="9" t="s">
        <v>46</v>
      </c>
      <c r="P324" s="12" t="str">
        <f t="shared" si="15"/>
        <v>"</v>
      </c>
      <c r="Q324" s="12" t="str">
        <f t="shared" si="16"/>
        <v>_x000D_</v>
      </c>
      <c r="R324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25" spans="1:18" x14ac:dyDescent="0.25">
      <c r="A325" s="9" t="s">
        <v>64</v>
      </c>
      <c r="B325" s="9" t="str">
        <f>_xlfn.CONCAT(P325,DETALLES!J$2,"1",DETALLES!M$2,DETALLES!K$2,MIDDLE!P325,MIDDLE!O325)</f>
        <v>"./medios/casas/101/1.jpeg?auto=compress&amp;cs=tinysrgb&amp;w=800",</v>
      </c>
      <c r="C325" s="9" t="str">
        <f>_xlfn.CONCAT(MIDDLE!P325,DETALLES!J325,"2",DETALLES!M325,DETALLES!K325,MIDDLE!P325,MIDDLE!O325)</f>
        <v>"2",</v>
      </c>
      <c r="D325" s="9" t="str">
        <f>_xlfn.CONCAT(MIDDLE!P325,DETALLES!J325,"3",DETALLES!M325,DETALLES!K325,MIDDLE!P325,MIDDLE!O325)</f>
        <v>"3",</v>
      </c>
      <c r="E325" s="9" t="str">
        <f>_xlfn.CONCAT(MIDDLE!P325,DETALLES!J325,"4",DETALLES!M325,DETALLES!K325,MIDDLE!P325,MIDDLE!O325)</f>
        <v>"4",</v>
      </c>
      <c r="F325" s="9" t="str">
        <f>_xlfn.CONCAT(MIDDLE!P325,DETALLES!J325,"5",DETALLES!M325,DETALLES!K325,MIDDLE!P325,MIDDLE!O325)</f>
        <v>"5",</v>
      </c>
      <c r="G325" s="9" t="str">
        <f>_xlfn.CONCAT(MIDDLE!P325,DETALLES!J325,"6",DETALLES!M325,DETALLES!K325,MIDDLE!P325,MIDDLE!O325)</f>
        <v>"6",</v>
      </c>
      <c r="H325" s="9" t="str">
        <f>_xlfn.CONCAT(MIDDLE!P325,DETALLES!J325,"7",DETALLES!M325,DETALLES!K325,MIDDLE!P325,MIDDLE!O325)</f>
        <v>"7",</v>
      </c>
      <c r="I325" s="9" t="str">
        <f>_xlfn.CONCAT(MIDDLE!P325,DETALLES!J325,"8",DETALLES!M325,DETALLES!K325,MIDDLE!P325,MIDDLE!O325)</f>
        <v>"8",</v>
      </c>
      <c r="J325" s="9" t="str">
        <f>_xlfn.CONCAT(MIDDLE!P325,DETALLES!J325,"9",DETALLES!M325,DETALLES!K325,MIDDLE!P325,MIDDLE!O325)</f>
        <v>"9",</v>
      </c>
      <c r="K325" s="9" t="s">
        <v>69</v>
      </c>
      <c r="L325" s="9" t="s">
        <v>66</v>
      </c>
      <c r="M325" s="9" t="str">
        <f>_xlfn.CONCAT(P325,DETALLES!N325,"10",DETALLES!P325,MIDDLE!P325)</f>
        <v>"10"</v>
      </c>
      <c r="N325" s="9" t="s">
        <v>69</v>
      </c>
      <c r="O325" s="9" t="s">
        <v>46</v>
      </c>
      <c r="P325" s="12" t="str">
        <f t="shared" si="15"/>
        <v>"</v>
      </c>
      <c r="Q325" s="12" t="str">
        <f t="shared" si="16"/>
        <v>_x000D_</v>
      </c>
      <c r="R325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26" spans="1:18" x14ac:dyDescent="0.25">
      <c r="A326" s="9" t="s">
        <v>64</v>
      </c>
      <c r="B326" s="9" t="str">
        <f>_xlfn.CONCAT(P326,DETALLES!J$2,"1",DETALLES!M$2,DETALLES!K$2,MIDDLE!P326,MIDDLE!O326)</f>
        <v>"./medios/casas/101/1.jpeg?auto=compress&amp;cs=tinysrgb&amp;w=800",</v>
      </c>
      <c r="C326" s="9" t="str">
        <f>_xlfn.CONCAT(MIDDLE!P326,DETALLES!J326,"2",DETALLES!M326,DETALLES!K326,MIDDLE!P326,MIDDLE!O326)</f>
        <v>"2",</v>
      </c>
      <c r="D326" s="9" t="str">
        <f>_xlfn.CONCAT(MIDDLE!P326,DETALLES!J326,"3",DETALLES!M326,DETALLES!K326,MIDDLE!P326,MIDDLE!O326)</f>
        <v>"3",</v>
      </c>
      <c r="E326" s="9" t="str">
        <f>_xlfn.CONCAT(MIDDLE!P326,DETALLES!J326,"4",DETALLES!M326,DETALLES!K326,MIDDLE!P326,MIDDLE!O326)</f>
        <v>"4",</v>
      </c>
      <c r="F326" s="9" t="str">
        <f>_xlfn.CONCAT(MIDDLE!P326,DETALLES!J326,"5",DETALLES!M326,DETALLES!K326,MIDDLE!P326,MIDDLE!O326)</f>
        <v>"5",</v>
      </c>
      <c r="G326" s="9" t="str">
        <f>_xlfn.CONCAT(MIDDLE!P326,DETALLES!J326,"6",DETALLES!M326,DETALLES!K326,MIDDLE!P326,MIDDLE!O326)</f>
        <v>"6",</v>
      </c>
      <c r="H326" s="9" t="str">
        <f>_xlfn.CONCAT(MIDDLE!P326,DETALLES!J326,"7",DETALLES!M326,DETALLES!K326,MIDDLE!P326,MIDDLE!O326)</f>
        <v>"7",</v>
      </c>
      <c r="I326" s="9" t="str">
        <f>_xlfn.CONCAT(MIDDLE!P326,DETALLES!J326,"8",DETALLES!M326,DETALLES!K326,MIDDLE!P326,MIDDLE!O326)</f>
        <v>"8",</v>
      </c>
      <c r="J326" s="9" t="str">
        <f>_xlfn.CONCAT(MIDDLE!P326,DETALLES!J326,"9",DETALLES!M326,DETALLES!K326,MIDDLE!P326,MIDDLE!O326)</f>
        <v>"9",</v>
      </c>
      <c r="K326" s="9" t="s">
        <v>69</v>
      </c>
      <c r="L326" s="9" t="s">
        <v>66</v>
      </c>
      <c r="M326" s="9" t="str">
        <f>_xlfn.CONCAT(P326,DETALLES!N326,"10",DETALLES!P326,MIDDLE!P326)</f>
        <v>"10"</v>
      </c>
      <c r="N326" s="9" t="s">
        <v>69</v>
      </c>
      <c r="O326" s="9" t="s">
        <v>46</v>
      </c>
      <c r="P326" s="12" t="str">
        <f t="shared" si="15"/>
        <v>"</v>
      </c>
      <c r="Q326" s="12" t="str">
        <f t="shared" si="16"/>
        <v>_x000D_</v>
      </c>
      <c r="R326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27" spans="1:18" x14ac:dyDescent="0.25">
      <c r="A327" s="9" t="s">
        <v>64</v>
      </c>
      <c r="B327" s="9" t="str">
        <f>_xlfn.CONCAT(P327,DETALLES!J$2,"1",DETALLES!M$2,DETALLES!K$2,MIDDLE!P327,MIDDLE!O327)</f>
        <v>"./medios/casas/101/1.jpeg?auto=compress&amp;cs=tinysrgb&amp;w=800",</v>
      </c>
      <c r="C327" s="9" t="str">
        <f>_xlfn.CONCAT(MIDDLE!P327,DETALLES!J327,"2",DETALLES!M327,DETALLES!K327,MIDDLE!P327,MIDDLE!O327)</f>
        <v>"2",</v>
      </c>
      <c r="D327" s="9" t="str">
        <f>_xlfn.CONCAT(MIDDLE!P327,DETALLES!J327,"3",DETALLES!M327,DETALLES!K327,MIDDLE!P327,MIDDLE!O327)</f>
        <v>"3",</v>
      </c>
      <c r="E327" s="9" t="str">
        <f>_xlfn.CONCAT(MIDDLE!P327,DETALLES!J327,"4",DETALLES!M327,DETALLES!K327,MIDDLE!P327,MIDDLE!O327)</f>
        <v>"4",</v>
      </c>
      <c r="F327" s="9" t="str">
        <f>_xlfn.CONCAT(MIDDLE!P327,DETALLES!J327,"5",DETALLES!M327,DETALLES!K327,MIDDLE!P327,MIDDLE!O327)</f>
        <v>"5",</v>
      </c>
      <c r="G327" s="9" t="str">
        <f>_xlfn.CONCAT(MIDDLE!P327,DETALLES!J327,"6",DETALLES!M327,DETALLES!K327,MIDDLE!P327,MIDDLE!O327)</f>
        <v>"6",</v>
      </c>
      <c r="H327" s="9" t="str">
        <f>_xlfn.CONCAT(MIDDLE!P327,DETALLES!J327,"7",DETALLES!M327,DETALLES!K327,MIDDLE!P327,MIDDLE!O327)</f>
        <v>"7",</v>
      </c>
      <c r="I327" s="9" t="str">
        <f>_xlfn.CONCAT(MIDDLE!P327,DETALLES!J327,"8",DETALLES!M327,DETALLES!K327,MIDDLE!P327,MIDDLE!O327)</f>
        <v>"8",</v>
      </c>
      <c r="J327" s="9" t="str">
        <f>_xlfn.CONCAT(MIDDLE!P327,DETALLES!J327,"9",DETALLES!M327,DETALLES!K327,MIDDLE!P327,MIDDLE!O327)</f>
        <v>"9",</v>
      </c>
      <c r="K327" s="9" t="s">
        <v>69</v>
      </c>
      <c r="L327" s="9" t="s">
        <v>66</v>
      </c>
      <c r="M327" s="9" t="str">
        <f>_xlfn.CONCAT(P327,DETALLES!N327,"10",DETALLES!P327,MIDDLE!P327)</f>
        <v>"10"</v>
      </c>
      <c r="N327" s="9" t="s">
        <v>69</v>
      </c>
      <c r="O327" s="9" t="s">
        <v>46</v>
      </c>
      <c r="P327" s="12" t="str">
        <f t="shared" si="15"/>
        <v>"</v>
      </c>
      <c r="Q327" s="12" t="str">
        <f t="shared" si="16"/>
        <v>_x000D_</v>
      </c>
      <c r="R327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28" spans="1:18" x14ac:dyDescent="0.25">
      <c r="A328" s="9" t="s">
        <v>64</v>
      </c>
      <c r="B328" s="9" t="str">
        <f>_xlfn.CONCAT(P328,DETALLES!J$2,"1",DETALLES!M$2,DETALLES!K$2,MIDDLE!P328,MIDDLE!O328)</f>
        <v>"./medios/casas/101/1.jpeg?auto=compress&amp;cs=tinysrgb&amp;w=800",</v>
      </c>
      <c r="C328" s="9" t="str">
        <f>_xlfn.CONCAT(MIDDLE!P328,DETALLES!J328,"2",DETALLES!M328,DETALLES!K328,MIDDLE!P328,MIDDLE!O328)</f>
        <v>"2",</v>
      </c>
      <c r="D328" s="9" t="str">
        <f>_xlfn.CONCAT(MIDDLE!P328,DETALLES!J328,"3",DETALLES!M328,DETALLES!K328,MIDDLE!P328,MIDDLE!O328)</f>
        <v>"3",</v>
      </c>
      <c r="E328" s="9" t="str">
        <f>_xlfn.CONCAT(MIDDLE!P328,DETALLES!J328,"4",DETALLES!M328,DETALLES!K328,MIDDLE!P328,MIDDLE!O328)</f>
        <v>"4",</v>
      </c>
      <c r="F328" s="9" t="str">
        <f>_xlfn.CONCAT(MIDDLE!P328,DETALLES!J328,"5",DETALLES!M328,DETALLES!K328,MIDDLE!P328,MIDDLE!O328)</f>
        <v>"5",</v>
      </c>
      <c r="G328" s="9" t="str">
        <f>_xlfn.CONCAT(MIDDLE!P328,DETALLES!J328,"6",DETALLES!M328,DETALLES!K328,MIDDLE!P328,MIDDLE!O328)</f>
        <v>"6",</v>
      </c>
      <c r="H328" s="9" t="str">
        <f>_xlfn.CONCAT(MIDDLE!P328,DETALLES!J328,"7",DETALLES!M328,DETALLES!K328,MIDDLE!P328,MIDDLE!O328)</f>
        <v>"7",</v>
      </c>
      <c r="I328" s="9" t="str">
        <f>_xlfn.CONCAT(MIDDLE!P328,DETALLES!J328,"8",DETALLES!M328,DETALLES!K328,MIDDLE!P328,MIDDLE!O328)</f>
        <v>"8",</v>
      </c>
      <c r="J328" s="9" t="str">
        <f>_xlfn.CONCAT(MIDDLE!P328,DETALLES!J328,"9",DETALLES!M328,DETALLES!K328,MIDDLE!P328,MIDDLE!O328)</f>
        <v>"9",</v>
      </c>
      <c r="K328" s="9" t="s">
        <v>69</v>
      </c>
      <c r="L328" s="9" t="s">
        <v>66</v>
      </c>
      <c r="M328" s="9" t="str">
        <f>_xlfn.CONCAT(P328,DETALLES!N328,"10",DETALLES!P328,MIDDLE!P328)</f>
        <v>"10"</v>
      </c>
      <c r="N328" s="9" t="s">
        <v>69</v>
      </c>
      <c r="O328" s="9" t="s">
        <v>46</v>
      </c>
      <c r="P328" s="12" t="str">
        <f t="shared" si="15"/>
        <v>"</v>
      </c>
      <c r="Q328" s="12" t="str">
        <f t="shared" si="16"/>
        <v>_x000D_</v>
      </c>
      <c r="R328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29" spans="1:18" x14ac:dyDescent="0.25">
      <c r="A329" s="9" t="s">
        <v>64</v>
      </c>
      <c r="B329" s="9" t="str">
        <f>_xlfn.CONCAT(P329,DETALLES!J$2,"1",DETALLES!M$2,DETALLES!K$2,MIDDLE!P329,MIDDLE!O329)</f>
        <v>"./medios/casas/101/1.jpeg?auto=compress&amp;cs=tinysrgb&amp;w=800",</v>
      </c>
      <c r="C329" s="9" t="str">
        <f>_xlfn.CONCAT(MIDDLE!P329,DETALLES!J329,"2",DETALLES!M329,DETALLES!K329,MIDDLE!P329,MIDDLE!O329)</f>
        <v>"2",</v>
      </c>
      <c r="D329" s="9" t="str">
        <f>_xlfn.CONCAT(MIDDLE!P329,DETALLES!J329,"3",DETALLES!M329,DETALLES!K329,MIDDLE!P329,MIDDLE!O329)</f>
        <v>"3",</v>
      </c>
      <c r="E329" s="9" t="str">
        <f>_xlfn.CONCAT(MIDDLE!P329,DETALLES!J329,"4",DETALLES!M329,DETALLES!K329,MIDDLE!P329,MIDDLE!O329)</f>
        <v>"4",</v>
      </c>
      <c r="F329" s="9" t="str">
        <f>_xlfn.CONCAT(MIDDLE!P329,DETALLES!J329,"5",DETALLES!M329,DETALLES!K329,MIDDLE!P329,MIDDLE!O329)</f>
        <v>"5",</v>
      </c>
      <c r="G329" s="9" t="str">
        <f>_xlfn.CONCAT(MIDDLE!P329,DETALLES!J329,"6",DETALLES!M329,DETALLES!K329,MIDDLE!P329,MIDDLE!O329)</f>
        <v>"6",</v>
      </c>
      <c r="H329" s="9" t="str">
        <f>_xlfn.CONCAT(MIDDLE!P329,DETALLES!J329,"7",DETALLES!M329,DETALLES!K329,MIDDLE!P329,MIDDLE!O329)</f>
        <v>"7",</v>
      </c>
      <c r="I329" s="9" t="str">
        <f>_xlfn.CONCAT(MIDDLE!P329,DETALLES!J329,"8",DETALLES!M329,DETALLES!K329,MIDDLE!P329,MIDDLE!O329)</f>
        <v>"8",</v>
      </c>
      <c r="J329" s="9" t="str">
        <f>_xlfn.CONCAT(MIDDLE!P329,DETALLES!J329,"9",DETALLES!M329,DETALLES!K329,MIDDLE!P329,MIDDLE!O329)</f>
        <v>"9",</v>
      </c>
      <c r="K329" s="9" t="s">
        <v>69</v>
      </c>
      <c r="L329" s="9" t="s">
        <v>66</v>
      </c>
      <c r="M329" s="9" t="str">
        <f>_xlfn.CONCAT(P329,DETALLES!N329,"10",DETALLES!P329,MIDDLE!P329)</f>
        <v>"10"</v>
      </c>
      <c r="N329" s="9" t="s">
        <v>69</v>
      </c>
      <c r="O329" s="9" t="s">
        <v>46</v>
      </c>
      <c r="P329" s="12" t="str">
        <f t="shared" si="15"/>
        <v>"</v>
      </c>
      <c r="Q329" s="12" t="str">
        <f t="shared" si="16"/>
        <v>_x000D_</v>
      </c>
      <c r="R329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0" spans="1:18" x14ac:dyDescent="0.25">
      <c r="A330" s="9" t="s">
        <v>64</v>
      </c>
      <c r="B330" s="9" t="str">
        <f>_xlfn.CONCAT(P330,DETALLES!J$2,"1",DETALLES!M$2,DETALLES!K$2,MIDDLE!P330,MIDDLE!O330)</f>
        <v>"./medios/casas/101/1.jpeg?auto=compress&amp;cs=tinysrgb&amp;w=800",</v>
      </c>
      <c r="C330" s="9" t="str">
        <f>_xlfn.CONCAT(MIDDLE!P330,DETALLES!J330,"2",DETALLES!M330,DETALLES!K330,MIDDLE!P330,MIDDLE!O330)</f>
        <v>"2",</v>
      </c>
      <c r="D330" s="9" t="str">
        <f>_xlfn.CONCAT(MIDDLE!P330,DETALLES!J330,"3",DETALLES!M330,DETALLES!K330,MIDDLE!P330,MIDDLE!O330)</f>
        <v>"3",</v>
      </c>
      <c r="E330" s="9" t="str">
        <f>_xlfn.CONCAT(MIDDLE!P330,DETALLES!J330,"4",DETALLES!M330,DETALLES!K330,MIDDLE!P330,MIDDLE!O330)</f>
        <v>"4",</v>
      </c>
      <c r="F330" s="9" t="str">
        <f>_xlfn.CONCAT(MIDDLE!P330,DETALLES!J330,"5",DETALLES!M330,DETALLES!K330,MIDDLE!P330,MIDDLE!O330)</f>
        <v>"5",</v>
      </c>
      <c r="G330" s="9" t="str">
        <f>_xlfn.CONCAT(MIDDLE!P330,DETALLES!J330,"6",DETALLES!M330,DETALLES!K330,MIDDLE!P330,MIDDLE!O330)</f>
        <v>"6",</v>
      </c>
      <c r="H330" s="9" t="str">
        <f>_xlfn.CONCAT(MIDDLE!P330,DETALLES!J330,"7",DETALLES!M330,DETALLES!K330,MIDDLE!P330,MIDDLE!O330)</f>
        <v>"7",</v>
      </c>
      <c r="I330" s="9" t="str">
        <f>_xlfn.CONCAT(MIDDLE!P330,DETALLES!J330,"8",DETALLES!M330,DETALLES!K330,MIDDLE!P330,MIDDLE!O330)</f>
        <v>"8",</v>
      </c>
      <c r="J330" s="9" t="str">
        <f>_xlfn.CONCAT(MIDDLE!P330,DETALLES!J330,"9",DETALLES!M330,DETALLES!K330,MIDDLE!P330,MIDDLE!O330)</f>
        <v>"9",</v>
      </c>
      <c r="K330" s="9" t="s">
        <v>69</v>
      </c>
      <c r="L330" s="9" t="s">
        <v>66</v>
      </c>
      <c r="M330" s="9" t="str">
        <f>_xlfn.CONCAT(P330,DETALLES!N330,"10",DETALLES!P330,MIDDLE!P330)</f>
        <v>"10"</v>
      </c>
      <c r="N330" s="9" t="s">
        <v>69</v>
      </c>
      <c r="O330" s="9" t="s">
        <v>46</v>
      </c>
      <c r="P330" s="12" t="str">
        <f t="shared" si="15"/>
        <v>"</v>
      </c>
      <c r="Q330" s="12" t="str">
        <f t="shared" si="16"/>
        <v>_x000D_</v>
      </c>
      <c r="R330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1" spans="1:18" x14ac:dyDescent="0.25">
      <c r="A331" s="9" t="s">
        <v>64</v>
      </c>
      <c r="B331" s="9" t="str">
        <f>_xlfn.CONCAT(P331,DETALLES!J$2,"1",DETALLES!M$2,DETALLES!K$2,MIDDLE!P331,MIDDLE!O331)</f>
        <v>"./medios/casas/101/1.jpeg?auto=compress&amp;cs=tinysrgb&amp;w=800",</v>
      </c>
      <c r="C331" s="9" t="str">
        <f>_xlfn.CONCAT(MIDDLE!P331,DETALLES!J331,"2",DETALLES!M331,DETALLES!K331,MIDDLE!P331,MIDDLE!O331)</f>
        <v>"2",</v>
      </c>
      <c r="D331" s="9" t="str">
        <f>_xlfn.CONCAT(MIDDLE!P331,DETALLES!J331,"3",DETALLES!M331,DETALLES!K331,MIDDLE!P331,MIDDLE!O331)</f>
        <v>"3",</v>
      </c>
      <c r="E331" s="9" t="str">
        <f>_xlfn.CONCAT(MIDDLE!P331,DETALLES!J331,"4",DETALLES!M331,DETALLES!K331,MIDDLE!P331,MIDDLE!O331)</f>
        <v>"4",</v>
      </c>
      <c r="F331" s="9" t="str">
        <f>_xlfn.CONCAT(MIDDLE!P331,DETALLES!J331,"5",DETALLES!M331,DETALLES!K331,MIDDLE!P331,MIDDLE!O331)</f>
        <v>"5",</v>
      </c>
      <c r="G331" s="9" t="str">
        <f>_xlfn.CONCAT(MIDDLE!P331,DETALLES!J331,"6",DETALLES!M331,DETALLES!K331,MIDDLE!P331,MIDDLE!O331)</f>
        <v>"6",</v>
      </c>
      <c r="H331" s="9" t="str">
        <f>_xlfn.CONCAT(MIDDLE!P331,DETALLES!J331,"7",DETALLES!M331,DETALLES!K331,MIDDLE!P331,MIDDLE!O331)</f>
        <v>"7",</v>
      </c>
      <c r="I331" s="9" t="str">
        <f>_xlfn.CONCAT(MIDDLE!P331,DETALLES!J331,"8",DETALLES!M331,DETALLES!K331,MIDDLE!P331,MIDDLE!O331)</f>
        <v>"8",</v>
      </c>
      <c r="J331" s="9" t="str">
        <f>_xlfn.CONCAT(MIDDLE!P331,DETALLES!J331,"9",DETALLES!M331,DETALLES!K331,MIDDLE!P331,MIDDLE!O331)</f>
        <v>"9",</v>
      </c>
      <c r="K331" s="9" t="s">
        <v>69</v>
      </c>
      <c r="L331" s="9" t="s">
        <v>66</v>
      </c>
      <c r="M331" s="9" t="str">
        <f>_xlfn.CONCAT(P331,DETALLES!N331,"10",DETALLES!P331,MIDDLE!P331)</f>
        <v>"10"</v>
      </c>
      <c r="N331" s="9" t="s">
        <v>69</v>
      </c>
      <c r="O331" s="9" t="s">
        <v>46</v>
      </c>
      <c r="P331" s="12" t="str">
        <f t="shared" si="15"/>
        <v>"</v>
      </c>
      <c r="Q331" s="12" t="str">
        <f t="shared" si="16"/>
        <v>_x000D_</v>
      </c>
      <c r="R331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2" spans="1:18" x14ac:dyDescent="0.25">
      <c r="A332" s="9" t="s">
        <v>64</v>
      </c>
      <c r="B332" s="9" t="str">
        <f>_xlfn.CONCAT(P332,DETALLES!J$2,"1",DETALLES!M$2,DETALLES!K$2,MIDDLE!P332,MIDDLE!O332)</f>
        <v>"./medios/casas/101/1.jpeg?auto=compress&amp;cs=tinysrgb&amp;w=800",</v>
      </c>
      <c r="C332" s="9" t="str">
        <f>_xlfn.CONCAT(MIDDLE!P332,DETALLES!J332,"2",DETALLES!M332,DETALLES!K332,MIDDLE!P332,MIDDLE!O332)</f>
        <v>"2",</v>
      </c>
      <c r="D332" s="9" t="str">
        <f>_xlfn.CONCAT(MIDDLE!P332,DETALLES!J332,"3",DETALLES!M332,DETALLES!K332,MIDDLE!P332,MIDDLE!O332)</f>
        <v>"3",</v>
      </c>
      <c r="E332" s="9" t="str">
        <f>_xlfn.CONCAT(MIDDLE!P332,DETALLES!J332,"4",DETALLES!M332,DETALLES!K332,MIDDLE!P332,MIDDLE!O332)</f>
        <v>"4",</v>
      </c>
      <c r="F332" s="9" t="str">
        <f>_xlfn.CONCAT(MIDDLE!P332,DETALLES!J332,"5",DETALLES!M332,DETALLES!K332,MIDDLE!P332,MIDDLE!O332)</f>
        <v>"5",</v>
      </c>
      <c r="G332" s="9" t="str">
        <f>_xlfn.CONCAT(MIDDLE!P332,DETALLES!J332,"6",DETALLES!M332,DETALLES!K332,MIDDLE!P332,MIDDLE!O332)</f>
        <v>"6",</v>
      </c>
      <c r="H332" s="9" t="str">
        <f>_xlfn.CONCAT(MIDDLE!P332,DETALLES!J332,"7",DETALLES!M332,DETALLES!K332,MIDDLE!P332,MIDDLE!O332)</f>
        <v>"7",</v>
      </c>
      <c r="I332" s="9" t="str">
        <f>_xlfn.CONCAT(MIDDLE!P332,DETALLES!J332,"8",DETALLES!M332,DETALLES!K332,MIDDLE!P332,MIDDLE!O332)</f>
        <v>"8",</v>
      </c>
      <c r="J332" s="9" t="str">
        <f>_xlfn.CONCAT(MIDDLE!P332,DETALLES!J332,"9",DETALLES!M332,DETALLES!K332,MIDDLE!P332,MIDDLE!O332)</f>
        <v>"9",</v>
      </c>
      <c r="K332" s="9" t="s">
        <v>69</v>
      </c>
      <c r="L332" s="9" t="s">
        <v>66</v>
      </c>
      <c r="M332" s="9" t="str">
        <f>_xlfn.CONCAT(P332,DETALLES!N332,"10",DETALLES!P332,MIDDLE!P332)</f>
        <v>"10"</v>
      </c>
      <c r="N332" s="9" t="s">
        <v>69</v>
      </c>
      <c r="O332" s="9" t="s">
        <v>46</v>
      </c>
      <c r="P332" s="12" t="str">
        <f t="shared" si="15"/>
        <v>"</v>
      </c>
      <c r="Q332" s="12" t="str">
        <f t="shared" si="16"/>
        <v>_x000D_</v>
      </c>
      <c r="R332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3" spans="1:18" x14ac:dyDescent="0.25">
      <c r="A333" s="9" t="s">
        <v>64</v>
      </c>
      <c r="B333" s="9" t="str">
        <f>_xlfn.CONCAT(P333,DETALLES!J$2,"1",DETALLES!M$2,DETALLES!K$2,MIDDLE!P333,MIDDLE!O333)</f>
        <v>"./medios/casas/101/1.jpeg?auto=compress&amp;cs=tinysrgb&amp;w=800",</v>
      </c>
      <c r="C333" s="9" t="str">
        <f>_xlfn.CONCAT(MIDDLE!P333,DETALLES!J333,"2",DETALLES!M333,DETALLES!K333,MIDDLE!P333,MIDDLE!O333)</f>
        <v>"2",</v>
      </c>
      <c r="D333" s="9" t="str">
        <f>_xlfn.CONCAT(MIDDLE!P333,DETALLES!J333,"3",DETALLES!M333,DETALLES!K333,MIDDLE!P333,MIDDLE!O333)</f>
        <v>"3",</v>
      </c>
      <c r="E333" s="9" t="str">
        <f>_xlfn.CONCAT(MIDDLE!P333,DETALLES!J333,"4",DETALLES!M333,DETALLES!K333,MIDDLE!P333,MIDDLE!O333)</f>
        <v>"4",</v>
      </c>
      <c r="F333" s="9" t="str">
        <f>_xlfn.CONCAT(MIDDLE!P333,DETALLES!J333,"5",DETALLES!M333,DETALLES!K333,MIDDLE!P333,MIDDLE!O333)</f>
        <v>"5",</v>
      </c>
      <c r="G333" s="9" t="str">
        <f>_xlfn.CONCAT(MIDDLE!P333,DETALLES!J333,"6",DETALLES!M333,DETALLES!K333,MIDDLE!P333,MIDDLE!O333)</f>
        <v>"6",</v>
      </c>
      <c r="H333" s="9" t="str">
        <f>_xlfn.CONCAT(MIDDLE!P333,DETALLES!J333,"7",DETALLES!M333,DETALLES!K333,MIDDLE!P333,MIDDLE!O333)</f>
        <v>"7",</v>
      </c>
      <c r="I333" s="9" t="str">
        <f>_xlfn.CONCAT(MIDDLE!P333,DETALLES!J333,"8",DETALLES!M333,DETALLES!K333,MIDDLE!P333,MIDDLE!O333)</f>
        <v>"8",</v>
      </c>
      <c r="J333" s="9" t="str">
        <f>_xlfn.CONCAT(MIDDLE!P333,DETALLES!J333,"9",DETALLES!M333,DETALLES!K333,MIDDLE!P333,MIDDLE!O333)</f>
        <v>"9",</v>
      </c>
      <c r="K333" s="9" t="s">
        <v>69</v>
      </c>
      <c r="L333" s="9" t="s">
        <v>66</v>
      </c>
      <c r="M333" s="9" t="str">
        <f>_xlfn.CONCAT(P333,DETALLES!N333,"10",DETALLES!P333,MIDDLE!P333)</f>
        <v>"10"</v>
      </c>
      <c r="N333" s="9" t="s">
        <v>69</v>
      </c>
      <c r="O333" s="9" t="s">
        <v>46</v>
      </c>
      <c r="P333" s="12" t="str">
        <f t="shared" si="15"/>
        <v>"</v>
      </c>
      <c r="Q333" s="12" t="str">
        <f t="shared" si="16"/>
        <v>_x000D_</v>
      </c>
      <c r="R333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4" spans="1:18" x14ac:dyDescent="0.25">
      <c r="A334" s="9" t="s">
        <v>64</v>
      </c>
      <c r="B334" s="9" t="str">
        <f>_xlfn.CONCAT(P334,DETALLES!J$2,"1",DETALLES!M$2,DETALLES!K$2,MIDDLE!P334,MIDDLE!O334)</f>
        <v>"./medios/casas/101/1.jpeg?auto=compress&amp;cs=tinysrgb&amp;w=800",</v>
      </c>
      <c r="C334" s="9" t="str">
        <f>_xlfn.CONCAT(MIDDLE!P334,DETALLES!J334,"2",DETALLES!M334,DETALLES!K334,MIDDLE!P334,MIDDLE!O334)</f>
        <v>"2",</v>
      </c>
      <c r="D334" s="9" t="str">
        <f>_xlfn.CONCAT(MIDDLE!P334,DETALLES!J334,"3",DETALLES!M334,DETALLES!K334,MIDDLE!P334,MIDDLE!O334)</f>
        <v>"3",</v>
      </c>
      <c r="E334" s="9" t="str">
        <f>_xlfn.CONCAT(MIDDLE!P334,DETALLES!J334,"4",DETALLES!M334,DETALLES!K334,MIDDLE!P334,MIDDLE!O334)</f>
        <v>"4",</v>
      </c>
      <c r="F334" s="9" t="str">
        <f>_xlfn.CONCAT(MIDDLE!P334,DETALLES!J334,"5",DETALLES!M334,DETALLES!K334,MIDDLE!P334,MIDDLE!O334)</f>
        <v>"5",</v>
      </c>
      <c r="G334" s="9" t="str">
        <f>_xlfn.CONCAT(MIDDLE!P334,DETALLES!J334,"6",DETALLES!M334,DETALLES!K334,MIDDLE!P334,MIDDLE!O334)</f>
        <v>"6",</v>
      </c>
      <c r="H334" s="9" t="str">
        <f>_xlfn.CONCAT(MIDDLE!P334,DETALLES!J334,"7",DETALLES!M334,DETALLES!K334,MIDDLE!P334,MIDDLE!O334)</f>
        <v>"7",</v>
      </c>
      <c r="I334" s="9" t="str">
        <f>_xlfn.CONCAT(MIDDLE!P334,DETALLES!J334,"8",DETALLES!M334,DETALLES!K334,MIDDLE!P334,MIDDLE!O334)</f>
        <v>"8",</v>
      </c>
      <c r="J334" s="9" t="str">
        <f>_xlfn.CONCAT(MIDDLE!P334,DETALLES!J334,"9",DETALLES!M334,DETALLES!K334,MIDDLE!P334,MIDDLE!O334)</f>
        <v>"9",</v>
      </c>
      <c r="K334" s="9" t="s">
        <v>69</v>
      </c>
      <c r="L334" s="9" t="s">
        <v>66</v>
      </c>
      <c r="M334" s="9" t="str">
        <f>_xlfn.CONCAT(P334,DETALLES!N334,"10",DETALLES!P334,MIDDLE!P334)</f>
        <v>"10"</v>
      </c>
      <c r="N334" s="9" t="s">
        <v>69</v>
      </c>
      <c r="O334" s="9" t="s">
        <v>46</v>
      </c>
      <c r="P334" s="12" t="str">
        <f t="shared" si="15"/>
        <v>"</v>
      </c>
      <c r="Q334" s="12" t="str">
        <f t="shared" si="16"/>
        <v>_x000D_</v>
      </c>
      <c r="R334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5" spans="1:18" x14ac:dyDescent="0.25">
      <c r="A335" s="9" t="s">
        <v>64</v>
      </c>
      <c r="B335" s="9" t="str">
        <f>_xlfn.CONCAT(P335,DETALLES!J$2,"1",DETALLES!M$2,DETALLES!K$2,MIDDLE!P335,MIDDLE!O335)</f>
        <v>"./medios/casas/101/1.jpeg?auto=compress&amp;cs=tinysrgb&amp;w=800",</v>
      </c>
      <c r="C335" s="9" t="str">
        <f>_xlfn.CONCAT(MIDDLE!P335,DETALLES!J335,"2",DETALLES!M335,DETALLES!K335,MIDDLE!P335,MIDDLE!O335)</f>
        <v>"2",</v>
      </c>
      <c r="D335" s="9" t="str">
        <f>_xlfn.CONCAT(MIDDLE!P335,DETALLES!J335,"3",DETALLES!M335,DETALLES!K335,MIDDLE!P335,MIDDLE!O335)</f>
        <v>"3",</v>
      </c>
      <c r="E335" s="9" t="str">
        <f>_xlfn.CONCAT(MIDDLE!P335,DETALLES!J335,"4",DETALLES!M335,DETALLES!K335,MIDDLE!P335,MIDDLE!O335)</f>
        <v>"4",</v>
      </c>
      <c r="F335" s="9" t="str">
        <f>_xlfn.CONCAT(MIDDLE!P335,DETALLES!J335,"5",DETALLES!M335,DETALLES!K335,MIDDLE!P335,MIDDLE!O335)</f>
        <v>"5",</v>
      </c>
      <c r="G335" s="9" t="str">
        <f>_xlfn.CONCAT(MIDDLE!P335,DETALLES!J335,"6",DETALLES!M335,DETALLES!K335,MIDDLE!P335,MIDDLE!O335)</f>
        <v>"6",</v>
      </c>
      <c r="H335" s="9" t="str">
        <f>_xlfn.CONCAT(MIDDLE!P335,DETALLES!J335,"7",DETALLES!M335,DETALLES!K335,MIDDLE!P335,MIDDLE!O335)</f>
        <v>"7",</v>
      </c>
      <c r="I335" s="9" t="str">
        <f>_xlfn.CONCAT(MIDDLE!P335,DETALLES!J335,"8",DETALLES!M335,DETALLES!K335,MIDDLE!P335,MIDDLE!O335)</f>
        <v>"8",</v>
      </c>
      <c r="J335" s="9" t="str">
        <f>_xlfn.CONCAT(MIDDLE!P335,DETALLES!J335,"9",DETALLES!M335,DETALLES!K335,MIDDLE!P335,MIDDLE!O335)</f>
        <v>"9",</v>
      </c>
      <c r="K335" s="9" t="s">
        <v>69</v>
      </c>
      <c r="L335" s="9" t="s">
        <v>66</v>
      </c>
      <c r="M335" s="9" t="str">
        <f>_xlfn.CONCAT(P335,DETALLES!N335,"10",DETALLES!P335,MIDDLE!P335)</f>
        <v>"10"</v>
      </c>
      <c r="N335" s="9" t="s">
        <v>69</v>
      </c>
      <c r="O335" s="9" t="s">
        <v>46</v>
      </c>
      <c r="P335" s="12" t="str">
        <f t="shared" si="15"/>
        <v>"</v>
      </c>
      <c r="Q335" s="12" t="str">
        <f t="shared" si="16"/>
        <v>_x000D_</v>
      </c>
      <c r="R335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6" spans="1:18" x14ac:dyDescent="0.25">
      <c r="A336" s="9" t="s">
        <v>64</v>
      </c>
      <c r="B336" s="9" t="str">
        <f>_xlfn.CONCAT(P336,DETALLES!J$2,"1",DETALLES!M$2,DETALLES!K$2,MIDDLE!P336,MIDDLE!O336)</f>
        <v>"./medios/casas/101/1.jpeg?auto=compress&amp;cs=tinysrgb&amp;w=800",</v>
      </c>
      <c r="C336" s="9" t="str">
        <f>_xlfn.CONCAT(MIDDLE!P336,DETALLES!J336,"2",DETALLES!M336,DETALLES!K336,MIDDLE!P336,MIDDLE!O336)</f>
        <v>"2",</v>
      </c>
      <c r="D336" s="9" t="str">
        <f>_xlfn.CONCAT(MIDDLE!P336,DETALLES!J336,"3",DETALLES!M336,DETALLES!K336,MIDDLE!P336,MIDDLE!O336)</f>
        <v>"3",</v>
      </c>
      <c r="E336" s="9" t="str">
        <f>_xlfn.CONCAT(MIDDLE!P336,DETALLES!J336,"4",DETALLES!M336,DETALLES!K336,MIDDLE!P336,MIDDLE!O336)</f>
        <v>"4",</v>
      </c>
      <c r="F336" s="9" t="str">
        <f>_xlfn.CONCAT(MIDDLE!P336,DETALLES!J336,"5",DETALLES!M336,DETALLES!K336,MIDDLE!P336,MIDDLE!O336)</f>
        <v>"5",</v>
      </c>
      <c r="G336" s="9" t="str">
        <f>_xlfn.CONCAT(MIDDLE!P336,DETALLES!J336,"6",DETALLES!M336,DETALLES!K336,MIDDLE!P336,MIDDLE!O336)</f>
        <v>"6",</v>
      </c>
      <c r="H336" s="9" t="str">
        <f>_xlfn.CONCAT(MIDDLE!P336,DETALLES!J336,"7",DETALLES!M336,DETALLES!K336,MIDDLE!P336,MIDDLE!O336)</f>
        <v>"7",</v>
      </c>
      <c r="I336" s="9" t="str">
        <f>_xlfn.CONCAT(MIDDLE!P336,DETALLES!J336,"8",DETALLES!M336,DETALLES!K336,MIDDLE!P336,MIDDLE!O336)</f>
        <v>"8",</v>
      </c>
      <c r="J336" s="9" t="str">
        <f>_xlfn.CONCAT(MIDDLE!P336,DETALLES!J336,"9",DETALLES!M336,DETALLES!K336,MIDDLE!P336,MIDDLE!O336)</f>
        <v>"9",</v>
      </c>
      <c r="K336" s="9" t="s">
        <v>69</v>
      </c>
      <c r="L336" s="9" t="s">
        <v>66</v>
      </c>
      <c r="M336" s="9" t="str">
        <f>_xlfn.CONCAT(P336,DETALLES!N336,"10",DETALLES!P336,MIDDLE!P336)</f>
        <v>"10"</v>
      </c>
      <c r="N336" s="9" t="s">
        <v>69</v>
      </c>
      <c r="O336" s="9" t="s">
        <v>46</v>
      </c>
      <c r="P336" s="12" t="str">
        <f t="shared" si="15"/>
        <v>"</v>
      </c>
      <c r="Q336" s="12" t="str">
        <f t="shared" si="16"/>
        <v>_x000D_</v>
      </c>
      <c r="R336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7" spans="1:18" x14ac:dyDescent="0.25">
      <c r="A337" s="9" t="s">
        <v>64</v>
      </c>
      <c r="B337" s="9" t="str">
        <f>_xlfn.CONCAT(P337,DETALLES!J$2,"1",DETALLES!M$2,DETALLES!K$2,MIDDLE!P337,MIDDLE!O337)</f>
        <v>"./medios/casas/101/1.jpeg?auto=compress&amp;cs=tinysrgb&amp;w=800",</v>
      </c>
      <c r="C337" s="9" t="str">
        <f>_xlfn.CONCAT(MIDDLE!P337,DETALLES!J337,"2",DETALLES!M337,DETALLES!K337,MIDDLE!P337,MIDDLE!O337)</f>
        <v>"2",</v>
      </c>
      <c r="D337" s="9" t="str">
        <f>_xlfn.CONCAT(MIDDLE!P337,DETALLES!J337,"3",DETALLES!M337,DETALLES!K337,MIDDLE!P337,MIDDLE!O337)</f>
        <v>"3",</v>
      </c>
      <c r="E337" s="9" t="str">
        <f>_xlfn.CONCAT(MIDDLE!P337,DETALLES!J337,"4",DETALLES!M337,DETALLES!K337,MIDDLE!P337,MIDDLE!O337)</f>
        <v>"4",</v>
      </c>
      <c r="F337" s="9" t="str">
        <f>_xlfn.CONCAT(MIDDLE!P337,DETALLES!J337,"5",DETALLES!M337,DETALLES!K337,MIDDLE!P337,MIDDLE!O337)</f>
        <v>"5",</v>
      </c>
      <c r="G337" s="9" t="str">
        <f>_xlfn.CONCAT(MIDDLE!P337,DETALLES!J337,"6",DETALLES!M337,DETALLES!K337,MIDDLE!P337,MIDDLE!O337)</f>
        <v>"6",</v>
      </c>
      <c r="H337" s="9" t="str">
        <f>_xlfn.CONCAT(MIDDLE!P337,DETALLES!J337,"7",DETALLES!M337,DETALLES!K337,MIDDLE!P337,MIDDLE!O337)</f>
        <v>"7",</v>
      </c>
      <c r="I337" s="9" t="str">
        <f>_xlfn.CONCAT(MIDDLE!P337,DETALLES!J337,"8",DETALLES!M337,DETALLES!K337,MIDDLE!P337,MIDDLE!O337)</f>
        <v>"8",</v>
      </c>
      <c r="J337" s="9" t="str">
        <f>_xlfn.CONCAT(MIDDLE!P337,DETALLES!J337,"9",DETALLES!M337,DETALLES!K337,MIDDLE!P337,MIDDLE!O337)</f>
        <v>"9",</v>
      </c>
      <c r="K337" s="9" t="s">
        <v>69</v>
      </c>
      <c r="L337" s="9" t="s">
        <v>66</v>
      </c>
      <c r="M337" s="9" t="str">
        <f>_xlfn.CONCAT(P337,DETALLES!N337,"10",DETALLES!P337,MIDDLE!P337)</f>
        <v>"10"</v>
      </c>
      <c r="N337" s="9" t="s">
        <v>69</v>
      </c>
      <c r="O337" s="9" t="s">
        <v>46</v>
      </c>
      <c r="P337" s="12" t="str">
        <f t="shared" si="15"/>
        <v>"</v>
      </c>
      <c r="Q337" s="12" t="str">
        <f t="shared" si="16"/>
        <v>_x000D_</v>
      </c>
      <c r="R337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8" spans="1:18" x14ac:dyDescent="0.25">
      <c r="A338" s="9" t="s">
        <v>64</v>
      </c>
      <c r="B338" s="9" t="str">
        <f>_xlfn.CONCAT(P338,DETALLES!J$2,"1",DETALLES!M$2,DETALLES!K$2,MIDDLE!P338,MIDDLE!O338)</f>
        <v>"./medios/casas/101/1.jpeg?auto=compress&amp;cs=tinysrgb&amp;w=800",</v>
      </c>
      <c r="C338" s="9" t="str">
        <f>_xlfn.CONCAT(MIDDLE!P338,DETALLES!J338,"2",DETALLES!M338,DETALLES!K338,MIDDLE!P338,MIDDLE!O338)</f>
        <v>"2",</v>
      </c>
      <c r="D338" s="9" t="str">
        <f>_xlfn.CONCAT(MIDDLE!P338,DETALLES!J338,"3",DETALLES!M338,DETALLES!K338,MIDDLE!P338,MIDDLE!O338)</f>
        <v>"3",</v>
      </c>
      <c r="E338" s="9" t="str">
        <f>_xlfn.CONCAT(MIDDLE!P338,DETALLES!J338,"4",DETALLES!M338,DETALLES!K338,MIDDLE!P338,MIDDLE!O338)</f>
        <v>"4",</v>
      </c>
      <c r="F338" s="9" t="str">
        <f>_xlfn.CONCAT(MIDDLE!P338,DETALLES!J338,"5",DETALLES!M338,DETALLES!K338,MIDDLE!P338,MIDDLE!O338)</f>
        <v>"5",</v>
      </c>
      <c r="G338" s="9" t="str">
        <f>_xlfn.CONCAT(MIDDLE!P338,DETALLES!J338,"6",DETALLES!M338,DETALLES!K338,MIDDLE!P338,MIDDLE!O338)</f>
        <v>"6",</v>
      </c>
      <c r="H338" s="9" t="str">
        <f>_xlfn.CONCAT(MIDDLE!P338,DETALLES!J338,"7",DETALLES!M338,DETALLES!K338,MIDDLE!P338,MIDDLE!O338)</f>
        <v>"7",</v>
      </c>
      <c r="I338" s="9" t="str">
        <f>_xlfn.CONCAT(MIDDLE!P338,DETALLES!J338,"8",DETALLES!M338,DETALLES!K338,MIDDLE!P338,MIDDLE!O338)</f>
        <v>"8",</v>
      </c>
      <c r="J338" s="9" t="str">
        <f>_xlfn.CONCAT(MIDDLE!P338,DETALLES!J338,"9",DETALLES!M338,DETALLES!K338,MIDDLE!P338,MIDDLE!O338)</f>
        <v>"9",</v>
      </c>
      <c r="K338" s="9" t="s">
        <v>69</v>
      </c>
      <c r="L338" s="9" t="s">
        <v>66</v>
      </c>
      <c r="M338" s="9" t="str">
        <f>_xlfn.CONCAT(P338,DETALLES!N338,"10",DETALLES!P338,MIDDLE!P338)</f>
        <v>"10"</v>
      </c>
      <c r="N338" s="9" t="s">
        <v>69</v>
      </c>
      <c r="O338" s="9" t="s">
        <v>46</v>
      </c>
      <c r="P338" s="12" t="str">
        <f t="shared" si="15"/>
        <v>"</v>
      </c>
      <c r="Q338" s="12" t="str">
        <f t="shared" si="16"/>
        <v>_x000D_</v>
      </c>
      <c r="R338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9" spans="1:18" x14ac:dyDescent="0.25">
      <c r="A339" s="9" t="s">
        <v>64</v>
      </c>
      <c r="B339" s="9" t="str">
        <f>_xlfn.CONCAT(P339,DETALLES!J$2,"1",DETALLES!M$2,DETALLES!K$2,MIDDLE!P339,MIDDLE!O339)</f>
        <v>"./medios/casas/101/1.jpeg?auto=compress&amp;cs=tinysrgb&amp;w=800",</v>
      </c>
      <c r="C339" s="9" t="str">
        <f>_xlfn.CONCAT(MIDDLE!P339,DETALLES!J339,"2",DETALLES!M339,DETALLES!K339,MIDDLE!P339,MIDDLE!O339)</f>
        <v>"2",</v>
      </c>
      <c r="D339" s="9" t="str">
        <f>_xlfn.CONCAT(MIDDLE!P339,DETALLES!J339,"3",DETALLES!M339,DETALLES!K339,MIDDLE!P339,MIDDLE!O339)</f>
        <v>"3",</v>
      </c>
      <c r="E339" s="9" t="str">
        <f>_xlfn.CONCAT(MIDDLE!P339,DETALLES!J339,"4",DETALLES!M339,DETALLES!K339,MIDDLE!P339,MIDDLE!O339)</f>
        <v>"4",</v>
      </c>
      <c r="F339" s="9" t="str">
        <f>_xlfn.CONCAT(MIDDLE!P339,DETALLES!J339,"5",DETALLES!M339,DETALLES!K339,MIDDLE!P339,MIDDLE!O339)</f>
        <v>"5",</v>
      </c>
      <c r="G339" s="9" t="str">
        <f>_xlfn.CONCAT(MIDDLE!P339,DETALLES!J339,"6",DETALLES!M339,DETALLES!K339,MIDDLE!P339,MIDDLE!O339)</f>
        <v>"6",</v>
      </c>
      <c r="H339" s="9" t="str">
        <f>_xlfn.CONCAT(MIDDLE!P339,DETALLES!J339,"7",DETALLES!M339,DETALLES!K339,MIDDLE!P339,MIDDLE!O339)</f>
        <v>"7",</v>
      </c>
      <c r="I339" s="9" t="str">
        <f>_xlfn.CONCAT(MIDDLE!P339,DETALLES!J339,"8",DETALLES!M339,DETALLES!K339,MIDDLE!P339,MIDDLE!O339)</f>
        <v>"8",</v>
      </c>
      <c r="J339" s="9" t="str">
        <f>_xlfn.CONCAT(MIDDLE!P339,DETALLES!J339,"9",DETALLES!M339,DETALLES!K339,MIDDLE!P339,MIDDLE!O339)</f>
        <v>"9",</v>
      </c>
      <c r="K339" s="9" t="s">
        <v>69</v>
      </c>
      <c r="L339" s="9" t="s">
        <v>66</v>
      </c>
      <c r="M339" s="9" t="str">
        <f>_xlfn.CONCAT(P339,DETALLES!N339,"10",DETALLES!P339,MIDDLE!P339)</f>
        <v>"10"</v>
      </c>
      <c r="N339" s="9" t="s">
        <v>69</v>
      </c>
      <c r="O339" s="9" t="s">
        <v>46</v>
      </c>
      <c r="P339" s="12" t="str">
        <f t="shared" si="15"/>
        <v>"</v>
      </c>
      <c r="Q339" s="12" t="str">
        <f t="shared" si="16"/>
        <v>_x000D_</v>
      </c>
      <c r="R339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0" spans="1:18" x14ac:dyDescent="0.25">
      <c r="A340" s="9" t="s">
        <v>64</v>
      </c>
      <c r="B340" s="9" t="str">
        <f>_xlfn.CONCAT(P340,DETALLES!J$2,"1",DETALLES!M$2,DETALLES!K$2,MIDDLE!P340,MIDDLE!O340)</f>
        <v>"./medios/casas/101/1.jpeg?auto=compress&amp;cs=tinysrgb&amp;w=800",</v>
      </c>
      <c r="C340" s="9" t="str">
        <f>_xlfn.CONCAT(MIDDLE!P340,DETALLES!J340,"2",DETALLES!M340,DETALLES!K340,MIDDLE!P340,MIDDLE!O340)</f>
        <v>"2",</v>
      </c>
      <c r="D340" s="9" t="str">
        <f>_xlfn.CONCAT(MIDDLE!P340,DETALLES!J340,"3",DETALLES!M340,DETALLES!K340,MIDDLE!P340,MIDDLE!O340)</f>
        <v>"3",</v>
      </c>
      <c r="E340" s="9" t="str">
        <f>_xlfn.CONCAT(MIDDLE!P340,DETALLES!J340,"4",DETALLES!M340,DETALLES!K340,MIDDLE!P340,MIDDLE!O340)</f>
        <v>"4",</v>
      </c>
      <c r="F340" s="9" t="str">
        <f>_xlfn.CONCAT(MIDDLE!P340,DETALLES!J340,"5",DETALLES!M340,DETALLES!K340,MIDDLE!P340,MIDDLE!O340)</f>
        <v>"5",</v>
      </c>
      <c r="G340" s="9" t="str">
        <f>_xlfn.CONCAT(MIDDLE!P340,DETALLES!J340,"6",DETALLES!M340,DETALLES!K340,MIDDLE!P340,MIDDLE!O340)</f>
        <v>"6",</v>
      </c>
      <c r="H340" s="9" t="str">
        <f>_xlfn.CONCAT(MIDDLE!P340,DETALLES!J340,"7",DETALLES!M340,DETALLES!K340,MIDDLE!P340,MIDDLE!O340)</f>
        <v>"7",</v>
      </c>
      <c r="I340" s="9" t="str">
        <f>_xlfn.CONCAT(MIDDLE!P340,DETALLES!J340,"8",DETALLES!M340,DETALLES!K340,MIDDLE!P340,MIDDLE!O340)</f>
        <v>"8",</v>
      </c>
      <c r="J340" s="9" t="str">
        <f>_xlfn.CONCAT(MIDDLE!P340,DETALLES!J340,"9",DETALLES!M340,DETALLES!K340,MIDDLE!P340,MIDDLE!O340)</f>
        <v>"9",</v>
      </c>
      <c r="K340" s="9" t="s">
        <v>69</v>
      </c>
      <c r="L340" s="9" t="s">
        <v>66</v>
      </c>
      <c r="M340" s="9" t="str">
        <f>_xlfn.CONCAT(P340,DETALLES!N340,"10",DETALLES!P340,MIDDLE!P340)</f>
        <v>"10"</v>
      </c>
      <c r="N340" s="9" t="s">
        <v>69</v>
      </c>
      <c r="O340" s="9" t="s">
        <v>46</v>
      </c>
      <c r="P340" s="12" t="str">
        <f t="shared" si="15"/>
        <v>"</v>
      </c>
      <c r="Q340" s="12" t="str">
        <f t="shared" si="16"/>
        <v>_x000D_</v>
      </c>
      <c r="R340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1" spans="1:18" x14ac:dyDescent="0.25">
      <c r="A341" s="9" t="s">
        <v>64</v>
      </c>
      <c r="B341" s="9" t="str">
        <f>_xlfn.CONCAT(P341,DETALLES!J$2,"1",DETALLES!M$2,DETALLES!K$2,MIDDLE!P341,MIDDLE!O341)</f>
        <v>"./medios/casas/101/1.jpeg?auto=compress&amp;cs=tinysrgb&amp;w=800",</v>
      </c>
      <c r="C341" s="9" t="str">
        <f>_xlfn.CONCAT(MIDDLE!P341,DETALLES!J341,"2",DETALLES!M341,DETALLES!K341,MIDDLE!P341,MIDDLE!O341)</f>
        <v>"2",</v>
      </c>
      <c r="D341" s="9" t="str">
        <f>_xlfn.CONCAT(MIDDLE!P341,DETALLES!J341,"3",DETALLES!M341,DETALLES!K341,MIDDLE!P341,MIDDLE!O341)</f>
        <v>"3",</v>
      </c>
      <c r="E341" s="9" t="str">
        <f>_xlfn.CONCAT(MIDDLE!P341,DETALLES!J341,"4",DETALLES!M341,DETALLES!K341,MIDDLE!P341,MIDDLE!O341)</f>
        <v>"4",</v>
      </c>
      <c r="F341" s="9" t="str">
        <f>_xlfn.CONCAT(MIDDLE!P341,DETALLES!J341,"5",DETALLES!M341,DETALLES!K341,MIDDLE!P341,MIDDLE!O341)</f>
        <v>"5",</v>
      </c>
      <c r="G341" s="9" t="str">
        <f>_xlfn.CONCAT(MIDDLE!P341,DETALLES!J341,"6",DETALLES!M341,DETALLES!K341,MIDDLE!P341,MIDDLE!O341)</f>
        <v>"6",</v>
      </c>
      <c r="H341" s="9" t="str">
        <f>_xlfn.CONCAT(MIDDLE!P341,DETALLES!J341,"7",DETALLES!M341,DETALLES!K341,MIDDLE!P341,MIDDLE!O341)</f>
        <v>"7",</v>
      </c>
      <c r="I341" s="9" t="str">
        <f>_xlfn.CONCAT(MIDDLE!P341,DETALLES!J341,"8",DETALLES!M341,DETALLES!K341,MIDDLE!P341,MIDDLE!O341)</f>
        <v>"8",</v>
      </c>
      <c r="J341" s="9" t="str">
        <f>_xlfn.CONCAT(MIDDLE!P341,DETALLES!J341,"9",DETALLES!M341,DETALLES!K341,MIDDLE!P341,MIDDLE!O341)</f>
        <v>"9",</v>
      </c>
      <c r="K341" s="9" t="s">
        <v>69</v>
      </c>
      <c r="L341" s="9" t="s">
        <v>66</v>
      </c>
      <c r="M341" s="9" t="str">
        <f>_xlfn.CONCAT(P341,DETALLES!N341,"10",DETALLES!P341,MIDDLE!P341)</f>
        <v>"10"</v>
      </c>
      <c r="N341" s="9" t="s">
        <v>69</v>
      </c>
      <c r="O341" s="9" t="s">
        <v>46</v>
      </c>
      <c r="P341" s="12" t="str">
        <f t="shared" si="15"/>
        <v>"</v>
      </c>
      <c r="Q341" s="12" t="str">
        <f t="shared" si="16"/>
        <v>_x000D_</v>
      </c>
      <c r="R341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2" spans="1:18" x14ac:dyDescent="0.25">
      <c r="A342" s="9" t="s">
        <v>64</v>
      </c>
      <c r="B342" s="9" t="str">
        <f>_xlfn.CONCAT(P342,DETALLES!J$2,"1",DETALLES!M$2,DETALLES!K$2,MIDDLE!P342,MIDDLE!O342)</f>
        <v>"./medios/casas/101/1.jpeg?auto=compress&amp;cs=tinysrgb&amp;w=800",</v>
      </c>
      <c r="C342" s="9" t="str">
        <f>_xlfn.CONCAT(MIDDLE!P342,DETALLES!J342,"2",DETALLES!M342,DETALLES!K342,MIDDLE!P342,MIDDLE!O342)</f>
        <v>"2",</v>
      </c>
      <c r="D342" s="9" t="str">
        <f>_xlfn.CONCAT(MIDDLE!P342,DETALLES!J342,"3",DETALLES!M342,DETALLES!K342,MIDDLE!P342,MIDDLE!O342)</f>
        <v>"3",</v>
      </c>
      <c r="E342" s="9" t="str">
        <f>_xlfn.CONCAT(MIDDLE!P342,DETALLES!J342,"4",DETALLES!M342,DETALLES!K342,MIDDLE!P342,MIDDLE!O342)</f>
        <v>"4",</v>
      </c>
      <c r="F342" s="9" t="str">
        <f>_xlfn.CONCAT(MIDDLE!P342,DETALLES!J342,"5",DETALLES!M342,DETALLES!K342,MIDDLE!P342,MIDDLE!O342)</f>
        <v>"5",</v>
      </c>
      <c r="G342" s="9" t="str">
        <f>_xlfn.CONCAT(MIDDLE!P342,DETALLES!J342,"6",DETALLES!M342,DETALLES!K342,MIDDLE!P342,MIDDLE!O342)</f>
        <v>"6",</v>
      </c>
      <c r="H342" s="9" t="str">
        <f>_xlfn.CONCAT(MIDDLE!P342,DETALLES!J342,"7",DETALLES!M342,DETALLES!K342,MIDDLE!P342,MIDDLE!O342)</f>
        <v>"7",</v>
      </c>
      <c r="I342" s="9" t="str">
        <f>_xlfn.CONCAT(MIDDLE!P342,DETALLES!J342,"8",DETALLES!M342,DETALLES!K342,MIDDLE!P342,MIDDLE!O342)</f>
        <v>"8",</v>
      </c>
      <c r="J342" s="9" t="str">
        <f>_xlfn.CONCAT(MIDDLE!P342,DETALLES!J342,"9",DETALLES!M342,DETALLES!K342,MIDDLE!P342,MIDDLE!O342)</f>
        <v>"9",</v>
      </c>
      <c r="K342" s="9" t="s">
        <v>69</v>
      </c>
      <c r="L342" s="9" t="s">
        <v>66</v>
      </c>
      <c r="M342" s="9" t="str">
        <f>_xlfn.CONCAT(P342,DETALLES!N342,"10",DETALLES!P342,MIDDLE!P342)</f>
        <v>"10"</v>
      </c>
      <c r="N342" s="9" t="s">
        <v>69</v>
      </c>
      <c r="O342" s="9" t="s">
        <v>46</v>
      </c>
      <c r="P342" s="12" t="str">
        <f t="shared" si="15"/>
        <v>"</v>
      </c>
      <c r="Q342" s="12" t="str">
        <f t="shared" si="16"/>
        <v>_x000D_</v>
      </c>
      <c r="R342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3" spans="1:18" x14ac:dyDescent="0.25">
      <c r="A343" s="9" t="s">
        <v>64</v>
      </c>
      <c r="B343" s="9" t="str">
        <f>_xlfn.CONCAT(P343,DETALLES!J$2,"1",DETALLES!M$2,DETALLES!K$2,MIDDLE!P343,MIDDLE!O343)</f>
        <v>"./medios/casas/101/1.jpeg?auto=compress&amp;cs=tinysrgb&amp;w=800",</v>
      </c>
      <c r="C343" s="9" t="str">
        <f>_xlfn.CONCAT(MIDDLE!P343,DETALLES!J343,"2",DETALLES!M343,DETALLES!K343,MIDDLE!P343,MIDDLE!O343)</f>
        <v>"2",</v>
      </c>
      <c r="D343" s="9" t="str">
        <f>_xlfn.CONCAT(MIDDLE!P343,DETALLES!J343,"3",DETALLES!M343,DETALLES!K343,MIDDLE!P343,MIDDLE!O343)</f>
        <v>"3",</v>
      </c>
      <c r="E343" s="9" t="str">
        <f>_xlfn.CONCAT(MIDDLE!P343,DETALLES!J343,"4",DETALLES!M343,DETALLES!K343,MIDDLE!P343,MIDDLE!O343)</f>
        <v>"4",</v>
      </c>
      <c r="F343" s="9" t="str">
        <f>_xlfn.CONCAT(MIDDLE!P343,DETALLES!J343,"5",DETALLES!M343,DETALLES!K343,MIDDLE!P343,MIDDLE!O343)</f>
        <v>"5",</v>
      </c>
      <c r="G343" s="9" t="str">
        <f>_xlfn.CONCAT(MIDDLE!P343,DETALLES!J343,"6",DETALLES!M343,DETALLES!K343,MIDDLE!P343,MIDDLE!O343)</f>
        <v>"6",</v>
      </c>
      <c r="H343" s="9" t="str">
        <f>_xlfn.CONCAT(MIDDLE!P343,DETALLES!J343,"7",DETALLES!M343,DETALLES!K343,MIDDLE!P343,MIDDLE!O343)</f>
        <v>"7",</v>
      </c>
      <c r="I343" s="9" t="str">
        <f>_xlfn.CONCAT(MIDDLE!P343,DETALLES!J343,"8",DETALLES!M343,DETALLES!K343,MIDDLE!P343,MIDDLE!O343)</f>
        <v>"8",</v>
      </c>
      <c r="J343" s="9" t="str">
        <f>_xlfn.CONCAT(MIDDLE!P343,DETALLES!J343,"9",DETALLES!M343,DETALLES!K343,MIDDLE!P343,MIDDLE!O343)</f>
        <v>"9",</v>
      </c>
      <c r="K343" s="9" t="s">
        <v>69</v>
      </c>
      <c r="L343" s="9" t="s">
        <v>66</v>
      </c>
      <c r="M343" s="9" t="str">
        <f>_xlfn.CONCAT(P343,DETALLES!N343,"10",DETALLES!P343,MIDDLE!P343)</f>
        <v>"10"</v>
      </c>
      <c r="N343" s="9" t="s">
        <v>69</v>
      </c>
      <c r="O343" s="9" t="s">
        <v>46</v>
      </c>
      <c r="P343" s="12" t="str">
        <f t="shared" si="15"/>
        <v>"</v>
      </c>
      <c r="Q343" s="12" t="str">
        <f t="shared" si="16"/>
        <v>_x000D_</v>
      </c>
      <c r="R343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4" spans="1:18" x14ac:dyDescent="0.25">
      <c r="A344" s="9" t="s">
        <v>64</v>
      </c>
      <c r="B344" s="9" t="str">
        <f>_xlfn.CONCAT(P344,DETALLES!J$2,"1",DETALLES!M$2,DETALLES!K$2,MIDDLE!P344,MIDDLE!O344)</f>
        <v>"./medios/casas/101/1.jpeg?auto=compress&amp;cs=tinysrgb&amp;w=800",</v>
      </c>
      <c r="C344" s="9" t="str">
        <f>_xlfn.CONCAT(MIDDLE!P344,DETALLES!J344,"2",DETALLES!M344,DETALLES!K344,MIDDLE!P344,MIDDLE!O344)</f>
        <v>"2",</v>
      </c>
      <c r="D344" s="9" t="str">
        <f>_xlfn.CONCAT(MIDDLE!P344,DETALLES!J344,"3",DETALLES!M344,DETALLES!K344,MIDDLE!P344,MIDDLE!O344)</f>
        <v>"3",</v>
      </c>
      <c r="E344" s="9" t="str">
        <f>_xlfn.CONCAT(MIDDLE!P344,DETALLES!J344,"4",DETALLES!M344,DETALLES!K344,MIDDLE!P344,MIDDLE!O344)</f>
        <v>"4",</v>
      </c>
      <c r="F344" s="9" t="str">
        <f>_xlfn.CONCAT(MIDDLE!P344,DETALLES!J344,"5",DETALLES!M344,DETALLES!K344,MIDDLE!P344,MIDDLE!O344)</f>
        <v>"5",</v>
      </c>
      <c r="G344" s="9" t="str">
        <f>_xlfn.CONCAT(MIDDLE!P344,DETALLES!J344,"6",DETALLES!M344,DETALLES!K344,MIDDLE!P344,MIDDLE!O344)</f>
        <v>"6",</v>
      </c>
      <c r="H344" s="9" t="str">
        <f>_xlfn.CONCAT(MIDDLE!P344,DETALLES!J344,"7",DETALLES!M344,DETALLES!K344,MIDDLE!P344,MIDDLE!O344)</f>
        <v>"7",</v>
      </c>
      <c r="I344" s="9" t="str">
        <f>_xlfn.CONCAT(MIDDLE!P344,DETALLES!J344,"8",DETALLES!M344,DETALLES!K344,MIDDLE!P344,MIDDLE!O344)</f>
        <v>"8",</v>
      </c>
      <c r="J344" s="9" t="str">
        <f>_xlfn.CONCAT(MIDDLE!P344,DETALLES!J344,"9",DETALLES!M344,DETALLES!K344,MIDDLE!P344,MIDDLE!O344)</f>
        <v>"9",</v>
      </c>
      <c r="K344" s="9" t="s">
        <v>69</v>
      </c>
      <c r="L344" s="9" t="s">
        <v>66</v>
      </c>
      <c r="M344" s="9" t="str">
        <f>_xlfn.CONCAT(P344,DETALLES!N344,"10",DETALLES!P344,MIDDLE!P344)</f>
        <v>"10"</v>
      </c>
      <c r="N344" s="9" t="s">
        <v>69</v>
      </c>
      <c r="O344" s="9" t="s">
        <v>46</v>
      </c>
      <c r="P344" s="12" t="str">
        <f t="shared" si="15"/>
        <v>"</v>
      </c>
      <c r="Q344" s="12" t="str">
        <f t="shared" si="16"/>
        <v>_x000D_</v>
      </c>
      <c r="R344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5" spans="1:18" x14ac:dyDescent="0.25">
      <c r="A345" s="9" t="s">
        <v>64</v>
      </c>
      <c r="B345" s="9" t="str">
        <f>_xlfn.CONCAT(P345,DETALLES!J$2,"1",DETALLES!M$2,DETALLES!K$2,MIDDLE!P345,MIDDLE!O345)</f>
        <v>"./medios/casas/101/1.jpeg?auto=compress&amp;cs=tinysrgb&amp;w=800",</v>
      </c>
      <c r="C345" s="9" t="str">
        <f>_xlfn.CONCAT(MIDDLE!P345,DETALLES!J345,"2",DETALLES!M345,DETALLES!K345,MIDDLE!P345,MIDDLE!O345)</f>
        <v>"2",</v>
      </c>
      <c r="D345" s="9" t="str">
        <f>_xlfn.CONCAT(MIDDLE!P345,DETALLES!J345,"3",DETALLES!M345,DETALLES!K345,MIDDLE!P345,MIDDLE!O345)</f>
        <v>"3",</v>
      </c>
      <c r="E345" s="9" t="str">
        <f>_xlfn.CONCAT(MIDDLE!P345,DETALLES!J345,"4",DETALLES!M345,DETALLES!K345,MIDDLE!P345,MIDDLE!O345)</f>
        <v>"4",</v>
      </c>
      <c r="F345" s="9" t="str">
        <f>_xlfn.CONCAT(MIDDLE!P345,DETALLES!J345,"5",DETALLES!M345,DETALLES!K345,MIDDLE!P345,MIDDLE!O345)</f>
        <v>"5",</v>
      </c>
      <c r="G345" s="9" t="str">
        <f>_xlfn.CONCAT(MIDDLE!P345,DETALLES!J345,"6",DETALLES!M345,DETALLES!K345,MIDDLE!P345,MIDDLE!O345)</f>
        <v>"6",</v>
      </c>
      <c r="H345" s="9" t="str">
        <f>_xlfn.CONCAT(MIDDLE!P345,DETALLES!J345,"7",DETALLES!M345,DETALLES!K345,MIDDLE!P345,MIDDLE!O345)</f>
        <v>"7",</v>
      </c>
      <c r="I345" s="9" t="str">
        <f>_xlfn.CONCAT(MIDDLE!P345,DETALLES!J345,"8",DETALLES!M345,DETALLES!K345,MIDDLE!P345,MIDDLE!O345)</f>
        <v>"8",</v>
      </c>
      <c r="J345" s="9" t="str">
        <f>_xlfn.CONCAT(MIDDLE!P345,DETALLES!J345,"9",DETALLES!M345,DETALLES!K345,MIDDLE!P345,MIDDLE!O345)</f>
        <v>"9",</v>
      </c>
      <c r="K345" s="9" t="s">
        <v>69</v>
      </c>
      <c r="L345" s="9" t="s">
        <v>66</v>
      </c>
      <c r="M345" s="9" t="str">
        <f>_xlfn.CONCAT(P345,DETALLES!N345,"10",DETALLES!P345,MIDDLE!P345)</f>
        <v>"10"</v>
      </c>
      <c r="N345" s="9" t="s">
        <v>69</v>
      </c>
      <c r="O345" s="9" t="s">
        <v>46</v>
      </c>
      <c r="P345" s="12" t="str">
        <f t="shared" si="15"/>
        <v>"</v>
      </c>
      <c r="Q345" s="12" t="str">
        <f t="shared" si="16"/>
        <v>_x000D_</v>
      </c>
      <c r="R345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6" spans="1:18" x14ac:dyDescent="0.25">
      <c r="A346" s="9" t="s">
        <v>64</v>
      </c>
      <c r="B346" s="9" t="str">
        <f>_xlfn.CONCAT(P346,DETALLES!J$2,"1",DETALLES!M$2,DETALLES!K$2,MIDDLE!P346,MIDDLE!O346)</f>
        <v>"./medios/casas/101/1.jpeg?auto=compress&amp;cs=tinysrgb&amp;w=800",</v>
      </c>
      <c r="C346" s="9" t="str">
        <f>_xlfn.CONCAT(MIDDLE!P346,DETALLES!J346,"2",DETALLES!M346,DETALLES!K346,MIDDLE!P346,MIDDLE!O346)</f>
        <v>"2",</v>
      </c>
      <c r="D346" s="9" t="str">
        <f>_xlfn.CONCAT(MIDDLE!P346,DETALLES!J346,"3",DETALLES!M346,DETALLES!K346,MIDDLE!P346,MIDDLE!O346)</f>
        <v>"3",</v>
      </c>
      <c r="E346" s="9" t="str">
        <f>_xlfn.CONCAT(MIDDLE!P346,DETALLES!J346,"4",DETALLES!M346,DETALLES!K346,MIDDLE!P346,MIDDLE!O346)</f>
        <v>"4",</v>
      </c>
      <c r="F346" s="9" t="str">
        <f>_xlfn.CONCAT(MIDDLE!P346,DETALLES!J346,"5",DETALLES!M346,DETALLES!K346,MIDDLE!P346,MIDDLE!O346)</f>
        <v>"5",</v>
      </c>
      <c r="G346" s="9" t="str">
        <f>_xlfn.CONCAT(MIDDLE!P346,DETALLES!J346,"6",DETALLES!M346,DETALLES!K346,MIDDLE!P346,MIDDLE!O346)</f>
        <v>"6",</v>
      </c>
      <c r="H346" s="9" t="str">
        <f>_xlfn.CONCAT(MIDDLE!P346,DETALLES!J346,"7",DETALLES!M346,DETALLES!K346,MIDDLE!P346,MIDDLE!O346)</f>
        <v>"7",</v>
      </c>
      <c r="I346" s="9" t="str">
        <f>_xlfn.CONCAT(MIDDLE!P346,DETALLES!J346,"8",DETALLES!M346,DETALLES!K346,MIDDLE!P346,MIDDLE!O346)</f>
        <v>"8",</v>
      </c>
      <c r="J346" s="9" t="str">
        <f>_xlfn.CONCAT(MIDDLE!P346,DETALLES!J346,"9",DETALLES!M346,DETALLES!K346,MIDDLE!P346,MIDDLE!O346)</f>
        <v>"9",</v>
      </c>
      <c r="K346" s="9" t="s">
        <v>69</v>
      </c>
      <c r="L346" s="9" t="s">
        <v>66</v>
      </c>
      <c r="M346" s="9" t="str">
        <f>_xlfn.CONCAT(P346,DETALLES!N346,"10",DETALLES!P346,MIDDLE!P346)</f>
        <v>"10"</v>
      </c>
      <c r="N346" s="9" t="s">
        <v>69</v>
      </c>
      <c r="O346" s="9" t="s">
        <v>46</v>
      </c>
      <c r="P346" s="12" t="str">
        <f t="shared" si="15"/>
        <v>"</v>
      </c>
      <c r="Q346" s="12" t="str">
        <f t="shared" si="16"/>
        <v>_x000D_</v>
      </c>
      <c r="R346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7" spans="1:18" x14ac:dyDescent="0.25">
      <c r="A347" s="9" t="s">
        <v>64</v>
      </c>
      <c r="B347" s="9" t="str">
        <f>_xlfn.CONCAT(P347,DETALLES!J$2,"1",DETALLES!M$2,DETALLES!K$2,MIDDLE!P347,MIDDLE!O347)</f>
        <v>"./medios/casas/101/1.jpeg?auto=compress&amp;cs=tinysrgb&amp;w=800",</v>
      </c>
      <c r="C347" s="9" t="str">
        <f>_xlfn.CONCAT(MIDDLE!P347,DETALLES!J347,"2",DETALLES!M347,DETALLES!K347,MIDDLE!P347,MIDDLE!O347)</f>
        <v>"2",</v>
      </c>
      <c r="D347" s="9" t="str">
        <f>_xlfn.CONCAT(MIDDLE!P347,DETALLES!J347,"3",DETALLES!M347,DETALLES!K347,MIDDLE!P347,MIDDLE!O347)</f>
        <v>"3",</v>
      </c>
      <c r="E347" s="9" t="str">
        <f>_xlfn.CONCAT(MIDDLE!P347,DETALLES!J347,"4",DETALLES!M347,DETALLES!K347,MIDDLE!P347,MIDDLE!O347)</f>
        <v>"4",</v>
      </c>
      <c r="F347" s="9" t="str">
        <f>_xlfn.CONCAT(MIDDLE!P347,DETALLES!J347,"5",DETALLES!M347,DETALLES!K347,MIDDLE!P347,MIDDLE!O347)</f>
        <v>"5",</v>
      </c>
      <c r="G347" s="9" t="str">
        <f>_xlfn.CONCAT(MIDDLE!P347,DETALLES!J347,"6",DETALLES!M347,DETALLES!K347,MIDDLE!P347,MIDDLE!O347)</f>
        <v>"6",</v>
      </c>
      <c r="H347" s="9" t="str">
        <f>_xlfn.CONCAT(MIDDLE!P347,DETALLES!J347,"7",DETALLES!M347,DETALLES!K347,MIDDLE!P347,MIDDLE!O347)</f>
        <v>"7",</v>
      </c>
      <c r="I347" s="9" t="str">
        <f>_xlfn.CONCAT(MIDDLE!P347,DETALLES!J347,"8",DETALLES!M347,DETALLES!K347,MIDDLE!P347,MIDDLE!O347)</f>
        <v>"8",</v>
      </c>
      <c r="J347" s="9" t="str">
        <f>_xlfn.CONCAT(MIDDLE!P347,DETALLES!J347,"9",DETALLES!M347,DETALLES!K347,MIDDLE!P347,MIDDLE!O347)</f>
        <v>"9",</v>
      </c>
      <c r="K347" s="9" t="s">
        <v>69</v>
      </c>
      <c r="L347" s="9" t="s">
        <v>66</v>
      </c>
      <c r="M347" s="9" t="str">
        <f>_xlfn.CONCAT(P347,DETALLES!N347,"10",DETALLES!P347,MIDDLE!P347)</f>
        <v>"10"</v>
      </c>
      <c r="N347" s="9" t="s">
        <v>69</v>
      </c>
      <c r="O347" s="9" t="s">
        <v>46</v>
      </c>
      <c r="P347" s="12" t="str">
        <f t="shared" si="15"/>
        <v>"</v>
      </c>
      <c r="Q347" s="12" t="str">
        <f t="shared" si="16"/>
        <v>_x000D_</v>
      </c>
      <c r="R347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8" spans="1:18" x14ac:dyDescent="0.25">
      <c r="A348" s="9" t="s">
        <v>64</v>
      </c>
      <c r="B348" s="9" t="str">
        <f>_xlfn.CONCAT(P348,DETALLES!J$2,"1",DETALLES!M$2,DETALLES!K$2,MIDDLE!P348,MIDDLE!O348)</f>
        <v>"./medios/casas/101/1.jpeg?auto=compress&amp;cs=tinysrgb&amp;w=800",</v>
      </c>
      <c r="C348" s="9" t="str">
        <f>_xlfn.CONCAT(MIDDLE!P348,DETALLES!J348,"2",DETALLES!M348,DETALLES!K348,MIDDLE!P348,MIDDLE!O348)</f>
        <v>"2",</v>
      </c>
      <c r="D348" s="9" t="str">
        <f>_xlfn.CONCAT(MIDDLE!P348,DETALLES!J348,"3",DETALLES!M348,DETALLES!K348,MIDDLE!P348,MIDDLE!O348)</f>
        <v>"3",</v>
      </c>
      <c r="E348" s="9" t="str">
        <f>_xlfn.CONCAT(MIDDLE!P348,DETALLES!J348,"4",DETALLES!M348,DETALLES!K348,MIDDLE!P348,MIDDLE!O348)</f>
        <v>"4",</v>
      </c>
      <c r="F348" s="9" t="str">
        <f>_xlfn.CONCAT(MIDDLE!P348,DETALLES!J348,"5",DETALLES!M348,DETALLES!K348,MIDDLE!P348,MIDDLE!O348)</f>
        <v>"5",</v>
      </c>
      <c r="G348" s="9" t="str">
        <f>_xlfn.CONCAT(MIDDLE!P348,DETALLES!J348,"6",DETALLES!M348,DETALLES!K348,MIDDLE!P348,MIDDLE!O348)</f>
        <v>"6",</v>
      </c>
      <c r="H348" s="9" t="str">
        <f>_xlfn.CONCAT(MIDDLE!P348,DETALLES!J348,"7",DETALLES!M348,DETALLES!K348,MIDDLE!P348,MIDDLE!O348)</f>
        <v>"7",</v>
      </c>
      <c r="I348" s="9" t="str">
        <f>_xlfn.CONCAT(MIDDLE!P348,DETALLES!J348,"8",DETALLES!M348,DETALLES!K348,MIDDLE!P348,MIDDLE!O348)</f>
        <v>"8",</v>
      </c>
      <c r="J348" s="9" t="str">
        <f>_xlfn.CONCAT(MIDDLE!P348,DETALLES!J348,"9",DETALLES!M348,DETALLES!K348,MIDDLE!P348,MIDDLE!O348)</f>
        <v>"9",</v>
      </c>
      <c r="K348" s="9" t="s">
        <v>69</v>
      </c>
      <c r="L348" s="9" t="s">
        <v>66</v>
      </c>
      <c r="M348" s="9" t="str">
        <f>_xlfn.CONCAT(P348,DETALLES!N348,"10",DETALLES!P348,MIDDLE!P348)</f>
        <v>"10"</v>
      </c>
      <c r="N348" s="9" t="s">
        <v>69</v>
      </c>
      <c r="O348" s="9" t="s">
        <v>46</v>
      </c>
      <c r="P348" s="12" t="str">
        <f t="shared" si="15"/>
        <v>"</v>
      </c>
      <c r="Q348" s="12" t="str">
        <f t="shared" si="16"/>
        <v>_x000D_</v>
      </c>
      <c r="R348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9" spans="1:18" x14ac:dyDescent="0.25">
      <c r="A349" s="9" t="s">
        <v>64</v>
      </c>
      <c r="B349" s="9" t="str">
        <f>_xlfn.CONCAT(P349,DETALLES!J$2,"1",DETALLES!M$2,DETALLES!K$2,MIDDLE!P349,MIDDLE!O349)</f>
        <v>"./medios/casas/101/1.jpeg?auto=compress&amp;cs=tinysrgb&amp;w=800",</v>
      </c>
      <c r="C349" s="9" t="str">
        <f>_xlfn.CONCAT(MIDDLE!P349,DETALLES!J349,"2",DETALLES!M349,DETALLES!K349,MIDDLE!P349,MIDDLE!O349)</f>
        <v>"2",</v>
      </c>
      <c r="D349" s="9" t="str">
        <f>_xlfn.CONCAT(MIDDLE!P349,DETALLES!J349,"3",DETALLES!M349,DETALLES!K349,MIDDLE!P349,MIDDLE!O349)</f>
        <v>"3",</v>
      </c>
      <c r="E349" s="9" t="str">
        <f>_xlfn.CONCAT(MIDDLE!P349,DETALLES!J349,"4",DETALLES!M349,DETALLES!K349,MIDDLE!P349,MIDDLE!O349)</f>
        <v>"4",</v>
      </c>
      <c r="F349" s="9" t="str">
        <f>_xlfn.CONCAT(MIDDLE!P349,DETALLES!J349,"5",DETALLES!M349,DETALLES!K349,MIDDLE!P349,MIDDLE!O349)</f>
        <v>"5",</v>
      </c>
      <c r="G349" s="9" t="str">
        <f>_xlfn.CONCAT(MIDDLE!P349,DETALLES!J349,"6",DETALLES!M349,DETALLES!K349,MIDDLE!P349,MIDDLE!O349)</f>
        <v>"6",</v>
      </c>
      <c r="H349" s="9" t="str">
        <f>_xlfn.CONCAT(MIDDLE!P349,DETALLES!J349,"7",DETALLES!M349,DETALLES!K349,MIDDLE!P349,MIDDLE!O349)</f>
        <v>"7",</v>
      </c>
      <c r="I349" s="9" t="str">
        <f>_xlfn.CONCAT(MIDDLE!P349,DETALLES!J349,"8",DETALLES!M349,DETALLES!K349,MIDDLE!P349,MIDDLE!O349)</f>
        <v>"8",</v>
      </c>
      <c r="J349" s="9" t="str">
        <f>_xlfn.CONCAT(MIDDLE!P349,DETALLES!J349,"9",DETALLES!M349,DETALLES!K349,MIDDLE!P349,MIDDLE!O349)</f>
        <v>"9",</v>
      </c>
      <c r="K349" s="9" t="s">
        <v>69</v>
      </c>
      <c r="L349" s="9" t="s">
        <v>66</v>
      </c>
      <c r="M349" s="9" t="str">
        <f>_xlfn.CONCAT(P349,DETALLES!N349,"10",DETALLES!P349,MIDDLE!P349)</f>
        <v>"10"</v>
      </c>
      <c r="N349" s="9" t="s">
        <v>69</v>
      </c>
      <c r="O349" s="9" t="s">
        <v>46</v>
      </c>
      <c r="P349" s="12" t="str">
        <f t="shared" si="15"/>
        <v>"</v>
      </c>
      <c r="Q349" s="12" t="str">
        <f t="shared" si="16"/>
        <v>_x000D_</v>
      </c>
      <c r="R349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0" spans="1:18" x14ac:dyDescent="0.25">
      <c r="A350" s="9" t="s">
        <v>64</v>
      </c>
      <c r="B350" s="9" t="str">
        <f>_xlfn.CONCAT(P350,DETALLES!J$2,"1",DETALLES!M$2,DETALLES!K$2,MIDDLE!P350,MIDDLE!O350)</f>
        <v>"./medios/casas/101/1.jpeg?auto=compress&amp;cs=tinysrgb&amp;w=800",</v>
      </c>
      <c r="C350" s="9" t="str">
        <f>_xlfn.CONCAT(MIDDLE!P350,DETALLES!J350,"2",DETALLES!M350,DETALLES!K350,MIDDLE!P350,MIDDLE!O350)</f>
        <v>"2",</v>
      </c>
      <c r="D350" s="9" t="str">
        <f>_xlfn.CONCAT(MIDDLE!P350,DETALLES!J350,"3",DETALLES!M350,DETALLES!K350,MIDDLE!P350,MIDDLE!O350)</f>
        <v>"3",</v>
      </c>
      <c r="E350" s="9" t="str">
        <f>_xlfn.CONCAT(MIDDLE!P350,DETALLES!J350,"4",DETALLES!M350,DETALLES!K350,MIDDLE!P350,MIDDLE!O350)</f>
        <v>"4",</v>
      </c>
      <c r="F350" s="9" t="str">
        <f>_xlfn.CONCAT(MIDDLE!P350,DETALLES!J350,"5",DETALLES!M350,DETALLES!K350,MIDDLE!P350,MIDDLE!O350)</f>
        <v>"5",</v>
      </c>
      <c r="G350" s="9" t="str">
        <f>_xlfn.CONCAT(MIDDLE!P350,DETALLES!J350,"6",DETALLES!M350,DETALLES!K350,MIDDLE!P350,MIDDLE!O350)</f>
        <v>"6",</v>
      </c>
      <c r="H350" s="9" t="str">
        <f>_xlfn.CONCAT(MIDDLE!P350,DETALLES!J350,"7",DETALLES!M350,DETALLES!K350,MIDDLE!P350,MIDDLE!O350)</f>
        <v>"7",</v>
      </c>
      <c r="I350" s="9" t="str">
        <f>_xlfn.CONCAT(MIDDLE!P350,DETALLES!J350,"8",DETALLES!M350,DETALLES!K350,MIDDLE!P350,MIDDLE!O350)</f>
        <v>"8",</v>
      </c>
      <c r="J350" s="9" t="str">
        <f>_xlfn.CONCAT(MIDDLE!P350,DETALLES!J350,"9",DETALLES!M350,DETALLES!K350,MIDDLE!P350,MIDDLE!O350)</f>
        <v>"9",</v>
      </c>
      <c r="K350" s="9" t="s">
        <v>69</v>
      </c>
      <c r="L350" s="9" t="s">
        <v>66</v>
      </c>
      <c r="M350" s="9" t="str">
        <f>_xlfn.CONCAT(P350,DETALLES!N350,"10",DETALLES!P350,MIDDLE!P350)</f>
        <v>"10"</v>
      </c>
      <c r="N350" s="9" t="s">
        <v>69</v>
      </c>
      <c r="O350" s="9" t="s">
        <v>46</v>
      </c>
      <c r="P350" s="12" t="str">
        <f t="shared" si="15"/>
        <v>"</v>
      </c>
      <c r="Q350" s="12" t="str">
        <f t="shared" si="16"/>
        <v>_x000D_</v>
      </c>
      <c r="R350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1" spans="1:18" x14ac:dyDescent="0.25">
      <c r="A351" s="9" t="s">
        <v>64</v>
      </c>
      <c r="B351" s="9" t="str">
        <f>_xlfn.CONCAT(P351,DETALLES!J$2,"1",DETALLES!M$2,DETALLES!K$2,MIDDLE!P351,MIDDLE!O351)</f>
        <v>"./medios/casas/101/1.jpeg?auto=compress&amp;cs=tinysrgb&amp;w=800",</v>
      </c>
      <c r="C351" s="9" t="str">
        <f>_xlfn.CONCAT(MIDDLE!P351,DETALLES!J351,"2",DETALLES!M351,DETALLES!K351,MIDDLE!P351,MIDDLE!O351)</f>
        <v>"2",</v>
      </c>
      <c r="D351" s="9" t="str">
        <f>_xlfn.CONCAT(MIDDLE!P351,DETALLES!J351,"3",DETALLES!M351,DETALLES!K351,MIDDLE!P351,MIDDLE!O351)</f>
        <v>"3",</v>
      </c>
      <c r="E351" s="9" t="str">
        <f>_xlfn.CONCAT(MIDDLE!P351,DETALLES!J351,"4",DETALLES!M351,DETALLES!K351,MIDDLE!P351,MIDDLE!O351)</f>
        <v>"4",</v>
      </c>
      <c r="F351" s="9" t="str">
        <f>_xlfn.CONCAT(MIDDLE!P351,DETALLES!J351,"5",DETALLES!M351,DETALLES!K351,MIDDLE!P351,MIDDLE!O351)</f>
        <v>"5",</v>
      </c>
      <c r="G351" s="9" t="str">
        <f>_xlfn.CONCAT(MIDDLE!P351,DETALLES!J351,"6",DETALLES!M351,DETALLES!K351,MIDDLE!P351,MIDDLE!O351)</f>
        <v>"6",</v>
      </c>
      <c r="H351" s="9" t="str">
        <f>_xlfn.CONCAT(MIDDLE!P351,DETALLES!J351,"7",DETALLES!M351,DETALLES!K351,MIDDLE!P351,MIDDLE!O351)</f>
        <v>"7",</v>
      </c>
      <c r="I351" s="9" t="str">
        <f>_xlfn.CONCAT(MIDDLE!P351,DETALLES!J351,"8",DETALLES!M351,DETALLES!K351,MIDDLE!P351,MIDDLE!O351)</f>
        <v>"8",</v>
      </c>
      <c r="J351" s="9" t="str">
        <f>_xlfn.CONCAT(MIDDLE!P351,DETALLES!J351,"9",DETALLES!M351,DETALLES!K351,MIDDLE!P351,MIDDLE!O351)</f>
        <v>"9",</v>
      </c>
      <c r="K351" s="9" t="s">
        <v>69</v>
      </c>
      <c r="L351" s="9" t="s">
        <v>66</v>
      </c>
      <c r="M351" s="9" t="str">
        <f>_xlfn.CONCAT(P351,DETALLES!N351,"10",DETALLES!P351,MIDDLE!P351)</f>
        <v>"10"</v>
      </c>
      <c r="N351" s="9" t="s">
        <v>69</v>
      </c>
      <c r="O351" s="9" t="s">
        <v>46</v>
      </c>
      <c r="P351" s="12" t="str">
        <f t="shared" si="15"/>
        <v>"</v>
      </c>
      <c r="Q351" s="12" t="str">
        <f t="shared" si="16"/>
        <v>_x000D_</v>
      </c>
      <c r="R351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2" spans="1:18" x14ac:dyDescent="0.25">
      <c r="A352" s="9" t="s">
        <v>64</v>
      </c>
      <c r="B352" s="9" t="str">
        <f>_xlfn.CONCAT(P352,DETALLES!J$2,"1",DETALLES!M$2,DETALLES!K$2,MIDDLE!P352,MIDDLE!O352)</f>
        <v>"./medios/casas/101/1.jpeg?auto=compress&amp;cs=tinysrgb&amp;w=800",</v>
      </c>
      <c r="C352" s="9" t="str">
        <f>_xlfn.CONCAT(MIDDLE!P352,DETALLES!J352,"2",DETALLES!M352,DETALLES!K352,MIDDLE!P352,MIDDLE!O352)</f>
        <v>"2",</v>
      </c>
      <c r="D352" s="9" t="str">
        <f>_xlfn.CONCAT(MIDDLE!P352,DETALLES!J352,"3",DETALLES!M352,DETALLES!K352,MIDDLE!P352,MIDDLE!O352)</f>
        <v>"3",</v>
      </c>
      <c r="E352" s="9" t="str">
        <f>_xlfn.CONCAT(MIDDLE!P352,DETALLES!J352,"4",DETALLES!M352,DETALLES!K352,MIDDLE!P352,MIDDLE!O352)</f>
        <v>"4",</v>
      </c>
      <c r="F352" s="9" t="str">
        <f>_xlfn.CONCAT(MIDDLE!P352,DETALLES!J352,"5",DETALLES!M352,DETALLES!K352,MIDDLE!P352,MIDDLE!O352)</f>
        <v>"5",</v>
      </c>
      <c r="G352" s="9" t="str">
        <f>_xlfn.CONCAT(MIDDLE!P352,DETALLES!J352,"6",DETALLES!M352,DETALLES!K352,MIDDLE!P352,MIDDLE!O352)</f>
        <v>"6",</v>
      </c>
      <c r="H352" s="9" t="str">
        <f>_xlfn.CONCAT(MIDDLE!P352,DETALLES!J352,"7",DETALLES!M352,DETALLES!K352,MIDDLE!P352,MIDDLE!O352)</f>
        <v>"7",</v>
      </c>
      <c r="I352" s="9" t="str">
        <f>_xlfn.CONCAT(MIDDLE!P352,DETALLES!J352,"8",DETALLES!M352,DETALLES!K352,MIDDLE!P352,MIDDLE!O352)</f>
        <v>"8",</v>
      </c>
      <c r="J352" s="9" t="str">
        <f>_xlfn.CONCAT(MIDDLE!P352,DETALLES!J352,"9",DETALLES!M352,DETALLES!K352,MIDDLE!P352,MIDDLE!O352)</f>
        <v>"9",</v>
      </c>
      <c r="K352" s="9" t="s">
        <v>69</v>
      </c>
      <c r="L352" s="9" t="s">
        <v>66</v>
      </c>
      <c r="M352" s="9" t="str">
        <f>_xlfn.CONCAT(P352,DETALLES!N352,"10",DETALLES!P352,MIDDLE!P352)</f>
        <v>"10"</v>
      </c>
      <c r="N352" s="9" t="s">
        <v>69</v>
      </c>
      <c r="O352" s="9" t="s">
        <v>46</v>
      </c>
      <c r="P352" s="12" t="str">
        <f t="shared" si="15"/>
        <v>"</v>
      </c>
      <c r="Q352" s="12" t="str">
        <f t="shared" si="16"/>
        <v>_x000D_</v>
      </c>
      <c r="R352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3" spans="1:18" x14ac:dyDescent="0.25">
      <c r="A353" s="9" t="s">
        <v>64</v>
      </c>
      <c r="B353" s="9" t="str">
        <f>_xlfn.CONCAT(P353,DETALLES!J$2,"1",DETALLES!M$2,DETALLES!K$2,MIDDLE!P353,MIDDLE!O353)</f>
        <v>"./medios/casas/101/1.jpeg?auto=compress&amp;cs=tinysrgb&amp;w=800",</v>
      </c>
      <c r="C353" s="9" t="str">
        <f>_xlfn.CONCAT(MIDDLE!P353,DETALLES!J353,"2",DETALLES!M353,DETALLES!K353,MIDDLE!P353,MIDDLE!O353)</f>
        <v>"2",</v>
      </c>
      <c r="D353" s="9" t="str">
        <f>_xlfn.CONCAT(MIDDLE!P353,DETALLES!J353,"3",DETALLES!M353,DETALLES!K353,MIDDLE!P353,MIDDLE!O353)</f>
        <v>"3",</v>
      </c>
      <c r="E353" s="9" t="str">
        <f>_xlfn.CONCAT(MIDDLE!P353,DETALLES!J353,"4",DETALLES!M353,DETALLES!K353,MIDDLE!P353,MIDDLE!O353)</f>
        <v>"4",</v>
      </c>
      <c r="F353" s="9" t="str">
        <f>_xlfn.CONCAT(MIDDLE!P353,DETALLES!J353,"5",DETALLES!M353,DETALLES!K353,MIDDLE!P353,MIDDLE!O353)</f>
        <v>"5",</v>
      </c>
      <c r="G353" s="9" t="str">
        <f>_xlfn.CONCAT(MIDDLE!P353,DETALLES!J353,"6",DETALLES!M353,DETALLES!K353,MIDDLE!P353,MIDDLE!O353)</f>
        <v>"6",</v>
      </c>
      <c r="H353" s="9" t="str">
        <f>_xlfn.CONCAT(MIDDLE!P353,DETALLES!J353,"7",DETALLES!M353,DETALLES!K353,MIDDLE!P353,MIDDLE!O353)</f>
        <v>"7",</v>
      </c>
      <c r="I353" s="9" t="str">
        <f>_xlfn.CONCAT(MIDDLE!P353,DETALLES!J353,"8",DETALLES!M353,DETALLES!K353,MIDDLE!P353,MIDDLE!O353)</f>
        <v>"8",</v>
      </c>
      <c r="J353" s="9" t="str">
        <f>_xlfn.CONCAT(MIDDLE!P353,DETALLES!J353,"9",DETALLES!M353,DETALLES!K353,MIDDLE!P353,MIDDLE!O353)</f>
        <v>"9",</v>
      </c>
      <c r="K353" s="9" t="s">
        <v>69</v>
      </c>
      <c r="L353" s="9" t="s">
        <v>66</v>
      </c>
      <c r="M353" s="9" t="str">
        <f>_xlfn.CONCAT(P353,DETALLES!N353,"10",DETALLES!P353,MIDDLE!P353)</f>
        <v>"10"</v>
      </c>
      <c r="N353" s="9" t="s">
        <v>69</v>
      </c>
      <c r="O353" s="9" t="s">
        <v>46</v>
      </c>
      <c r="P353" s="12" t="str">
        <f t="shared" si="15"/>
        <v>"</v>
      </c>
      <c r="Q353" s="12" t="str">
        <f t="shared" si="16"/>
        <v>_x000D_</v>
      </c>
      <c r="R353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4" spans="1:18" x14ac:dyDescent="0.25">
      <c r="A354" s="9" t="s">
        <v>64</v>
      </c>
      <c r="B354" s="9" t="str">
        <f>_xlfn.CONCAT(P354,DETALLES!J$2,"1",DETALLES!M$2,DETALLES!K$2,MIDDLE!P354,MIDDLE!O354)</f>
        <v>"./medios/casas/101/1.jpeg?auto=compress&amp;cs=tinysrgb&amp;w=800",</v>
      </c>
      <c r="C354" s="9" t="str">
        <f>_xlfn.CONCAT(MIDDLE!P354,DETALLES!J354,"2",DETALLES!M354,DETALLES!K354,MIDDLE!P354,MIDDLE!O354)</f>
        <v>"2",</v>
      </c>
      <c r="D354" s="9" t="str">
        <f>_xlfn.CONCAT(MIDDLE!P354,DETALLES!J354,"3",DETALLES!M354,DETALLES!K354,MIDDLE!P354,MIDDLE!O354)</f>
        <v>"3",</v>
      </c>
      <c r="E354" s="9" t="str">
        <f>_xlfn.CONCAT(MIDDLE!P354,DETALLES!J354,"4",DETALLES!M354,DETALLES!K354,MIDDLE!P354,MIDDLE!O354)</f>
        <v>"4",</v>
      </c>
      <c r="F354" s="9" t="str">
        <f>_xlfn.CONCAT(MIDDLE!P354,DETALLES!J354,"5",DETALLES!M354,DETALLES!K354,MIDDLE!P354,MIDDLE!O354)</f>
        <v>"5",</v>
      </c>
      <c r="G354" s="9" t="str">
        <f>_xlfn.CONCAT(MIDDLE!P354,DETALLES!J354,"6",DETALLES!M354,DETALLES!K354,MIDDLE!P354,MIDDLE!O354)</f>
        <v>"6",</v>
      </c>
      <c r="H354" s="9" t="str">
        <f>_xlfn.CONCAT(MIDDLE!P354,DETALLES!J354,"7",DETALLES!M354,DETALLES!K354,MIDDLE!P354,MIDDLE!O354)</f>
        <v>"7",</v>
      </c>
      <c r="I354" s="9" t="str">
        <f>_xlfn.CONCAT(MIDDLE!P354,DETALLES!J354,"8",DETALLES!M354,DETALLES!K354,MIDDLE!P354,MIDDLE!O354)</f>
        <v>"8",</v>
      </c>
      <c r="J354" s="9" t="str">
        <f>_xlfn.CONCAT(MIDDLE!P354,DETALLES!J354,"9",DETALLES!M354,DETALLES!K354,MIDDLE!P354,MIDDLE!O354)</f>
        <v>"9",</v>
      </c>
      <c r="K354" s="9" t="s">
        <v>69</v>
      </c>
      <c r="L354" s="9" t="s">
        <v>66</v>
      </c>
      <c r="M354" s="9" t="str">
        <f>_xlfn.CONCAT(P354,DETALLES!N354,"10",DETALLES!P354,MIDDLE!P354)</f>
        <v>"10"</v>
      </c>
      <c r="N354" s="9" t="s">
        <v>69</v>
      </c>
      <c r="O354" s="9" t="s">
        <v>46</v>
      </c>
      <c r="P354" s="12" t="str">
        <f t="shared" si="15"/>
        <v>"</v>
      </c>
      <c r="Q354" s="12" t="str">
        <f t="shared" si="16"/>
        <v>_x000D_</v>
      </c>
      <c r="R354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5" spans="1:18" x14ac:dyDescent="0.25">
      <c r="A355" s="9" t="s">
        <v>64</v>
      </c>
      <c r="B355" s="9" t="str">
        <f>_xlfn.CONCAT(P355,DETALLES!J$2,"1",DETALLES!M$2,DETALLES!K$2,MIDDLE!P355,MIDDLE!O355)</f>
        <v>"./medios/casas/101/1.jpeg?auto=compress&amp;cs=tinysrgb&amp;w=800",</v>
      </c>
      <c r="C355" s="9" t="str">
        <f>_xlfn.CONCAT(MIDDLE!P355,DETALLES!J355,"2",DETALLES!M355,DETALLES!K355,MIDDLE!P355,MIDDLE!O355)</f>
        <v>"2",</v>
      </c>
      <c r="D355" s="9" t="str">
        <f>_xlfn.CONCAT(MIDDLE!P355,DETALLES!J355,"3",DETALLES!M355,DETALLES!K355,MIDDLE!P355,MIDDLE!O355)</f>
        <v>"3",</v>
      </c>
      <c r="E355" s="9" t="str">
        <f>_xlfn.CONCAT(MIDDLE!P355,DETALLES!J355,"4",DETALLES!M355,DETALLES!K355,MIDDLE!P355,MIDDLE!O355)</f>
        <v>"4",</v>
      </c>
      <c r="F355" s="9" t="str">
        <f>_xlfn.CONCAT(MIDDLE!P355,DETALLES!J355,"5",DETALLES!M355,DETALLES!K355,MIDDLE!P355,MIDDLE!O355)</f>
        <v>"5",</v>
      </c>
      <c r="G355" s="9" t="str">
        <f>_xlfn.CONCAT(MIDDLE!P355,DETALLES!J355,"6",DETALLES!M355,DETALLES!K355,MIDDLE!P355,MIDDLE!O355)</f>
        <v>"6",</v>
      </c>
      <c r="H355" s="9" t="str">
        <f>_xlfn.CONCAT(MIDDLE!P355,DETALLES!J355,"7",DETALLES!M355,DETALLES!K355,MIDDLE!P355,MIDDLE!O355)</f>
        <v>"7",</v>
      </c>
      <c r="I355" s="9" t="str">
        <f>_xlfn.CONCAT(MIDDLE!P355,DETALLES!J355,"8",DETALLES!M355,DETALLES!K355,MIDDLE!P355,MIDDLE!O355)</f>
        <v>"8",</v>
      </c>
      <c r="J355" s="9" t="str">
        <f>_xlfn.CONCAT(MIDDLE!P355,DETALLES!J355,"9",DETALLES!M355,DETALLES!K355,MIDDLE!P355,MIDDLE!O355)</f>
        <v>"9",</v>
      </c>
      <c r="K355" s="9" t="s">
        <v>69</v>
      </c>
      <c r="L355" s="9" t="s">
        <v>66</v>
      </c>
      <c r="M355" s="9" t="str">
        <f>_xlfn.CONCAT(P355,DETALLES!N355,"10",DETALLES!P355,MIDDLE!P355)</f>
        <v>"10"</v>
      </c>
      <c r="N355" s="9" t="s">
        <v>69</v>
      </c>
      <c r="O355" s="9" t="s">
        <v>46</v>
      </c>
      <c r="P355" s="12" t="str">
        <f t="shared" si="15"/>
        <v>"</v>
      </c>
      <c r="Q355" s="12" t="str">
        <f t="shared" si="16"/>
        <v>_x000D_</v>
      </c>
      <c r="R355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6" spans="1:18" x14ac:dyDescent="0.25">
      <c r="A356" s="9" t="s">
        <v>64</v>
      </c>
      <c r="B356" s="9" t="str">
        <f>_xlfn.CONCAT(P356,DETALLES!J$2,"1",DETALLES!M$2,DETALLES!K$2,MIDDLE!P356,MIDDLE!O356)</f>
        <v>"./medios/casas/101/1.jpeg?auto=compress&amp;cs=tinysrgb&amp;w=800",</v>
      </c>
      <c r="C356" s="9" t="str">
        <f>_xlfn.CONCAT(MIDDLE!P356,DETALLES!J356,"2",DETALLES!M356,DETALLES!K356,MIDDLE!P356,MIDDLE!O356)</f>
        <v>"2",</v>
      </c>
      <c r="D356" s="9" t="str">
        <f>_xlfn.CONCAT(MIDDLE!P356,DETALLES!J356,"3",DETALLES!M356,DETALLES!K356,MIDDLE!P356,MIDDLE!O356)</f>
        <v>"3",</v>
      </c>
      <c r="E356" s="9" t="str">
        <f>_xlfn.CONCAT(MIDDLE!P356,DETALLES!J356,"4",DETALLES!M356,DETALLES!K356,MIDDLE!P356,MIDDLE!O356)</f>
        <v>"4",</v>
      </c>
      <c r="F356" s="9" t="str">
        <f>_xlfn.CONCAT(MIDDLE!P356,DETALLES!J356,"5",DETALLES!M356,DETALLES!K356,MIDDLE!P356,MIDDLE!O356)</f>
        <v>"5",</v>
      </c>
      <c r="G356" s="9" t="str">
        <f>_xlfn.CONCAT(MIDDLE!P356,DETALLES!J356,"6",DETALLES!M356,DETALLES!K356,MIDDLE!P356,MIDDLE!O356)</f>
        <v>"6",</v>
      </c>
      <c r="H356" s="9" t="str">
        <f>_xlfn.CONCAT(MIDDLE!P356,DETALLES!J356,"7",DETALLES!M356,DETALLES!K356,MIDDLE!P356,MIDDLE!O356)</f>
        <v>"7",</v>
      </c>
      <c r="I356" s="9" t="str">
        <f>_xlfn.CONCAT(MIDDLE!P356,DETALLES!J356,"8",DETALLES!M356,DETALLES!K356,MIDDLE!P356,MIDDLE!O356)</f>
        <v>"8",</v>
      </c>
      <c r="J356" s="9" t="str">
        <f>_xlfn.CONCAT(MIDDLE!P356,DETALLES!J356,"9",DETALLES!M356,DETALLES!K356,MIDDLE!P356,MIDDLE!O356)</f>
        <v>"9",</v>
      </c>
      <c r="K356" s="9" t="s">
        <v>69</v>
      </c>
      <c r="L356" s="9" t="s">
        <v>66</v>
      </c>
      <c r="M356" s="9" t="str">
        <f>_xlfn.CONCAT(P356,DETALLES!N356,"10",DETALLES!P356,MIDDLE!P356)</f>
        <v>"10"</v>
      </c>
      <c r="N356" s="9" t="s">
        <v>69</v>
      </c>
      <c r="O356" s="9" t="s">
        <v>46</v>
      </c>
      <c r="P356" s="12" t="str">
        <f t="shared" si="15"/>
        <v>"</v>
      </c>
      <c r="Q356" s="12" t="str">
        <f t="shared" si="16"/>
        <v>_x000D_</v>
      </c>
      <c r="R356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7" spans="1:18" x14ac:dyDescent="0.25">
      <c r="A357" s="9" t="s">
        <v>64</v>
      </c>
      <c r="B357" s="9" t="str">
        <f>_xlfn.CONCAT(P357,DETALLES!J$2,"1",DETALLES!M$2,DETALLES!K$2,MIDDLE!P357,MIDDLE!O357)</f>
        <v>"./medios/casas/101/1.jpeg?auto=compress&amp;cs=tinysrgb&amp;w=800",</v>
      </c>
      <c r="C357" s="9" t="str">
        <f>_xlfn.CONCAT(MIDDLE!P357,DETALLES!J357,"2",DETALLES!M357,DETALLES!K357,MIDDLE!P357,MIDDLE!O357)</f>
        <v>"2",</v>
      </c>
      <c r="D357" s="9" t="str">
        <f>_xlfn.CONCAT(MIDDLE!P357,DETALLES!J357,"3",DETALLES!M357,DETALLES!K357,MIDDLE!P357,MIDDLE!O357)</f>
        <v>"3",</v>
      </c>
      <c r="E357" s="9" t="str">
        <f>_xlfn.CONCAT(MIDDLE!P357,DETALLES!J357,"4",DETALLES!M357,DETALLES!K357,MIDDLE!P357,MIDDLE!O357)</f>
        <v>"4",</v>
      </c>
      <c r="F357" s="9" t="str">
        <f>_xlfn.CONCAT(MIDDLE!P357,DETALLES!J357,"5",DETALLES!M357,DETALLES!K357,MIDDLE!P357,MIDDLE!O357)</f>
        <v>"5",</v>
      </c>
      <c r="G357" s="9" t="str">
        <f>_xlfn.CONCAT(MIDDLE!P357,DETALLES!J357,"6",DETALLES!M357,DETALLES!K357,MIDDLE!P357,MIDDLE!O357)</f>
        <v>"6",</v>
      </c>
      <c r="H357" s="9" t="str">
        <f>_xlfn.CONCAT(MIDDLE!P357,DETALLES!J357,"7",DETALLES!M357,DETALLES!K357,MIDDLE!P357,MIDDLE!O357)</f>
        <v>"7",</v>
      </c>
      <c r="I357" s="9" t="str">
        <f>_xlfn.CONCAT(MIDDLE!P357,DETALLES!J357,"8",DETALLES!M357,DETALLES!K357,MIDDLE!P357,MIDDLE!O357)</f>
        <v>"8",</v>
      </c>
      <c r="J357" s="9" t="str">
        <f>_xlfn.CONCAT(MIDDLE!P357,DETALLES!J357,"9",DETALLES!M357,DETALLES!K357,MIDDLE!P357,MIDDLE!O357)</f>
        <v>"9",</v>
      </c>
      <c r="K357" s="9" t="s">
        <v>69</v>
      </c>
      <c r="L357" s="9" t="s">
        <v>66</v>
      </c>
      <c r="M357" s="9" t="str">
        <f>_xlfn.CONCAT(P357,DETALLES!N357,"10",DETALLES!P357,MIDDLE!P357)</f>
        <v>"10"</v>
      </c>
      <c r="N357" s="9" t="s">
        <v>69</v>
      </c>
      <c r="O357" s="9" t="s">
        <v>46</v>
      </c>
      <c r="P357" s="12" t="str">
        <f t="shared" si="15"/>
        <v>"</v>
      </c>
      <c r="Q357" s="12" t="str">
        <f t="shared" si="16"/>
        <v>_x000D_</v>
      </c>
      <c r="R357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8" spans="1:18" x14ac:dyDescent="0.25">
      <c r="A358" s="9" t="s">
        <v>64</v>
      </c>
      <c r="B358" s="9" t="str">
        <f>_xlfn.CONCAT(P358,DETALLES!J$2,"1",DETALLES!M$2,DETALLES!K$2,MIDDLE!P358,MIDDLE!O358)</f>
        <v>"./medios/casas/101/1.jpeg?auto=compress&amp;cs=tinysrgb&amp;w=800",</v>
      </c>
      <c r="C358" s="9" t="str">
        <f>_xlfn.CONCAT(MIDDLE!P358,DETALLES!J358,"2",DETALLES!M358,DETALLES!K358,MIDDLE!P358,MIDDLE!O358)</f>
        <v>"2",</v>
      </c>
      <c r="D358" s="9" t="str">
        <f>_xlfn.CONCAT(MIDDLE!P358,DETALLES!J358,"3",DETALLES!M358,DETALLES!K358,MIDDLE!P358,MIDDLE!O358)</f>
        <v>"3",</v>
      </c>
      <c r="E358" s="9" t="str">
        <f>_xlfn.CONCAT(MIDDLE!P358,DETALLES!J358,"4",DETALLES!M358,DETALLES!K358,MIDDLE!P358,MIDDLE!O358)</f>
        <v>"4",</v>
      </c>
      <c r="F358" s="9" t="str">
        <f>_xlfn.CONCAT(MIDDLE!P358,DETALLES!J358,"5",DETALLES!M358,DETALLES!K358,MIDDLE!P358,MIDDLE!O358)</f>
        <v>"5",</v>
      </c>
      <c r="G358" s="9" t="str">
        <f>_xlfn.CONCAT(MIDDLE!P358,DETALLES!J358,"6",DETALLES!M358,DETALLES!K358,MIDDLE!P358,MIDDLE!O358)</f>
        <v>"6",</v>
      </c>
      <c r="H358" s="9" t="str">
        <f>_xlfn.CONCAT(MIDDLE!P358,DETALLES!J358,"7",DETALLES!M358,DETALLES!K358,MIDDLE!P358,MIDDLE!O358)</f>
        <v>"7",</v>
      </c>
      <c r="I358" s="9" t="str">
        <f>_xlfn.CONCAT(MIDDLE!P358,DETALLES!J358,"8",DETALLES!M358,DETALLES!K358,MIDDLE!P358,MIDDLE!O358)</f>
        <v>"8",</v>
      </c>
      <c r="J358" s="9" t="str">
        <f>_xlfn.CONCAT(MIDDLE!P358,DETALLES!J358,"9",DETALLES!M358,DETALLES!K358,MIDDLE!P358,MIDDLE!O358)</f>
        <v>"9",</v>
      </c>
      <c r="K358" s="9" t="s">
        <v>69</v>
      </c>
      <c r="L358" s="9" t="s">
        <v>66</v>
      </c>
      <c r="M358" s="9" t="str">
        <f>_xlfn.CONCAT(P358,DETALLES!N358,"10",DETALLES!P358,MIDDLE!P358)</f>
        <v>"10"</v>
      </c>
      <c r="N358" s="9" t="s">
        <v>69</v>
      </c>
      <c r="O358" s="9" t="s">
        <v>46</v>
      </c>
      <c r="P358" s="12" t="str">
        <f t="shared" si="15"/>
        <v>"</v>
      </c>
      <c r="Q358" s="12" t="str">
        <f t="shared" si="16"/>
        <v>_x000D_</v>
      </c>
      <c r="R358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9" spans="1:18" x14ac:dyDescent="0.25">
      <c r="A359" s="9" t="s">
        <v>64</v>
      </c>
      <c r="B359" s="9" t="str">
        <f>_xlfn.CONCAT(P359,DETALLES!J$2,"1",DETALLES!M$2,DETALLES!K$2,MIDDLE!P359,MIDDLE!O359)</f>
        <v>"./medios/casas/101/1.jpeg?auto=compress&amp;cs=tinysrgb&amp;w=800",</v>
      </c>
      <c r="C359" s="9" t="str">
        <f>_xlfn.CONCAT(MIDDLE!P359,DETALLES!J359,"2",DETALLES!M359,DETALLES!K359,MIDDLE!P359,MIDDLE!O359)</f>
        <v>"2",</v>
      </c>
      <c r="D359" s="9" t="str">
        <f>_xlfn.CONCAT(MIDDLE!P359,DETALLES!J359,"3",DETALLES!M359,DETALLES!K359,MIDDLE!P359,MIDDLE!O359)</f>
        <v>"3",</v>
      </c>
      <c r="E359" s="9" t="str">
        <f>_xlfn.CONCAT(MIDDLE!P359,DETALLES!J359,"4",DETALLES!M359,DETALLES!K359,MIDDLE!P359,MIDDLE!O359)</f>
        <v>"4",</v>
      </c>
      <c r="F359" s="9" t="str">
        <f>_xlfn.CONCAT(MIDDLE!P359,DETALLES!J359,"5",DETALLES!M359,DETALLES!K359,MIDDLE!P359,MIDDLE!O359)</f>
        <v>"5",</v>
      </c>
      <c r="G359" s="9" t="str">
        <f>_xlfn.CONCAT(MIDDLE!P359,DETALLES!J359,"6",DETALLES!M359,DETALLES!K359,MIDDLE!P359,MIDDLE!O359)</f>
        <v>"6",</v>
      </c>
      <c r="H359" s="9" t="str">
        <f>_xlfn.CONCAT(MIDDLE!P359,DETALLES!J359,"7",DETALLES!M359,DETALLES!K359,MIDDLE!P359,MIDDLE!O359)</f>
        <v>"7",</v>
      </c>
      <c r="I359" s="9" t="str">
        <f>_xlfn.CONCAT(MIDDLE!P359,DETALLES!J359,"8",DETALLES!M359,DETALLES!K359,MIDDLE!P359,MIDDLE!O359)</f>
        <v>"8",</v>
      </c>
      <c r="J359" s="9" t="str">
        <f>_xlfn.CONCAT(MIDDLE!P359,DETALLES!J359,"9",DETALLES!M359,DETALLES!K359,MIDDLE!P359,MIDDLE!O359)</f>
        <v>"9",</v>
      </c>
      <c r="K359" s="9" t="s">
        <v>69</v>
      </c>
      <c r="L359" s="9" t="s">
        <v>66</v>
      </c>
      <c r="M359" s="9" t="str">
        <f>_xlfn.CONCAT(P359,DETALLES!N359,"10",DETALLES!P359,MIDDLE!P359)</f>
        <v>"10"</v>
      </c>
      <c r="N359" s="9" t="s">
        <v>69</v>
      </c>
      <c r="O359" s="9" t="s">
        <v>46</v>
      </c>
      <c r="P359" s="12" t="str">
        <f t="shared" si="15"/>
        <v>"</v>
      </c>
      <c r="Q359" s="12" t="str">
        <f t="shared" si="16"/>
        <v>_x000D_</v>
      </c>
      <c r="R359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0" spans="1:18" x14ac:dyDescent="0.25">
      <c r="A360" s="9" t="s">
        <v>64</v>
      </c>
      <c r="B360" s="9" t="str">
        <f>_xlfn.CONCAT(P360,DETALLES!J$2,"1",DETALLES!M$2,DETALLES!K$2,MIDDLE!P360,MIDDLE!O360)</f>
        <v>"./medios/casas/101/1.jpeg?auto=compress&amp;cs=tinysrgb&amp;w=800",</v>
      </c>
      <c r="C360" s="9" t="str">
        <f>_xlfn.CONCAT(MIDDLE!P360,DETALLES!J360,"2",DETALLES!M360,DETALLES!K360,MIDDLE!P360,MIDDLE!O360)</f>
        <v>"2",</v>
      </c>
      <c r="D360" s="9" t="str">
        <f>_xlfn.CONCAT(MIDDLE!P360,DETALLES!J360,"3",DETALLES!M360,DETALLES!K360,MIDDLE!P360,MIDDLE!O360)</f>
        <v>"3",</v>
      </c>
      <c r="E360" s="9" t="str">
        <f>_xlfn.CONCAT(MIDDLE!P360,DETALLES!J360,"4",DETALLES!M360,DETALLES!K360,MIDDLE!P360,MIDDLE!O360)</f>
        <v>"4",</v>
      </c>
      <c r="F360" s="9" t="str">
        <f>_xlfn.CONCAT(MIDDLE!P360,DETALLES!J360,"5",DETALLES!M360,DETALLES!K360,MIDDLE!P360,MIDDLE!O360)</f>
        <v>"5",</v>
      </c>
      <c r="G360" s="9" t="str">
        <f>_xlfn.CONCAT(MIDDLE!P360,DETALLES!J360,"6",DETALLES!M360,DETALLES!K360,MIDDLE!P360,MIDDLE!O360)</f>
        <v>"6",</v>
      </c>
      <c r="H360" s="9" t="str">
        <f>_xlfn.CONCAT(MIDDLE!P360,DETALLES!J360,"7",DETALLES!M360,DETALLES!K360,MIDDLE!P360,MIDDLE!O360)</f>
        <v>"7",</v>
      </c>
      <c r="I360" s="9" t="str">
        <f>_xlfn.CONCAT(MIDDLE!P360,DETALLES!J360,"8",DETALLES!M360,DETALLES!K360,MIDDLE!P360,MIDDLE!O360)</f>
        <v>"8",</v>
      </c>
      <c r="J360" s="9" t="str">
        <f>_xlfn.CONCAT(MIDDLE!P360,DETALLES!J360,"9",DETALLES!M360,DETALLES!K360,MIDDLE!P360,MIDDLE!O360)</f>
        <v>"9",</v>
      </c>
      <c r="K360" s="9" t="s">
        <v>69</v>
      </c>
      <c r="L360" s="9" t="s">
        <v>66</v>
      </c>
      <c r="M360" s="9" t="str">
        <f>_xlfn.CONCAT(P360,DETALLES!N360,"10",DETALLES!P360,MIDDLE!P360)</f>
        <v>"10"</v>
      </c>
      <c r="N360" s="9" t="s">
        <v>69</v>
      </c>
      <c r="O360" s="9" t="s">
        <v>46</v>
      </c>
      <c r="P360" s="12" t="str">
        <f t="shared" si="15"/>
        <v>"</v>
      </c>
      <c r="Q360" s="12" t="str">
        <f t="shared" si="16"/>
        <v>_x000D_</v>
      </c>
      <c r="R360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1" spans="1:18" x14ac:dyDescent="0.25">
      <c r="A361" s="9" t="s">
        <v>64</v>
      </c>
      <c r="B361" s="9" t="str">
        <f>_xlfn.CONCAT(P361,DETALLES!J$2,"1",DETALLES!M$2,DETALLES!K$2,MIDDLE!P361,MIDDLE!O361)</f>
        <v>"./medios/casas/101/1.jpeg?auto=compress&amp;cs=tinysrgb&amp;w=800",</v>
      </c>
      <c r="C361" s="9" t="str">
        <f>_xlfn.CONCAT(MIDDLE!P361,DETALLES!J361,"2",DETALLES!M361,DETALLES!K361,MIDDLE!P361,MIDDLE!O361)</f>
        <v>"2",</v>
      </c>
      <c r="D361" s="9" t="str">
        <f>_xlfn.CONCAT(MIDDLE!P361,DETALLES!J361,"3",DETALLES!M361,DETALLES!K361,MIDDLE!P361,MIDDLE!O361)</f>
        <v>"3",</v>
      </c>
      <c r="E361" s="9" t="str">
        <f>_xlfn.CONCAT(MIDDLE!P361,DETALLES!J361,"4",DETALLES!M361,DETALLES!K361,MIDDLE!P361,MIDDLE!O361)</f>
        <v>"4",</v>
      </c>
      <c r="F361" s="9" t="str">
        <f>_xlfn.CONCAT(MIDDLE!P361,DETALLES!J361,"5",DETALLES!M361,DETALLES!K361,MIDDLE!P361,MIDDLE!O361)</f>
        <v>"5",</v>
      </c>
      <c r="G361" s="9" t="str">
        <f>_xlfn.CONCAT(MIDDLE!P361,DETALLES!J361,"6",DETALLES!M361,DETALLES!K361,MIDDLE!P361,MIDDLE!O361)</f>
        <v>"6",</v>
      </c>
      <c r="H361" s="9" t="str">
        <f>_xlfn.CONCAT(MIDDLE!P361,DETALLES!J361,"7",DETALLES!M361,DETALLES!K361,MIDDLE!P361,MIDDLE!O361)</f>
        <v>"7",</v>
      </c>
      <c r="I361" s="9" t="str">
        <f>_xlfn.CONCAT(MIDDLE!P361,DETALLES!J361,"8",DETALLES!M361,DETALLES!K361,MIDDLE!P361,MIDDLE!O361)</f>
        <v>"8",</v>
      </c>
      <c r="J361" s="9" t="str">
        <f>_xlfn.CONCAT(MIDDLE!P361,DETALLES!J361,"9",DETALLES!M361,DETALLES!K361,MIDDLE!P361,MIDDLE!O361)</f>
        <v>"9",</v>
      </c>
      <c r="K361" s="9" t="s">
        <v>69</v>
      </c>
      <c r="L361" s="9" t="s">
        <v>66</v>
      </c>
      <c r="M361" s="9" t="str">
        <f>_xlfn.CONCAT(P361,DETALLES!N361,"10",DETALLES!P361,MIDDLE!P361)</f>
        <v>"10"</v>
      </c>
      <c r="N361" s="9" t="s">
        <v>69</v>
      </c>
      <c r="O361" s="9" t="s">
        <v>46</v>
      </c>
      <c r="P361" s="12" t="str">
        <f t="shared" si="15"/>
        <v>"</v>
      </c>
      <c r="Q361" s="12" t="str">
        <f t="shared" si="16"/>
        <v>_x000D_</v>
      </c>
      <c r="R361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2" spans="1:18" x14ac:dyDescent="0.25">
      <c r="A362" s="9" t="s">
        <v>64</v>
      </c>
      <c r="B362" s="9" t="str">
        <f>_xlfn.CONCAT(P362,DETALLES!J$2,"1",DETALLES!M$2,DETALLES!K$2,MIDDLE!P362,MIDDLE!O362)</f>
        <v>"./medios/casas/101/1.jpeg?auto=compress&amp;cs=tinysrgb&amp;w=800",</v>
      </c>
      <c r="C362" s="9" t="str">
        <f>_xlfn.CONCAT(MIDDLE!P362,DETALLES!J362,"2",DETALLES!M362,DETALLES!K362,MIDDLE!P362,MIDDLE!O362)</f>
        <v>"2",</v>
      </c>
      <c r="D362" s="9" t="str">
        <f>_xlfn.CONCAT(MIDDLE!P362,DETALLES!J362,"3",DETALLES!M362,DETALLES!K362,MIDDLE!P362,MIDDLE!O362)</f>
        <v>"3",</v>
      </c>
      <c r="E362" s="9" t="str">
        <f>_xlfn.CONCAT(MIDDLE!P362,DETALLES!J362,"4",DETALLES!M362,DETALLES!K362,MIDDLE!P362,MIDDLE!O362)</f>
        <v>"4",</v>
      </c>
      <c r="F362" s="9" t="str">
        <f>_xlfn.CONCAT(MIDDLE!P362,DETALLES!J362,"5",DETALLES!M362,DETALLES!K362,MIDDLE!P362,MIDDLE!O362)</f>
        <v>"5",</v>
      </c>
      <c r="G362" s="9" t="str">
        <f>_xlfn.CONCAT(MIDDLE!P362,DETALLES!J362,"6",DETALLES!M362,DETALLES!K362,MIDDLE!P362,MIDDLE!O362)</f>
        <v>"6",</v>
      </c>
      <c r="H362" s="9" t="str">
        <f>_xlfn.CONCAT(MIDDLE!P362,DETALLES!J362,"7",DETALLES!M362,DETALLES!K362,MIDDLE!P362,MIDDLE!O362)</f>
        <v>"7",</v>
      </c>
      <c r="I362" s="9" t="str">
        <f>_xlfn.CONCAT(MIDDLE!P362,DETALLES!J362,"8",DETALLES!M362,DETALLES!K362,MIDDLE!P362,MIDDLE!O362)</f>
        <v>"8",</v>
      </c>
      <c r="J362" s="9" t="str">
        <f>_xlfn.CONCAT(MIDDLE!P362,DETALLES!J362,"9",DETALLES!M362,DETALLES!K362,MIDDLE!P362,MIDDLE!O362)</f>
        <v>"9",</v>
      </c>
      <c r="K362" s="9" t="s">
        <v>69</v>
      </c>
      <c r="L362" s="9" t="s">
        <v>66</v>
      </c>
      <c r="M362" s="9" t="str">
        <f>_xlfn.CONCAT(P362,DETALLES!N362,"10",DETALLES!P362,MIDDLE!P362)</f>
        <v>"10"</v>
      </c>
      <c r="N362" s="9" t="s">
        <v>69</v>
      </c>
      <c r="O362" s="9" t="s">
        <v>46</v>
      </c>
      <c r="P362" s="12" t="str">
        <f t="shared" si="15"/>
        <v>"</v>
      </c>
      <c r="Q362" s="12" t="str">
        <f t="shared" si="16"/>
        <v>_x000D_</v>
      </c>
      <c r="R362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3" spans="1:18" x14ac:dyDescent="0.25">
      <c r="A363" s="9" t="s">
        <v>64</v>
      </c>
      <c r="B363" s="9" t="str">
        <f>_xlfn.CONCAT(P363,DETALLES!J$2,"1",DETALLES!M$2,DETALLES!K$2,MIDDLE!P363,MIDDLE!O363)</f>
        <v>"./medios/casas/101/1.jpeg?auto=compress&amp;cs=tinysrgb&amp;w=800",</v>
      </c>
      <c r="C363" s="9" t="str">
        <f>_xlfn.CONCAT(MIDDLE!P363,DETALLES!J363,"2",DETALLES!M363,DETALLES!K363,MIDDLE!P363,MIDDLE!O363)</f>
        <v>"2",</v>
      </c>
      <c r="D363" s="9" t="str">
        <f>_xlfn.CONCAT(MIDDLE!P363,DETALLES!J363,"3",DETALLES!M363,DETALLES!K363,MIDDLE!P363,MIDDLE!O363)</f>
        <v>"3",</v>
      </c>
      <c r="E363" s="9" t="str">
        <f>_xlfn.CONCAT(MIDDLE!P363,DETALLES!J363,"4",DETALLES!M363,DETALLES!K363,MIDDLE!P363,MIDDLE!O363)</f>
        <v>"4",</v>
      </c>
      <c r="F363" s="9" t="str">
        <f>_xlfn.CONCAT(MIDDLE!P363,DETALLES!J363,"5",DETALLES!M363,DETALLES!K363,MIDDLE!P363,MIDDLE!O363)</f>
        <v>"5",</v>
      </c>
      <c r="G363" s="9" t="str">
        <f>_xlfn.CONCAT(MIDDLE!P363,DETALLES!J363,"6",DETALLES!M363,DETALLES!K363,MIDDLE!P363,MIDDLE!O363)</f>
        <v>"6",</v>
      </c>
      <c r="H363" s="9" t="str">
        <f>_xlfn.CONCAT(MIDDLE!P363,DETALLES!J363,"7",DETALLES!M363,DETALLES!K363,MIDDLE!P363,MIDDLE!O363)</f>
        <v>"7",</v>
      </c>
      <c r="I363" s="9" t="str">
        <f>_xlfn.CONCAT(MIDDLE!P363,DETALLES!J363,"8",DETALLES!M363,DETALLES!K363,MIDDLE!P363,MIDDLE!O363)</f>
        <v>"8",</v>
      </c>
      <c r="J363" s="9" t="str">
        <f>_xlfn.CONCAT(MIDDLE!P363,DETALLES!J363,"9",DETALLES!M363,DETALLES!K363,MIDDLE!P363,MIDDLE!O363)</f>
        <v>"9",</v>
      </c>
      <c r="K363" s="9" t="s">
        <v>69</v>
      </c>
      <c r="L363" s="9" t="s">
        <v>66</v>
      </c>
      <c r="M363" s="9" t="str">
        <f>_xlfn.CONCAT(P363,DETALLES!N363,"10",DETALLES!P363,MIDDLE!P363)</f>
        <v>"10"</v>
      </c>
      <c r="N363" s="9" t="s">
        <v>69</v>
      </c>
      <c r="O363" s="9" t="s">
        <v>46</v>
      </c>
      <c r="P363" s="12" t="str">
        <f t="shared" si="15"/>
        <v>"</v>
      </c>
      <c r="Q363" s="12" t="str">
        <f t="shared" si="16"/>
        <v>_x000D_</v>
      </c>
      <c r="R363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4" spans="1:18" x14ac:dyDescent="0.25">
      <c r="A364" s="9" t="s">
        <v>64</v>
      </c>
      <c r="B364" s="9" t="str">
        <f>_xlfn.CONCAT(P364,DETALLES!J$2,"1",DETALLES!M$2,DETALLES!K$2,MIDDLE!P364,MIDDLE!O364)</f>
        <v>"./medios/casas/101/1.jpeg?auto=compress&amp;cs=tinysrgb&amp;w=800",</v>
      </c>
      <c r="C364" s="9" t="str">
        <f>_xlfn.CONCAT(MIDDLE!P364,DETALLES!J364,"2",DETALLES!M364,DETALLES!K364,MIDDLE!P364,MIDDLE!O364)</f>
        <v>"2",</v>
      </c>
      <c r="D364" s="9" t="str">
        <f>_xlfn.CONCAT(MIDDLE!P364,DETALLES!J364,"3",DETALLES!M364,DETALLES!K364,MIDDLE!P364,MIDDLE!O364)</f>
        <v>"3",</v>
      </c>
      <c r="E364" s="9" t="str">
        <f>_xlfn.CONCAT(MIDDLE!P364,DETALLES!J364,"4",DETALLES!M364,DETALLES!K364,MIDDLE!P364,MIDDLE!O364)</f>
        <v>"4",</v>
      </c>
      <c r="F364" s="9" t="str">
        <f>_xlfn.CONCAT(MIDDLE!P364,DETALLES!J364,"5",DETALLES!M364,DETALLES!K364,MIDDLE!P364,MIDDLE!O364)</f>
        <v>"5",</v>
      </c>
      <c r="G364" s="9" t="str">
        <f>_xlfn.CONCAT(MIDDLE!P364,DETALLES!J364,"6",DETALLES!M364,DETALLES!K364,MIDDLE!P364,MIDDLE!O364)</f>
        <v>"6",</v>
      </c>
      <c r="H364" s="9" t="str">
        <f>_xlfn.CONCAT(MIDDLE!P364,DETALLES!J364,"7",DETALLES!M364,DETALLES!K364,MIDDLE!P364,MIDDLE!O364)</f>
        <v>"7",</v>
      </c>
      <c r="I364" s="9" t="str">
        <f>_xlfn.CONCAT(MIDDLE!P364,DETALLES!J364,"8",DETALLES!M364,DETALLES!K364,MIDDLE!P364,MIDDLE!O364)</f>
        <v>"8",</v>
      </c>
      <c r="J364" s="9" t="str">
        <f>_xlfn.CONCAT(MIDDLE!P364,DETALLES!J364,"9",DETALLES!M364,DETALLES!K364,MIDDLE!P364,MIDDLE!O364)</f>
        <v>"9",</v>
      </c>
      <c r="K364" s="9" t="s">
        <v>69</v>
      </c>
      <c r="L364" s="9" t="s">
        <v>66</v>
      </c>
      <c r="M364" s="9" t="str">
        <f>_xlfn.CONCAT(P364,DETALLES!N364,"10",DETALLES!P364,MIDDLE!P364)</f>
        <v>"10"</v>
      </c>
      <c r="N364" s="9" t="s">
        <v>69</v>
      </c>
      <c r="O364" s="9" t="s">
        <v>46</v>
      </c>
      <c r="P364" s="12" t="str">
        <f t="shared" si="15"/>
        <v>"</v>
      </c>
      <c r="Q364" s="12" t="str">
        <f t="shared" si="16"/>
        <v>_x000D_</v>
      </c>
      <c r="R364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5" spans="1:18" x14ac:dyDescent="0.25">
      <c r="A365" s="9" t="s">
        <v>64</v>
      </c>
      <c r="B365" s="9" t="str">
        <f>_xlfn.CONCAT(P365,DETALLES!J$2,"1",DETALLES!M$2,DETALLES!K$2,MIDDLE!P365,MIDDLE!O365)</f>
        <v>"./medios/casas/101/1.jpeg?auto=compress&amp;cs=tinysrgb&amp;w=800",</v>
      </c>
      <c r="C365" s="9" t="str">
        <f>_xlfn.CONCAT(MIDDLE!P365,DETALLES!J365,"2",DETALLES!M365,DETALLES!K365,MIDDLE!P365,MIDDLE!O365)</f>
        <v>"2",</v>
      </c>
      <c r="D365" s="9" t="str">
        <f>_xlfn.CONCAT(MIDDLE!P365,DETALLES!J365,"3",DETALLES!M365,DETALLES!K365,MIDDLE!P365,MIDDLE!O365)</f>
        <v>"3",</v>
      </c>
      <c r="E365" s="9" t="str">
        <f>_xlfn.CONCAT(MIDDLE!P365,DETALLES!J365,"4",DETALLES!M365,DETALLES!K365,MIDDLE!P365,MIDDLE!O365)</f>
        <v>"4",</v>
      </c>
      <c r="F365" s="9" t="str">
        <f>_xlfn.CONCAT(MIDDLE!P365,DETALLES!J365,"5",DETALLES!M365,DETALLES!K365,MIDDLE!P365,MIDDLE!O365)</f>
        <v>"5",</v>
      </c>
      <c r="G365" s="9" t="str">
        <f>_xlfn.CONCAT(MIDDLE!P365,DETALLES!J365,"6",DETALLES!M365,DETALLES!K365,MIDDLE!P365,MIDDLE!O365)</f>
        <v>"6",</v>
      </c>
      <c r="H365" s="9" t="str">
        <f>_xlfn.CONCAT(MIDDLE!P365,DETALLES!J365,"7",DETALLES!M365,DETALLES!K365,MIDDLE!P365,MIDDLE!O365)</f>
        <v>"7",</v>
      </c>
      <c r="I365" s="9" t="str">
        <f>_xlfn.CONCAT(MIDDLE!P365,DETALLES!J365,"8",DETALLES!M365,DETALLES!K365,MIDDLE!P365,MIDDLE!O365)</f>
        <v>"8",</v>
      </c>
      <c r="J365" s="9" t="str">
        <f>_xlfn.CONCAT(MIDDLE!P365,DETALLES!J365,"9",DETALLES!M365,DETALLES!K365,MIDDLE!P365,MIDDLE!O365)</f>
        <v>"9",</v>
      </c>
      <c r="K365" s="9" t="s">
        <v>69</v>
      </c>
      <c r="L365" s="9" t="s">
        <v>66</v>
      </c>
      <c r="M365" s="9" t="str">
        <f>_xlfn.CONCAT(P365,DETALLES!N365,"10",DETALLES!P365,MIDDLE!P365)</f>
        <v>"10"</v>
      </c>
      <c r="N365" s="9" t="s">
        <v>69</v>
      </c>
      <c r="O365" s="9" t="s">
        <v>46</v>
      </c>
      <c r="P365" s="12" t="str">
        <f t="shared" si="15"/>
        <v>"</v>
      </c>
      <c r="Q365" s="12" t="str">
        <f t="shared" si="16"/>
        <v>_x000D_</v>
      </c>
      <c r="R365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6" spans="1:18" x14ac:dyDescent="0.25">
      <c r="A366" s="9" t="s">
        <v>64</v>
      </c>
      <c r="B366" s="9" t="str">
        <f>_xlfn.CONCAT(P366,DETALLES!J$2,"1",DETALLES!M$2,DETALLES!K$2,MIDDLE!P366,MIDDLE!O366)</f>
        <v>"./medios/casas/101/1.jpeg?auto=compress&amp;cs=tinysrgb&amp;w=800",</v>
      </c>
      <c r="C366" s="9" t="str">
        <f>_xlfn.CONCAT(MIDDLE!P366,DETALLES!J366,"2",DETALLES!M366,DETALLES!K366,MIDDLE!P366,MIDDLE!O366)</f>
        <v>"2",</v>
      </c>
      <c r="D366" s="9" t="str">
        <f>_xlfn.CONCAT(MIDDLE!P366,DETALLES!J366,"3",DETALLES!M366,DETALLES!K366,MIDDLE!P366,MIDDLE!O366)</f>
        <v>"3",</v>
      </c>
      <c r="E366" s="9" t="str">
        <f>_xlfn.CONCAT(MIDDLE!P366,DETALLES!J366,"4",DETALLES!M366,DETALLES!K366,MIDDLE!P366,MIDDLE!O366)</f>
        <v>"4",</v>
      </c>
      <c r="F366" s="9" t="str">
        <f>_xlfn.CONCAT(MIDDLE!P366,DETALLES!J366,"5",DETALLES!M366,DETALLES!K366,MIDDLE!P366,MIDDLE!O366)</f>
        <v>"5",</v>
      </c>
      <c r="G366" s="9" t="str">
        <f>_xlfn.CONCAT(MIDDLE!P366,DETALLES!J366,"6",DETALLES!M366,DETALLES!K366,MIDDLE!P366,MIDDLE!O366)</f>
        <v>"6",</v>
      </c>
      <c r="H366" s="9" t="str">
        <f>_xlfn.CONCAT(MIDDLE!P366,DETALLES!J366,"7",DETALLES!M366,DETALLES!K366,MIDDLE!P366,MIDDLE!O366)</f>
        <v>"7",</v>
      </c>
      <c r="I366" s="9" t="str">
        <f>_xlfn.CONCAT(MIDDLE!P366,DETALLES!J366,"8",DETALLES!M366,DETALLES!K366,MIDDLE!P366,MIDDLE!O366)</f>
        <v>"8",</v>
      </c>
      <c r="J366" s="9" t="str">
        <f>_xlfn.CONCAT(MIDDLE!P366,DETALLES!J366,"9",DETALLES!M366,DETALLES!K366,MIDDLE!P366,MIDDLE!O366)</f>
        <v>"9",</v>
      </c>
      <c r="K366" s="9" t="s">
        <v>69</v>
      </c>
      <c r="L366" s="9" t="s">
        <v>66</v>
      </c>
      <c r="M366" s="9" t="str">
        <f>_xlfn.CONCAT(P366,DETALLES!N366,"10",DETALLES!P366,MIDDLE!P366)</f>
        <v>"10"</v>
      </c>
      <c r="N366" s="9" t="s">
        <v>69</v>
      </c>
      <c r="O366" s="9" t="s">
        <v>46</v>
      </c>
      <c r="P366" s="12" t="str">
        <f t="shared" si="15"/>
        <v>"</v>
      </c>
      <c r="Q366" s="12" t="str">
        <f t="shared" si="16"/>
        <v>_x000D_</v>
      </c>
      <c r="R366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7" spans="1:18" x14ac:dyDescent="0.25">
      <c r="A367" s="9" t="s">
        <v>64</v>
      </c>
      <c r="B367" s="9" t="str">
        <f>_xlfn.CONCAT(P367,DETALLES!J$2,"1",DETALLES!M$2,DETALLES!K$2,MIDDLE!P367,MIDDLE!O367)</f>
        <v>"./medios/casas/101/1.jpeg?auto=compress&amp;cs=tinysrgb&amp;w=800",</v>
      </c>
      <c r="C367" s="9" t="str">
        <f>_xlfn.CONCAT(MIDDLE!P367,DETALLES!J367,"2",DETALLES!M367,DETALLES!K367,MIDDLE!P367,MIDDLE!O367)</f>
        <v>"2",</v>
      </c>
      <c r="D367" s="9" t="str">
        <f>_xlfn.CONCAT(MIDDLE!P367,DETALLES!J367,"3",DETALLES!M367,DETALLES!K367,MIDDLE!P367,MIDDLE!O367)</f>
        <v>"3",</v>
      </c>
      <c r="E367" s="9" t="str">
        <f>_xlfn.CONCAT(MIDDLE!P367,DETALLES!J367,"4",DETALLES!M367,DETALLES!K367,MIDDLE!P367,MIDDLE!O367)</f>
        <v>"4",</v>
      </c>
      <c r="F367" s="9" t="str">
        <f>_xlfn.CONCAT(MIDDLE!P367,DETALLES!J367,"5",DETALLES!M367,DETALLES!K367,MIDDLE!P367,MIDDLE!O367)</f>
        <v>"5",</v>
      </c>
      <c r="G367" s="9" t="str">
        <f>_xlfn.CONCAT(MIDDLE!P367,DETALLES!J367,"6",DETALLES!M367,DETALLES!K367,MIDDLE!P367,MIDDLE!O367)</f>
        <v>"6",</v>
      </c>
      <c r="H367" s="9" t="str">
        <f>_xlfn.CONCAT(MIDDLE!P367,DETALLES!J367,"7",DETALLES!M367,DETALLES!K367,MIDDLE!P367,MIDDLE!O367)</f>
        <v>"7",</v>
      </c>
      <c r="I367" s="9" t="str">
        <f>_xlfn.CONCAT(MIDDLE!P367,DETALLES!J367,"8",DETALLES!M367,DETALLES!K367,MIDDLE!P367,MIDDLE!O367)</f>
        <v>"8",</v>
      </c>
      <c r="J367" s="9" t="str">
        <f>_xlfn.CONCAT(MIDDLE!P367,DETALLES!J367,"9",DETALLES!M367,DETALLES!K367,MIDDLE!P367,MIDDLE!O367)</f>
        <v>"9",</v>
      </c>
      <c r="K367" s="9" t="s">
        <v>69</v>
      </c>
      <c r="L367" s="9" t="s">
        <v>66</v>
      </c>
      <c r="M367" s="9" t="str">
        <f>_xlfn.CONCAT(P367,DETALLES!N367,"10",DETALLES!P367,MIDDLE!P367)</f>
        <v>"10"</v>
      </c>
      <c r="N367" s="9" t="s">
        <v>69</v>
      </c>
      <c r="O367" s="9" t="s">
        <v>46</v>
      </c>
      <c r="P367" s="12" t="str">
        <f t="shared" si="15"/>
        <v>"</v>
      </c>
      <c r="Q367" s="12" t="str">
        <f t="shared" si="16"/>
        <v>_x000D_</v>
      </c>
      <c r="R367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8" spans="1:18" x14ac:dyDescent="0.25">
      <c r="A368" s="9" t="s">
        <v>64</v>
      </c>
      <c r="B368" s="9" t="str">
        <f>_xlfn.CONCAT(P368,DETALLES!J$2,"1",DETALLES!M$2,DETALLES!K$2,MIDDLE!P368,MIDDLE!O368)</f>
        <v>"./medios/casas/101/1.jpeg?auto=compress&amp;cs=tinysrgb&amp;w=800",</v>
      </c>
      <c r="C368" s="9" t="str">
        <f>_xlfn.CONCAT(MIDDLE!P368,DETALLES!J368,"2",DETALLES!M368,DETALLES!K368,MIDDLE!P368,MIDDLE!O368)</f>
        <v>"2",</v>
      </c>
      <c r="D368" s="9" t="str">
        <f>_xlfn.CONCAT(MIDDLE!P368,DETALLES!J368,"3",DETALLES!M368,DETALLES!K368,MIDDLE!P368,MIDDLE!O368)</f>
        <v>"3",</v>
      </c>
      <c r="E368" s="9" t="str">
        <f>_xlfn.CONCAT(MIDDLE!P368,DETALLES!J368,"4",DETALLES!M368,DETALLES!K368,MIDDLE!P368,MIDDLE!O368)</f>
        <v>"4",</v>
      </c>
      <c r="F368" s="9" t="str">
        <f>_xlfn.CONCAT(MIDDLE!P368,DETALLES!J368,"5",DETALLES!M368,DETALLES!K368,MIDDLE!P368,MIDDLE!O368)</f>
        <v>"5",</v>
      </c>
      <c r="G368" s="9" t="str">
        <f>_xlfn.CONCAT(MIDDLE!P368,DETALLES!J368,"6",DETALLES!M368,DETALLES!K368,MIDDLE!P368,MIDDLE!O368)</f>
        <v>"6",</v>
      </c>
      <c r="H368" s="9" t="str">
        <f>_xlfn.CONCAT(MIDDLE!P368,DETALLES!J368,"7",DETALLES!M368,DETALLES!K368,MIDDLE!P368,MIDDLE!O368)</f>
        <v>"7",</v>
      </c>
      <c r="I368" s="9" t="str">
        <f>_xlfn.CONCAT(MIDDLE!P368,DETALLES!J368,"8",DETALLES!M368,DETALLES!K368,MIDDLE!P368,MIDDLE!O368)</f>
        <v>"8",</v>
      </c>
      <c r="J368" s="9" t="str">
        <f>_xlfn.CONCAT(MIDDLE!P368,DETALLES!J368,"9",DETALLES!M368,DETALLES!K368,MIDDLE!P368,MIDDLE!O368)</f>
        <v>"9",</v>
      </c>
      <c r="K368" s="9" t="s">
        <v>69</v>
      </c>
      <c r="L368" s="9" t="s">
        <v>66</v>
      </c>
      <c r="M368" s="9" t="str">
        <f>_xlfn.CONCAT(P368,DETALLES!N368,"10",DETALLES!P368,MIDDLE!P368)</f>
        <v>"10"</v>
      </c>
      <c r="N368" s="9" t="s">
        <v>69</v>
      </c>
      <c r="O368" s="9" t="s">
        <v>46</v>
      </c>
      <c r="P368" s="12" t="str">
        <f t="shared" si="15"/>
        <v>"</v>
      </c>
      <c r="Q368" s="12" t="str">
        <f t="shared" si="16"/>
        <v>_x000D_</v>
      </c>
      <c r="R368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9" spans="1:18" x14ac:dyDescent="0.25">
      <c r="A369" s="9" t="s">
        <v>64</v>
      </c>
      <c r="B369" s="9" t="str">
        <f>_xlfn.CONCAT(P369,DETALLES!J$2,"1",DETALLES!M$2,DETALLES!K$2,MIDDLE!P369,MIDDLE!O369)</f>
        <v>"./medios/casas/101/1.jpeg?auto=compress&amp;cs=tinysrgb&amp;w=800",</v>
      </c>
      <c r="C369" s="9" t="str">
        <f>_xlfn.CONCAT(MIDDLE!P369,DETALLES!J369,"2",DETALLES!M369,DETALLES!K369,MIDDLE!P369,MIDDLE!O369)</f>
        <v>"2",</v>
      </c>
      <c r="D369" s="9" t="str">
        <f>_xlfn.CONCAT(MIDDLE!P369,DETALLES!J369,"3",DETALLES!M369,DETALLES!K369,MIDDLE!P369,MIDDLE!O369)</f>
        <v>"3",</v>
      </c>
      <c r="E369" s="9" t="str">
        <f>_xlfn.CONCAT(MIDDLE!P369,DETALLES!J369,"4",DETALLES!M369,DETALLES!K369,MIDDLE!P369,MIDDLE!O369)</f>
        <v>"4",</v>
      </c>
      <c r="F369" s="9" t="str">
        <f>_xlfn.CONCAT(MIDDLE!P369,DETALLES!J369,"5",DETALLES!M369,DETALLES!K369,MIDDLE!P369,MIDDLE!O369)</f>
        <v>"5",</v>
      </c>
      <c r="G369" s="9" t="str">
        <f>_xlfn.CONCAT(MIDDLE!P369,DETALLES!J369,"6",DETALLES!M369,DETALLES!K369,MIDDLE!P369,MIDDLE!O369)</f>
        <v>"6",</v>
      </c>
      <c r="H369" s="9" t="str">
        <f>_xlfn.CONCAT(MIDDLE!P369,DETALLES!J369,"7",DETALLES!M369,DETALLES!K369,MIDDLE!P369,MIDDLE!O369)</f>
        <v>"7",</v>
      </c>
      <c r="I369" s="9" t="str">
        <f>_xlfn.CONCAT(MIDDLE!P369,DETALLES!J369,"8",DETALLES!M369,DETALLES!K369,MIDDLE!P369,MIDDLE!O369)</f>
        <v>"8",</v>
      </c>
      <c r="J369" s="9" t="str">
        <f>_xlfn.CONCAT(MIDDLE!P369,DETALLES!J369,"9",DETALLES!M369,DETALLES!K369,MIDDLE!P369,MIDDLE!O369)</f>
        <v>"9",</v>
      </c>
      <c r="K369" s="9" t="s">
        <v>69</v>
      </c>
      <c r="L369" s="9" t="s">
        <v>66</v>
      </c>
      <c r="M369" s="9" t="str">
        <f>_xlfn.CONCAT(P369,DETALLES!N369,"10",DETALLES!P369,MIDDLE!P369)</f>
        <v>"10"</v>
      </c>
      <c r="N369" s="9" t="s">
        <v>69</v>
      </c>
      <c r="O369" s="9" t="s">
        <v>46</v>
      </c>
      <c r="P369" s="12" t="str">
        <f t="shared" si="15"/>
        <v>"</v>
      </c>
      <c r="Q369" s="12" t="str">
        <f t="shared" si="16"/>
        <v>_x000D_</v>
      </c>
      <c r="R369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0" spans="1:18" x14ac:dyDescent="0.25">
      <c r="A370" s="9" t="s">
        <v>64</v>
      </c>
      <c r="B370" s="9" t="str">
        <f>_xlfn.CONCAT(P370,DETALLES!J$2,"1",DETALLES!M$2,DETALLES!K$2,MIDDLE!P370,MIDDLE!O370)</f>
        <v>"./medios/casas/101/1.jpeg?auto=compress&amp;cs=tinysrgb&amp;w=800",</v>
      </c>
      <c r="C370" s="9" t="str">
        <f>_xlfn.CONCAT(MIDDLE!P370,DETALLES!J370,"2",DETALLES!M370,DETALLES!K370,MIDDLE!P370,MIDDLE!O370)</f>
        <v>"2",</v>
      </c>
      <c r="D370" s="9" t="str">
        <f>_xlfn.CONCAT(MIDDLE!P370,DETALLES!J370,"3",DETALLES!M370,DETALLES!K370,MIDDLE!P370,MIDDLE!O370)</f>
        <v>"3",</v>
      </c>
      <c r="E370" s="9" t="str">
        <f>_xlfn.CONCAT(MIDDLE!P370,DETALLES!J370,"4",DETALLES!M370,DETALLES!K370,MIDDLE!P370,MIDDLE!O370)</f>
        <v>"4",</v>
      </c>
      <c r="F370" s="9" t="str">
        <f>_xlfn.CONCAT(MIDDLE!P370,DETALLES!J370,"5",DETALLES!M370,DETALLES!K370,MIDDLE!P370,MIDDLE!O370)</f>
        <v>"5",</v>
      </c>
      <c r="G370" s="9" t="str">
        <f>_xlfn.CONCAT(MIDDLE!P370,DETALLES!J370,"6",DETALLES!M370,DETALLES!K370,MIDDLE!P370,MIDDLE!O370)</f>
        <v>"6",</v>
      </c>
      <c r="H370" s="9" t="str">
        <f>_xlfn.CONCAT(MIDDLE!P370,DETALLES!J370,"7",DETALLES!M370,DETALLES!K370,MIDDLE!P370,MIDDLE!O370)</f>
        <v>"7",</v>
      </c>
      <c r="I370" s="9" t="str">
        <f>_xlfn.CONCAT(MIDDLE!P370,DETALLES!J370,"8",DETALLES!M370,DETALLES!K370,MIDDLE!P370,MIDDLE!O370)</f>
        <v>"8",</v>
      </c>
      <c r="J370" s="9" t="str">
        <f>_xlfn.CONCAT(MIDDLE!P370,DETALLES!J370,"9",DETALLES!M370,DETALLES!K370,MIDDLE!P370,MIDDLE!O370)</f>
        <v>"9",</v>
      </c>
      <c r="K370" s="9" t="s">
        <v>69</v>
      </c>
      <c r="L370" s="9" t="s">
        <v>66</v>
      </c>
      <c r="M370" s="9" t="str">
        <f>_xlfn.CONCAT(P370,DETALLES!N370,"10",DETALLES!P370,MIDDLE!P370)</f>
        <v>"10"</v>
      </c>
      <c r="N370" s="9" t="s">
        <v>69</v>
      </c>
      <c r="O370" s="9" t="s">
        <v>46</v>
      </c>
      <c r="P370" s="12" t="str">
        <f t="shared" si="15"/>
        <v>"</v>
      </c>
      <c r="Q370" s="12" t="str">
        <f t="shared" si="16"/>
        <v>_x000D_</v>
      </c>
      <c r="R370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1" spans="1:18" x14ac:dyDescent="0.25">
      <c r="A371" s="9" t="s">
        <v>64</v>
      </c>
      <c r="B371" s="9" t="str">
        <f>_xlfn.CONCAT(P371,DETALLES!J$2,"1",DETALLES!M$2,DETALLES!K$2,MIDDLE!P371,MIDDLE!O371)</f>
        <v>"./medios/casas/101/1.jpeg?auto=compress&amp;cs=tinysrgb&amp;w=800",</v>
      </c>
      <c r="C371" s="9" t="str">
        <f>_xlfn.CONCAT(MIDDLE!P371,DETALLES!J371,"2",DETALLES!M371,DETALLES!K371,MIDDLE!P371,MIDDLE!O371)</f>
        <v>"2",</v>
      </c>
      <c r="D371" s="9" t="str">
        <f>_xlfn.CONCAT(MIDDLE!P371,DETALLES!J371,"3",DETALLES!M371,DETALLES!K371,MIDDLE!P371,MIDDLE!O371)</f>
        <v>"3",</v>
      </c>
      <c r="E371" s="9" t="str">
        <f>_xlfn.CONCAT(MIDDLE!P371,DETALLES!J371,"4",DETALLES!M371,DETALLES!K371,MIDDLE!P371,MIDDLE!O371)</f>
        <v>"4",</v>
      </c>
      <c r="F371" s="9" t="str">
        <f>_xlfn.CONCAT(MIDDLE!P371,DETALLES!J371,"5",DETALLES!M371,DETALLES!K371,MIDDLE!P371,MIDDLE!O371)</f>
        <v>"5",</v>
      </c>
      <c r="G371" s="9" t="str">
        <f>_xlfn.CONCAT(MIDDLE!P371,DETALLES!J371,"6",DETALLES!M371,DETALLES!K371,MIDDLE!P371,MIDDLE!O371)</f>
        <v>"6",</v>
      </c>
      <c r="H371" s="9" t="str">
        <f>_xlfn.CONCAT(MIDDLE!P371,DETALLES!J371,"7",DETALLES!M371,DETALLES!K371,MIDDLE!P371,MIDDLE!O371)</f>
        <v>"7",</v>
      </c>
      <c r="I371" s="9" t="str">
        <f>_xlfn.CONCAT(MIDDLE!P371,DETALLES!J371,"8",DETALLES!M371,DETALLES!K371,MIDDLE!P371,MIDDLE!O371)</f>
        <v>"8",</v>
      </c>
      <c r="J371" s="9" t="str">
        <f>_xlfn.CONCAT(MIDDLE!P371,DETALLES!J371,"9",DETALLES!M371,DETALLES!K371,MIDDLE!P371,MIDDLE!O371)</f>
        <v>"9",</v>
      </c>
      <c r="K371" s="9" t="s">
        <v>69</v>
      </c>
      <c r="L371" s="9" t="s">
        <v>66</v>
      </c>
      <c r="M371" s="9" t="str">
        <f>_xlfn.CONCAT(P371,DETALLES!N371,"10",DETALLES!P371,MIDDLE!P371)</f>
        <v>"10"</v>
      </c>
      <c r="N371" s="9" t="s">
        <v>69</v>
      </c>
      <c r="O371" s="9" t="s">
        <v>46</v>
      </c>
      <c r="P371" s="12" t="str">
        <f t="shared" si="15"/>
        <v>"</v>
      </c>
      <c r="Q371" s="12" t="str">
        <f t="shared" si="16"/>
        <v>_x000D_</v>
      </c>
      <c r="R371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2" spans="1:18" x14ac:dyDescent="0.25">
      <c r="A372" s="9" t="s">
        <v>64</v>
      </c>
      <c r="B372" s="9" t="str">
        <f>_xlfn.CONCAT(P372,DETALLES!J$2,"1",DETALLES!M$2,DETALLES!K$2,MIDDLE!P372,MIDDLE!O372)</f>
        <v>"./medios/casas/101/1.jpeg?auto=compress&amp;cs=tinysrgb&amp;w=800",</v>
      </c>
      <c r="C372" s="9" t="str">
        <f>_xlfn.CONCAT(MIDDLE!P372,DETALLES!J372,"2",DETALLES!M372,DETALLES!K372,MIDDLE!P372,MIDDLE!O372)</f>
        <v>"2",</v>
      </c>
      <c r="D372" s="9" t="str">
        <f>_xlfn.CONCAT(MIDDLE!P372,DETALLES!J372,"3",DETALLES!M372,DETALLES!K372,MIDDLE!P372,MIDDLE!O372)</f>
        <v>"3",</v>
      </c>
      <c r="E372" s="9" t="str">
        <f>_xlfn.CONCAT(MIDDLE!P372,DETALLES!J372,"4",DETALLES!M372,DETALLES!K372,MIDDLE!P372,MIDDLE!O372)</f>
        <v>"4",</v>
      </c>
      <c r="F372" s="9" t="str">
        <f>_xlfn.CONCAT(MIDDLE!P372,DETALLES!J372,"5",DETALLES!M372,DETALLES!K372,MIDDLE!P372,MIDDLE!O372)</f>
        <v>"5",</v>
      </c>
      <c r="G372" s="9" t="str">
        <f>_xlfn.CONCAT(MIDDLE!P372,DETALLES!J372,"6",DETALLES!M372,DETALLES!K372,MIDDLE!P372,MIDDLE!O372)</f>
        <v>"6",</v>
      </c>
      <c r="H372" s="9" t="str">
        <f>_xlfn.CONCAT(MIDDLE!P372,DETALLES!J372,"7",DETALLES!M372,DETALLES!K372,MIDDLE!P372,MIDDLE!O372)</f>
        <v>"7",</v>
      </c>
      <c r="I372" s="9" t="str">
        <f>_xlfn.CONCAT(MIDDLE!P372,DETALLES!J372,"8",DETALLES!M372,DETALLES!K372,MIDDLE!P372,MIDDLE!O372)</f>
        <v>"8",</v>
      </c>
      <c r="J372" s="9" t="str">
        <f>_xlfn.CONCAT(MIDDLE!P372,DETALLES!J372,"9",DETALLES!M372,DETALLES!K372,MIDDLE!P372,MIDDLE!O372)</f>
        <v>"9",</v>
      </c>
      <c r="K372" s="9" t="s">
        <v>69</v>
      </c>
      <c r="L372" s="9" t="s">
        <v>66</v>
      </c>
      <c r="M372" s="9" t="str">
        <f>_xlfn.CONCAT(P372,DETALLES!N372,"10",DETALLES!P372,MIDDLE!P372)</f>
        <v>"10"</v>
      </c>
      <c r="N372" s="9" t="s">
        <v>69</v>
      </c>
      <c r="O372" s="9" t="s">
        <v>46</v>
      </c>
      <c r="P372" s="12" t="str">
        <f t="shared" si="15"/>
        <v>"</v>
      </c>
      <c r="Q372" s="12" t="str">
        <f t="shared" si="16"/>
        <v>_x000D_</v>
      </c>
      <c r="R372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3" spans="1:18" x14ac:dyDescent="0.25">
      <c r="A373" s="9" t="s">
        <v>64</v>
      </c>
      <c r="B373" s="9" t="str">
        <f>_xlfn.CONCAT(P373,DETALLES!J$2,"1",DETALLES!M$2,DETALLES!K$2,MIDDLE!P373,MIDDLE!O373)</f>
        <v>"./medios/casas/101/1.jpeg?auto=compress&amp;cs=tinysrgb&amp;w=800",</v>
      </c>
      <c r="C373" s="9" t="str">
        <f>_xlfn.CONCAT(MIDDLE!P373,DETALLES!J373,"2",DETALLES!M373,DETALLES!K373,MIDDLE!P373,MIDDLE!O373)</f>
        <v>"2",</v>
      </c>
      <c r="D373" s="9" t="str">
        <f>_xlfn.CONCAT(MIDDLE!P373,DETALLES!J373,"3",DETALLES!M373,DETALLES!K373,MIDDLE!P373,MIDDLE!O373)</f>
        <v>"3",</v>
      </c>
      <c r="E373" s="9" t="str">
        <f>_xlfn.CONCAT(MIDDLE!P373,DETALLES!J373,"4",DETALLES!M373,DETALLES!K373,MIDDLE!P373,MIDDLE!O373)</f>
        <v>"4",</v>
      </c>
      <c r="F373" s="9" t="str">
        <f>_xlfn.CONCAT(MIDDLE!P373,DETALLES!J373,"5",DETALLES!M373,DETALLES!K373,MIDDLE!P373,MIDDLE!O373)</f>
        <v>"5",</v>
      </c>
      <c r="G373" s="9" t="str">
        <f>_xlfn.CONCAT(MIDDLE!P373,DETALLES!J373,"6",DETALLES!M373,DETALLES!K373,MIDDLE!P373,MIDDLE!O373)</f>
        <v>"6",</v>
      </c>
      <c r="H373" s="9" t="str">
        <f>_xlfn.CONCAT(MIDDLE!P373,DETALLES!J373,"7",DETALLES!M373,DETALLES!K373,MIDDLE!P373,MIDDLE!O373)</f>
        <v>"7",</v>
      </c>
      <c r="I373" s="9" t="str">
        <f>_xlfn.CONCAT(MIDDLE!P373,DETALLES!J373,"8",DETALLES!M373,DETALLES!K373,MIDDLE!P373,MIDDLE!O373)</f>
        <v>"8",</v>
      </c>
      <c r="J373" s="9" t="str">
        <f>_xlfn.CONCAT(MIDDLE!P373,DETALLES!J373,"9",DETALLES!M373,DETALLES!K373,MIDDLE!P373,MIDDLE!O373)</f>
        <v>"9",</v>
      </c>
      <c r="K373" s="9" t="s">
        <v>69</v>
      </c>
      <c r="L373" s="9" t="s">
        <v>66</v>
      </c>
      <c r="M373" s="9" t="str">
        <f>_xlfn.CONCAT(P373,DETALLES!N373,"10",DETALLES!P373,MIDDLE!P373)</f>
        <v>"10"</v>
      </c>
      <c r="N373" s="9" t="s">
        <v>69</v>
      </c>
      <c r="O373" s="9" t="s">
        <v>46</v>
      </c>
      <c r="P373" s="12" t="str">
        <f t="shared" si="15"/>
        <v>"</v>
      </c>
      <c r="Q373" s="12" t="str">
        <f t="shared" si="16"/>
        <v>_x000D_</v>
      </c>
      <c r="R373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4" spans="1:18" x14ac:dyDescent="0.25">
      <c r="A374" s="9" t="s">
        <v>64</v>
      </c>
      <c r="B374" s="9" t="str">
        <f>_xlfn.CONCAT(P374,DETALLES!J$2,"1",DETALLES!M$2,DETALLES!K$2,MIDDLE!P374,MIDDLE!O374)</f>
        <v>"./medios/casas/101/1.jpeg?auto=compress&amp;cs=tinysrgb&amp;w=800",</v>
      </c>
      <c r="C374" s="9" t="str">
        <f>_xlfn.CONCAT(MIDDLE!P374,DETALLES!J374,"2",DETALLES!M374,DETALLES!K374,MIDDLE!P374,MIDDLE!O374)</f>
        <v>"2",</v>
      </c>
      <c r="D374" s="9" t="str">
        <f>_xlfn.CONCAT(MIDDLE!P374,DETALLES!J374,"3",DETALLES!M374,DETALLES!K374,MIDDLE!P374,MIDDLE!O374)</f>
        <v>"3",</v>
      </c>
      <c r="E374" s="9" t="str">
        <f>_xlfn.CONCAT(MIDDLE!P374,DETALLES!J374,"4",DETALLES!M374,DETALLES!K374,MIDDLE!P374,MIDDLE!O374)</f>
        <v>"4",</v>
      </c>
      <c r="F374" s="9" t="str">
        <f>_xlfn.CONCAT(MIDDLE!P374,DETALLES!J374,"5",DETALLES!M374,DETALLES!K374,MIDDLE!P374,MIDDLE!O374)</f>
        <v>"5",</v>
      </c>
      <c r="G374" s="9" t="str">
        <f>_xlfn.CONCAT(MIDDLE!P374,DETALLES!J374,"6",DETALLES!M374,DETALLES!K374,MIDDLE!P374,MIDDLE!O374)</f>
        <v>"6",</v>
      </c>
      <c r="H374" s="9" t="str">
        <f>_xlfn.CONCAT(MIDDLE!P374,DETALLES!J374,"7",DETALLES!M374,DETALLES!K374,MIDDLE!P374,MIDDLE!O374)</f>
        <v>"7",</v>
      </c>
      <c r="I374" s="9" t="str">
        <f>_xlfn.CONCAT(MIDDLE!P374,DETALLES!J374,"8",DETALLES!M374,DETALLES!K374,MIDDLE!P374,MIDDLE!O374)</f>
        <v>"8",</v>
      </c>
      <c r="J374" s="9" t="str">
        <f>_xlfn.CONCAT(MIDDLE!P374,DETALLES!J374,"9",DETALLES!M374,DETALLES!K374,MIDDLE!P374,MIDDLE!O374)</f>
        <v>"9",</v>
      </c>
      <c r="K374" s="9" t="s">
        <v>69</v>
      </c>
      <c r="L374" s="9" t="s">
        <v>66</v>
      </c>
      <c r="M374" s="9" t="str">
        <f>_xlfn.CONCAT(P374,DETALLES!N374,"10",DETALLES!P374,MIDDLE!P374)</f>
        <v>"10"</v>
      </c>
      <c r="N374" s="9" t="s">
        <v>69</v>
      </c>
      <c r="O374" s="9" t="s">
        <v>46</v>
      </c>
      <c r="P374" s="12" t="str">
        <f t="shared" si="15"/>
        <v>"</v>
      </c>
      <c r="Q374" s="12" t="str">
        <f t="shared" si="16"/>
        <v>_x000D_</v>
      </c>
      <c r="R374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5" spans="1:18" x14ac:dyDescent="0.25">
      <c r="A375" s="9" t="s">
        <v>64</v>
      </c>
      <c r="B375" s="9" t="str">
        <f>_xlfn.CONCAT(P375,DETALLES!J$2,"1",DETALLES!M$2,DETALLES!K$2,MIDDLE!P375,MIDDLE!O375)</f>
        <v>"./medios/casas/101/1.jpeg?auto=compress&amp;cs=tinysrgb&amp;w=800",</v>
      </c>
      <c r="C375" s="9" t="str">
        <f>_xlfn.CONCAT(MIDDLE!P375,DETALLES!J375,"2",DETALLES!M375,DETALLES!K375,MIDDLE!P375,MIDDLE!O375)</f>
        <v>"2",</v>
      </c>
      <c r="D375" s="9" t="str">
        <f>_xlfn.CONCAT(MIDDLE!P375,DETALLES!J375,"3",DETALLES!M375,DETALLES!K375,MIDDLE!P375,MIDDLE!O375)</f>
        <v>"3",</v>
      </c>
      <c r="E375" s="9" t="str">
        <f>_xlfn.CONCAT(MIDDLE!P375,DETALLES!J375,"4",DETALLES!M375,DETALLES!K375,MIDDLE!P375,MIDDLE!O375)</f>
        <v>"4",</v>
      </c>
      <c r="F375" s="9" t="str">
        <f>_xlfn.CONCAT(MIDDLE!P375,DETALLES!J375,"5",DETALLES!M375,DETALLES!K375,MIDDLE!P375,MIDDLE!O375)</f>
        <v>"5",</v>
      </c>
      <c r="G375" s="9" t="str">
        <f>_xlfn.CONCAT(MIDDLE!P375,DETALLES!J375,"6",DETALLES!M375,DETALLES!K375,MIDDLE!P375,MIDDLE!O375)</f>
        <v>"6",</v>
      </c>
      <c r="H375" s="9" t="str">
        <f>_xlfn.CONCAT(MIDDLE!P375,DETALLES!J375,"7",DETALLES!M375,DETALLES!K375,MIDDLE!P375,MIDDLE!O375)</f>
        <v>"7",</v>
      </c>
      <c r="I375" s="9" t="str">
        <f>_xlfn.CONCAT(MIDDLE!P375,DETALLES!J375,"8",DETALLES!M375,DETALLES!K375,MIDDLE!P375,MIDDLE!O375)</f>
        <v>"8",</v>
      </c>
      <c r="J375" s="9" t="str">
        <f>_xlfn.CONCAT(MIDDLE!P375,DETALLES!J375,"9",DETALLES!M375,DETALLES!K375,MIDDLE!P375,MIDDLE!O375)</f>
        <v>"9",</v>
      </c>
      <c r="K375" s="9" t="s">
        <v>69</v>
      </c>
      <c r="L375" s="9" t="s">
        <v>66</v>
      </c>
      <c r="M375" s="9" t="str">
        <f>_xlfn.CONCAT(P375,DETALLES!N375,"10",DETALLES!P375,MIDDLE!P375)</f>
        <v>"10"</v>
      </c>
      <c r="N375" s="9" t="s">
        <v>69</v>
      </c>
      <c r="O375" s="9" t="s">
        <v>46</v>
      </c>
      <c r="P375" s="12" t="str">
        <f t="shared" si="15"/>
        <v>"</v>
      </c>
      <c r="Q375" s="12" t="str">
        <f t="shared" si="16"/>
        <v>_x000D_</v>
      </c>
      <c r="R375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6" spans="1:18" x14ac:dyDescent="0.25">
      <c r="A376" s="9" t="s">
        <v>64</v>
      </c>
      <c r="B376" s="9" t="str">
        <f>_xlfn.CONCAT(P376,DETALLES!J$2,"1",DETALLES!M$2,DETALLES!K$2,MIDDLE!P376,MIDDLE!O376)</f>
        <v>"./medios/casas/101/1.jpeg?auto=compress&amp;cs=tinysrgb&amp;w=800",</v>
      </c>
      <c r="C376" s="9" t="str">
        <f>_xlfn.CONCAT(MIDDLE!P376,DETALLES!J376,"2",DETALLES!M376,DETALLES!K376,MIDDLE!P376,MIDDLE!O376)</f>
        <v>"2",</v>
      </c>
      <c r="D376" s="9" t="str">
        <f>_xlfn.CONCAT(MIDDLE!P376,DETALLES!J376,"3",DETALLES!M376,DETALLES!K376,MIDDLE!P376,MIDDLE!O376)</f>
        <v>"3",</v>
      </c>
      <c r="E376" s="9" t="str">
        <f>_xlfn.CONCAT(MIDDLE!P376,DETALLES!J376,"4",DETALLES!M376,DETALLES!K376,MIDDLE!P376,MIDDLE!O376)</f>
        <v>"4",</v>
      </c>
      <c r="F376" s="9" t="str">
        <f>_xlfn.CONCAT(MIDDLE!P376,DETALLES!J376,"5",DETALLES!M376,DETALLES!K376,MIDDLE!P376,MIDDLE!O376)</f>
        <v>"5",</v>
      </c>
      <c r="G376" s="9" t="str">
        <f>_xlfn.CONCAT(MIDDLE!P376,DETALLES!J376,"6",DETALLES!M376,DETALLES!K376,MIDDLE!P376,MIDDLE!O376)</f>
        <v>"6",</v>
      </c>
      <c r="H376" s="9" t="str">
        <f>_xlfn.CONCAT(MIDDLE!P376,DETALLES!J376,"7",DETALLES!M376,DETALLES!K376,MIDDLE!P376,MIDDLE!O376)</f>
        <v>"7",</v>
      </c>
      <c r="I376" s="9" t="str">
        <f>_xlfn.CONCAT(MIDDLE!P376,DETALLES!J376,"8",DETALLES!M376,DETALLES!K376,MIDDLE!P376,MIDDLE!O376)</f>
        <v>"8",</v>
      </c>
      <c r="J376" s="9" t="str">
        <f>_xlfn.CONCAT(MIDDLE!P376,DETALLES!J376,"9",DETALLES!M376,DETALLES!K376,MIDDLE!P376,MIDDLE!O376)</f>
        <v>"9",</v>
      </c>
      <c r="K376" s="9" t="s">
        <v>69</v>
      </c>
      <c r="L376" s="9" t="s">
        <v>66</v>
      </c>
      <c r="M376" s="9" t="str">
        <f>_xlfn.CONCAT(P376,DETALLES!N376,"10",DETALLES!P376,MIDDLE!P376)</f>
        <v>"10"</v>
      </c>
      <c r="N376" s="9" t="s">
        <v>69</v>
      </c>
      <c r="O376" s="9" t="s">
        <v>46</v>
      </c>
      <c r="P376" s="12" t="str">
        <f t="shared" si="15"/>
        <v>"</v>
      </c>
      <c r="Q376" s="12" t="str">
        <f t="shared" si="16"/>
        <v>_x000D_</v>
      </c>
      <c r="R376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7" spans="1:18" x14ac:dyDescent="0.25">
      <c r="A377" s="9" t="s">
        <v>64</v>
      </c>
      <c r="B377" s="9" t="str">
        <f>_xlfn.CONCAT(P377,DETALLES!J$2,"1",DETALLES!M$2,DETALLES!K$2,MIDDLE!P377,MIDDLE!O377)</f>
        <v>"./medios/casas/101/1.jpeg?auto=compress&amp;cs=tinysrgb&amp;w=800",</v>
      </c>
      <c r="C377" s="9" t="str">
        <f>_xlfn.CONCAT(MIDDLE!P377,DETALLES!J377,"2",DETALLES!M377,DETALLES!K377,MIDDLE!P377,MIDDLE!O377)</f>
        <v>"2",</v>
      </c>
      <c r="D377" s="9" t="str">
        <f>_xlfn.CONCAT(MIDDLE!P377,DETALLES!J377,"3",DETALLES!M377,DETALLES!K377,MIDDLE!P377,MIDDLE!O377)</f>
        <v>"3",</v>
      </c>
      <c r="E377" s="9" t="str">
        <f>_xlfn.CONCAT(MIDDLE!P377,DETALLES!J377,"4",DETALLES!M377,DETALLES!K377,MIDDLE!P377,MIDDLE!O377)</f>
        <v>"4",</v>
      </c>
      <c r="F377" s="9" t="str">
        <f>_xlfn.CONCAT(MIDDLE!P377,DETALLES!J377,"5",DETALLES!M377,DETALLES!K377,MIDDLE!P377,MIDDLE!O377)</f>
        <v>"5",</v>
      </c>
      <c r="G377" s="9" t="str">
        <f>_xlfn.CONCAT(MIDDLE!P377,DETALLES!J377,"6",DETALLES!M377,DETALLES!K377,MIDDLE!P377,MIDDLE!O377)</f>
        <v>"6",</v>
      </c>
      <c r="H377" s="9" t="str">
        <f>_xlfn.CONCAT(MIDDLE!P377,DETALLES!J377,"7",DETALLES!M377,DETALLES!K377,MIDDLE!P377,MIDDLE!O377)</f>
        <v>"7",</v>
      </c>
      <c r="I377" s="9" t="str">
        <f>_xlfn.CONCAT(MIDDLE!P377,DETALLES!J377,"8",DETALLES!M377,DETALLES!K377,MIDDLE!P377,MIDDLE!O377)</f>
        <v>"8",</v>
      </c>
      <c r="J377" s="9" t="str">
        <f>_xlfn.CONCAT(MIDDLE!P377,DETALLES!J377,"9",DETALLES!M377,DETALLES!K377,MIDDLE!P377,MIDDLE!O377)</f>
        <v>"9",</v>
      </c>
      <c r="K377" s="9" t="s">
        <v>69</v>
      </c>
      <c r="L377" s="9" t="s">
        <v>66</v>
      </c>
      <c r="M377" s="9" t="str">
        <f>_xlfn.CONCAT(P377,DETALLES!N377,"10",DETALLES!P377,MIDDLE!P377)</f>
        <v>"10"</v>
      </c>
      <c r="N377" s="9" t="s">
        <v>69</v>
      </c>
      <c r="O377" s="9" t="s">
        <v>46</v>
      </c>
      <c r="P377" s="12" t="str">
        <f t="shared" si="15"/>
        <v>"</v>
      </c>
      <c r="Q377" s="12" t="str">
        <f t="shared" si="16"/>
        <v>_x000D_</v>
      </c>
      <c r="R377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8" spans="1:18" x14ac:dyDescent="0.25">
      <c r="A378" s="9" t="s">
        <v>64</v>
      </c>
      <c r="B378" s="9" t="str">
        <f>_xlfn.CONCAT(P378,DETALLES!J$2,"1",DETALLES!M$2,DETALLES!K$2,MIDDLE!P378,MIDDLE!O378)</f>
        <v>"./medios/casas/101/1.jpeg?auto=compress&amp;cs=tinysrgb&amp;w=800",</v>
      </c>
      <c r="C378" s="9" t="str">
        <f>_xlfn.CONCAT(MIDDLE!P378,DETALLES!J378,"2",DETALLES!M378,DETALLES!K378,MIDDLE!P378,MIDDLE!O378)</f>
        <v>"2",</v>
      </c>
      <c r="D378" s="9" t="str">
        <f>_xlfn.CONCAT(MIDDLE!P378,DETALLES!J378,"3",DETALLES!M378,DETALLES!K378,MIDDLE!P378,MIDDLE!O378)</f>
        <v>"3",</v>
      </c>
      <c r="E378" s="9" t="str">
        <f>_xlfn.CONCAT(MIDDLE!P378,DETALLES!J378,"4",DETALLES!M378,DETALLES!K378,MIDDLE!P378,MIDDLE!O378)</f>
        <v>"4",</v>
      </c>
      <c r="F378" s="9" t="str">
        <f>_xlfn.CONCAT(MIDDLE!P378,DETALLES!J378,"5",DETALLES!M378,DETALLES!K378,MIDDLE!P378,MIDDLE!O378)</f>
        <v>"5",</v>
      </c>
      <c r="G378" s="9" t="str">
        <f>_xlfn.CONCAT(MIDDLE!P378,DETALLES!J378,"6",DETALLES!M378,DETALLES!K378,MIDDLE!P378,MIDDLE!O378)</f>
        <v>"6",</v>
      </c>
      <c r="H378" s="9" t="str">
        <f>_xlfn.CONCAT(MIDDLE!P378,DETALLES!J378,"7",DETALLES!M378,DETALLES!K378,MIDDLE!P378,MIDDLE!O378)</f>
        <v>"7",</v>
      </c>
      <c r="I378" s="9" t="str">
        <f>_xlfn.CONCAT(MIDDLE!P378,DETALLES!J378,"8",DETALLES!M378,DETALLES!K378,MIDDLE!P378,MIDDLE!O378)</f>
        <v>"8",</v>
      </c>
      <c r="J378" s="9" t="str">
        <f>_xlfn.CONCAT(MIDDLE!P378,DETALLES!J378,"9",DETALLES!M378,DETALLES!K378,MIDDLE!P378,MIDDLE!O378)</f>
        <v>"9",</v>
      </c>
      <c r="K378" s="9" t="s">
        <v>69</v>
      </c>
      <c r="L378" s="9" t="s">
        <v>66</v>
      </c>
      <c r="M378" s="9" t="str">
        <f>_xlfn.CONCAT(P378,DETALLES!N378,"10",DETALLES!P378,MIDDLE!P378)</f>
        <v>"10"</v>
      </c>
      <c r="N378" s="9" t="s">
        <v>69</v>
      </c>
      <c r="O378" s="9" t="s">
        <v>46</v>
      </c>
      <c r="P378" s="12" t="str">
        <f t="shared" si="15"/>
        <v>"</v>
      </c>
      <c r="Q378" s="12" t="str">
        <f t="shared" si="16"/>
        <v>_x000D_</v>
      </c>
      <c r="R378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9" spans="1:18" x14ac:dyDescent="0.25">
      <c r="A379" s="9" t="s">
        <v>64</v>
      </c>
      <c r="B379" s="9" t="str">
        <f>_xlfn.CONCAT(P379,DETALLES!J$2,"1",DETALLES!M$2,DETALLES!K$2,MIDDLE!P379,MIDDLE!O379)</f>
        <v>"./medios/casas/101/1.jpeg?auto=compress&amp;cs=tinysrgb&amp;w=800",</v>
      </c>
      <c r="C379" s="9" t="str">
        <f>_xlfn.CONCAT(MIDDLE!P379,DETALLES!J379,"2",DETALLES!M379,DETALLES!K379,MIDDLE!P379,MIDDLE!O379)</f>
        <v>"2",</v>
      </c>
      <c r="D379" s="9" t="str">
        <f>_xlfn.CONCAT(MIDDLE!P379,DETALLES!J379,"3",DETALLES!M379,DETALLES!K379,MIDDLE!P379,MIDDLE!O379)</f>
        <v>"3",</v>
      </c>
      <c r="E379" s="9" t="str">
        <f>_xlfn.CONCAT(MIDDLE!P379,DETALLES!J379,"4",DETALLES!M379,DETALLES!K379,MIDDLE!P379,MIDDLE!O379)</f>
        <v>"4",</v>
      </c>
      <c r="F379" s="9" t="str">
        <f>_xlfn.CONCAT(MIDDLE!P379,DETALLES!J379,"5",DETALLES!M379,DETALLES!K379,MIDDLE!P379,MIDDLE!O379)</f>
        <v>"5",</v>
      </c>
      <c r="G379" s="9" t="str">
        <f>_xlfn.CONCAT(MIDDLE!P379,DETALLES!J379,"6",DETALLES!M379,DETALLES!K379,MIDDLE!P379,MIDDLE!O379)</f>
        <v>"6",</v>
      </c>
      <c r="H379" s="9" t="str">
        <f>_xlfn.CONCAT(MIDDLE!P379,DETALLES!J379,"7",DETALLES!M379,DETALLES!K379,MIDDLE!P379,MIDDLE!O379)</f>
        <v>"7",</v>
      </c>
      <c r="I379" s="9" t="str">
        <f>_xlfn.CONCAT(MIDDLE!P379,DETALLES!J379,"8",DETALLES!M379,DETALLES!K379,MIDDLE!P379,MIDDLE!O379)</f>
        <v>"8",</v>
      </c>
      <c r="J379" s="9" t="str">
        <f>_xlfn.CONCAT(MIDDLE!P379,DETALLES!J379,"9",DETALLES!M379,DETALLES!K379,MIDDLE!P379,MIDDLE!O379)</f>
        <v>"9",</v>
      </c>
      <c r="K379" s="9" t="s">
        <v>69</v>
      </c>
      <c r="L379" s="9" t="s">
        <v>66</v>
      </c>
      <c r="M379" s="9" t="str">
        <f>_xlfn.CONCAT(P379,DETALLES!N379,"10",DETALLES!P379,MIDDLE!P379)</f>
        <v>"10"</v>
      </c>
      <c r="N379" s="9" t="s">
        <v>69</v>
      </c>
      <c r="O379" s="9" t="s">
        <v>46</v>
      </c>
      <c r="P379" s="12" t="str">
        <f t="shared" si="15"/>
        <v>"</v>
      </c>
      <c r="Q379" s="12" t="str">
        <f t="shared" si="16"/>
        <v>_x000D_</v>
      </c>
      <c r="R379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80" spans="1:18" x14ac:dyDescent="0.25">
      <c r="A380" s="9" t="s">
        <v>64</v>
      </c>
      <c r="B380" s="9" t="str">
        <f>_xlfn.CONCAT(P380,DETALLES!J$2,"1",DETALLES!M$2,DETALLES!K$2,MIDDLE!P380,MIDDLE!O380)</f>
        <v>"./medios/casas/101/1.jpeg?auto=compress&amp;cs=tinysrgb&amp;w=800",</v>
      </c>
      <c r="C380" s="9" t="str">
        <f>_xlfn.CONCAT(MIDDLE!P380,DETALLES!J380,"2",DETALLES!M380,DETALLES!K380,MIDDLE!P380,MIDDLE!O380)</f>
        <v>"2",</v>
      </c>
      <c r="D380" s="9" t="str">
        <f>_xlfn.CONCAT(MIDDLE!P380,DETALLES!J380,"3",DETALLES!M380,DETALLES!K380,MIDDLE!P380,MIDDLE!O380)</f>
        <v>"3",</v>
      </c>
      <c r="E380" s="9" t="str">
        <f>_xlfn.CONCAT(MIDDLE!P380,DETALLES!J380,"4",DETALLES!M380,DETALLES!K380,MIDDLE!P380,MIDDLE!O380)</f>
        <v>"4",</v>
      </c>
      <c r="F380" s="9" t="str">
        <f>_xlfn.CONCAT(MIDDLE!P380,DETALLES!J380,"5",DETALLES!M380,DETALLES!K380,MIDDLE!P380,MIDDLE!O380)</f>
        <v>"5",</v>
      </c>
      <c r="G380" s="9" t="str">
        <f>_xlfn.CONCAT(MIDDLE!P380,DETALLES!J380,"6",DETALLES!M380,DETALLES!K380,MIDDLE!P380,MIDDLE!O380)</f>
        <v>"6",</v>
      </c>
      <c r="H380" s="9" t="str">
        <f>_xlfn.CONCAT(MIDDLE!P380,DETALLES!J380,"7",DETALLES!M380,DETALLES!K380,MIDDLE!P380,MIDDLE!O380)</f>
        <v>"7",</v>
      </c>
      <c r="I380" s="9" t="str">
        <f>_xlfn.CONCAT(MIDDLE!P380,DETALLES!J380,"8",DETALLES!M380,DETALLES!K380,MIDDLE!P380,MIDDLE!O380)</f>
        <v>"8",</v>
      </c>
      <c r="J380" s="9" t="str">
        <f>_xlfn.CONCAT(MIDDLE!P380,DETALLES!J380,"9",DETALLES!M380,DETALLES!K380,MIDDLE!P380,MIDDLE!O380)</f>
        <v>"9",</v>
      </c>
      <c r="K380" s="9" t="s">
        <v>69</v>
      </c>
      <c r="L380" s="9" t="s">
        <v>66</v>
      </c>
      <c r="M380" s="9" t="str">
        <f>_xlfn.CONCAT(P380,DETALLES!N380,"10",DETALLES!P380,MIDDLE!P380)</f>
        <v>"10"</v>
      </c>
      <c r="N380" s="9" t="s">
        <v>69</v>
      </c>
      <c r="O380" s="9" t="s">
        <v>46</v>
      </c>
      <c r="P380" s="12" t="str">
        <f t="shared" si="15"/>
        <v>"</v>
      </c>
      <c r="Q380" s="12" t="str">
        <f t="shared" si="16"/>
        <v>_x000D_</v>
      </c>
      <c r="R380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81" spans="1:18" x14ac:dyDescent="0.25">
      <c r="A381" s="9" t="s">
        <v>64</v>
      </c>
      <c r="B381" s="9" t="str">
        <f>_xlfn.CONCAT(P381,DETALLES!J$2,"1",DETALLES!M$2,DETALLES!K$2,MIDDLE!P381,MIDDLE!O381)</f>
        <v>"./medios/casas/101/1.jpeg?auto=compress&amp;cs=tinysrgb&amp;w=800",</v>
      </c>
      <c r="C381" s="9" t="str">
        <f>_xlfn.CONCAT(MIDDLE!P381,DETALLES!J381,"2",DETALLES!M381,DETALLES!K381,MIDDLE!P381,MIDDLE!O381)</f>
        <v>"2",</v>
      </c>
      <c r="D381" s="9" t="str">
        <f>_xlfn.CONCAT(MIDDLE!P381,DETALLES!J381,"3",DETALLES!M381,DETALLES!K381,MIDDLE!P381,MIDDLE!O381)</f>
        <v>"3",</v>
      </c>
      <c r="E381" s="9" t="str">
        <f>_xlfn.CONCAT(MIDDLE!P381,DETALLES!J381,"4",DETALLES!M381,DETALLES!K381,MIDDLE!P381,MIDDLE!O381)</f>
        <v>"4",</v>
      </c>
      <c r="F381" s="9" t="str">
        <f>_xlfn.CONCAT(MIDDLE!P381,DETALLES!J381,"5",DETALLES!M381,DETALLES!K381,MIDDLE!P381,MIDDLE!O381)</f>
        <v>"5",</v>
      </c>
      <c r="G381" s="9" t="str">
        <f>_xlfn.CONCAT(MIDDLE!P381,DETALLES!J381,"6",DETALLES!M381,DETALLES!K381,MIDDLE!P381,MIDDLE!O381)</f>
        <v>"6",</v>
      </c>
      <c r="H381" s="9" t="str">
        <f>_xlfn.CONCAT(MIDDLE!P381,DETALLES!J381,"7",DETALLES!M381,DETALLES!K381,MIDDLE!P381,MIDDLE!O381)</f>
        <v>"7",</v>
      </c>
      <c r="I381" s="9" t="str">
        <f>_xlfn.CONCAT(MIDDLE!P381,DETALLES!J381,"8",DETALLES!M381,DETALLES!K381,MIDDLE!P381,MIDDLE!O381)</f>
        <v>"8",</v>
      </c>
      <c r="J381" s="9" t="str">
        <f>_xlfn.CONCAT(MIDDLE!P381,DETALLES!J381,"9",DETALLES!M381,DETALLES!K381,MIDDLE!P381,MIDDLE!O381)</f>
        <v>"9",</v>
      </c>
      <c r="K381" s="9" t="s">
        <v>69</v>
      </c>
      <c r="L381" s="9" t="s">
        <v>66</v>
      </c>
      <c r="M381" s="9" t="str">
        <f>_xlfn.CONCAT(P381,DETALLES!N381,"10",DETALLES!P381,MIDDLE!P381)</f>
        <v>"10"</v>
      </c>
      <c r="N381" s="9" t="s">
        <v>69</v>
      </c>
      <c r="O381" s="9" t="s">
        <v>46</v>
      </c>
      <c r="P381" s="12" t="str">
        <f t="shared" si="15"/>
        <v>"</v>
      </c>
      <c r="Q381" s="12" t="str">
        <f t="shared" si="16"/>
        <v>_x000D_</v>
      </c>
      <c r="R381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82" spans="1:18" x14ac:dyDescent="0.25">
      <c r="A382" s="9" t="s">
        <v>64</v>
      </c>
      <c r="B382" s="9" t="str">
        <f>_xlfn.CONCAT(P382,DETALLES!J$2,"1",DETALLES!M$2,DETALLES!K$2,MIDDLE!P382,MIDDLE!O382)</f>
        <v>"./medios/casas/101/1.jpeg?auto=compress&amp;cs=tinysrgb&amp;w=800",</v>
      </c>
      <c r="C382" s="9" t="str">
        <f>_xlfn.CONCAT(MIDDLE!P382,DETALLES!J382,"2",DETALLES!M382,DETALLES!K382,MIDDLE!P382,MIDDLE!O382)</f>
        <v>"2",</v>
      </c>
      <c r="D382" s="9" t="str">
        <f>_xlfn.CONCAT(MIDDLE!P382,DETALLES!J382,"3",DETALLES!M382,DETALLES!K382,MIDDLE!P382,MIDDLE!O382)</f>
        <v>"3",</v>
      </c>
      <c r="E382" s="9" t="str">
        <f>_xlfn.CONCAT(MIDDLE!P382,DETALLES!J382,"4",DETALLES!M382,DETALLES!K382,MIDDLE!P382,MIDDLE!O382)</f>
        <v>"4",</v>
      </c>
      <c r="F382" s="9" t="str">
        <f>_xlfn.CONCAT(MIDDLE!P382,DETALLES!J382,"5",DETALLES!M382,DETALLES!K382,MIDDLE!P382,MIDDLE!O382)</f>
        <v>"5",</v>
      </c>
      <c r="G382" s="9" t="str">
        <f>_xlfn.CONCAT(MIDDLE!P382,DETALLES!J382,"6",DETALLES!M382,DETALLES!K382,MIDDLE!P382,MIDDLE!O382)</f>
        <v>"6",</v>
      </c>
      <c r="H382" s="9" t="str">
        <f>_xlfn.CONCAT(MIDDLE!P382,DETALLES!J382,"7",DETALLES!M382,DETALLES!K382,MIDDLE!P382,MIDDLE!O382)</f>
        <v>"7",</v>
      </c>
      <c r="I382" s="9" t="str">
        <f>_xlfn.CONCAT(MIDDLE!P382,DETALLES!J382,"8",DETALLES!M382,DETALLES!K382,MIDDLE!P382,MIDDLE!O382)</f>
        <v>"8",</v>
      </c>
      <c r="J382" s="9" t="str">
        <f>_xlfn.CONCAT(MIDDLE!P382,DETALLES!J382,"9",DETALLES!M382,DETALLES!K382,MIDDLE!P382,MIDDLE!O382)</f>
        <v>"9",</v>
      </c>
      <c r="K382" s="9" t="s">
        <v>69</v>
      </c>
      <c r="L382" s="9" t="s">
        <v>66</v>
      </c>
      <c r="M382" s="9" t="str">
        <f>_xlfn.CONCAT(P382,DETALLES!N382,"10",DETALLES!P382,MIDDLE!P382)</f>
        <v>"10"</v>
      </c>
      <c r="N382" s="9" t="s">
        <v>69</v>
      </c>
      <c r="O382" s="9" t="s">
        <v>46</v>
      </c>
      <c r="P382" s="12" t="str">
        <f t="shared" si="15"/>
        <v>"</v>
      </c>
      <c r="Q382" s="12" t="str">
        <f t="shared" si="16"/>
        <v>_x000D_</v>
      </c>
      <c r="R382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83" spans="1:18" x14ac:dyDescent="0.25">
      <c r="A383" s="9" t="s">
        <v>64</v>
      </c>
      <c r="B383" s="9" t="str">
        <f>_xlfn.CONCAT(P383,DETALLES!J$2,"1",DETALLES!M$2,DETALLES!K$2,MIDDLE!P383,MIDDLE!O383)</f>
        <v>"./medios/casas/101/1.jpeg?auto=compress&amp;cs=tinysrgb&amp;w=800",</v>
      </c>
      <c r="C383" s="9" t="str">
        <f>_xlfn.CONCAT(MIDDLE!P383,DETALLES!J383,"2",DETALLES!M383,DETALLES!K383,MIDDLE!P383,MIDDLE!O383)</f>
        <v>"2",</v>
      </c>
      <c r="D383" s="9" t="str">
        <f>_xlfn.CONCAT(MIDDLE!P383,DETALLES!J383,"3",DETALLES!M383,DETALLES!K383,MIDDLE!P383,MIDDLE!O383)</f>
        <v>"3",</v>
      </c>
      <c r="E383" s="9" t="str">
        <f>_xlfn.CONCAT(MIDDLE!P383,DETALLES!J383,"4",DETALLES!M383,DETALLES!K383,MIDDLE!P383,MIDDLE!O383)</f>
        <v>"4",</v>
      </c>
      <c r="F383" s="9" t="str">
        <f>_xlfn.CONCAT(MIDDLE!P383,DETALLES!J383,"5",DETALLES!M383,DETALLES!K383,MIDDLE!P383,MIDDLE!O383)</f>
        <v>"5",</v>
      </c>
      <c r="G383" s="9" t="str">
        <f>_xlfn.CONCAT(MIDDLE!P383,DETALLES!J383,"6",DETALLES!M383,DETALLES!K383,MIDDLE!P383,MIDDLE!O383)</f>
        <v>"6",</v>
      </c>
      <c r="H383" s="9" t="str">
        <f>_xlfn.CONCAT(MIDDLE!P383,DETALLES!J383,"7",DETALLES!M383,DETALLES!K383,MIDDLE!P383,MIDDLE!O383)</f>
        <v>"7",</v>
      </c>
      <c r="I383" s="9" t="str">
        <f>_xlfn.CONCAT(MIDDLE!P383,DETALLES!J383,"8",DETALLES!M383,DETALLES!K383,MIDDLE!P383,MIDDLE!O383)</f>
        <v>"8",</v>
      </c>
      <c r="J383" s="9" t="str">
        <f>_xlfn.CONCAT(MIDDLE!P383,DETALLES!J383,"9",DETALLES!M383,DETALLES!K383,MIDDLE!P383,MIDDLE!O383)</f>
        <v>"9",</v>
      </c>
      <c r="K383" s="9" t="s">
        <v>69</v>
      </c>
      <c r="L383" s="9" t="s">
        <v>66</v>
      </c>
      <c r="M383" s="9" t="str">
        <f>_xlfn.CONCAT(P383,DETALLES!N383,"10",DETALLES!P383,MIDDLE!P383)</f>
        <v>"10"</v>
      </c>
      <c r="N383" s="9" t="s">
        <v>69</v>
      </c>
      <c r="O383" s="9" t="s">
        <v>46</v>
      </c>
      <c r="P383" s="12" t="str">
        <f t="shared" si="15"/>
        <v>"</v>
      </c>
      <c r="Q383" s="12" t="str">
        <f t="shared" si="16"/>
        <v>_x000D_</v>
      </c>
      <c r="R383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84" spans="1:18" x14ac:dyDescent="0.25">
      <c r="A384" s="9" t="s">
        <v>64</v>
      </c>
      <c r="B384" s="9" t="str">
        <f>_xlfn.CONCAT(P384,DETALLES!J$2,"1",DETALLES!M$2,DETALLES!K$2,MIDDLE!P384,MIDDLE!O384)</f>
        <v>"./medios/casas/101/1.jpeg?auto=compress&amp;cs=tinysrgb&amp;w=800",</v>
      </c>
      <c r="C384" s="9" t="str">
        <f>_xlfn.CONCAT(MIDDLE!P384,DETALLES!J384,"2",DETALLES!M384,DETALLES!K384,MIDDLE!P384,MIDDLE!O384)</f>
        <v>"2",</v>
      </c>
      <c r="D384" s="9" t="str">
        <f>_xlfn.CONCAT(MIDDLE!P384,DETALLES!J384,"3",DETALLES!M384,DETALLES!K384,MIDDLE!P384,MIDDLE!O384)</f>
        <v>"3",</v>
      </c>
      <c r="E384" s="9" t="str">
        <f>_xlfn.CONCAT(MIDDLE!P384,DETALLES!J384,"4",DETALLES!M384,DETALLES!K384,MIDDLE!P384,MIDDLE!O384)</f>
        <v>"4",</v>
      </c>
      <c r="F384" s="9" t="str">
        <f>_xlfn.CONCAT(MIDDLE!P384,DETALLES!J384,"5",DETALLES!M384,DETALLES!K384,MIDDLE!P384,MIDDLE!O384)</f>
        <v>"5",</v>
      </c>
      <c r="G384" s="9" t="str">
        <f>_xlfn.CONCAT(MIDDLE!P384,DETALLES!J384,"6",DETALLES!M384,DETALLES!K384,MIDDLE!P384,MIDDLE!O384)</f>
        <v>"6",</v>
      </c>
      <c r="H384" s="9" t="str">
        <f>_xlfn.CONCAT(MIDDLE!P384,DETALLES!J384,"7",DETALLES!M384,DETALLES!K384,MIDDLE!P384,MIDDLE!O384)</f>
        <v>"7",</v>
      </c>
      <c r="I384" s="9" t="str">
        <f>_xlfn.CONCAT(MIDDLE!P384,DETALLES!J384,"8",DETALLES!M384,DETALLES!K384,MIDDLE!P384,MIDDLE!O384)</f>
        <v>"8",</v>
      </c>
      <c r="J384" s="9" t="str">
        <f>_xlfn.CONCAT(MIDDLE!P384,DETALLES!J384,"9",DETALLES!M384,DETALLES!K384,MIDDLE!P384,MIDDLE!O384)</f>
        <v>"9",</v>
      </c>
      <c r="K384" s="9" t="s">
        <v>69</v>
      </c>
      <c r="L384" s="9" t="s">
        <v>66</v>
      </c>
      <c r="M384" s="9" t="str">
        <f>_xlfn.CONCAT(P384,DETALLES!N384,"10",DETALLES!P384,MIDDLE!P384)</f>
        <v>"10"</v>
      </c>
      <c r="N384" s="9" t="s">
        <v>69</v>
      </c>
      <c r="O384" s="9" t="s">
        <v>46</v>
      </c>
      <c r="P384" s="12" t="str">
        <f t="shared" si="15"/>
        <v>"</v>
      </c>
      <c r="Q384" s="12" t="str">
        <f t="shared" si="16"/>
        <v>_x000D_</v>
      </c>
      <c r="R384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85" spans="1:18" x14ac:dyDescent="0.25">
      <c r="A385" s="9" t="s">
        <v>64</v>
      </c>
      <c r="B385" s="9" t="str">
        <f>_xlfn.CONCAT(P385,DETALLES!J$2,"1",DETALLES!M$2,DETALLES!K$2,MIDDLE!P385,MIDDLE!O385)</f>
        <v>"./medios/casas/101/1.jpeg?auto=compress&amp;cs=tinysrgb&amp;w=800",</v>
      </c>
      <c r="C385" s="9" t="str">
        <f>_xlfn.CONCAT(MIDDLE!P385,DETALLES!J385,"2",DETALLES!M385,DETALLES!K385,MIDDLE!P385,MIDDLE!O385)</f>
        <v>"2",</v>
      </c>
      <c r="D385" s="9" t="str">
        <f>_xlfn.CONCAT(MIDDLE!P385,DETALLES!J385,"3",DETALLES!M385,DETALLES!K385,MIDDLE!P385,MIDDLE!O385)</f>
        <v>"3",</v>
      </c>
      <c r="E385" s="9" t="str">
        <f>_xlfn.CONCAT(MIDDLE!P385,DETALLES!J385,"4",DETALLES!M385,DETALLES!K385,MIDDLE!P385,MIDDLE!O385)</f>
        <v>"4",</v>
      </c>
      <c r="F385" s="9" t="str">
        <f>_xlfn.CONCAT(MIDDLE!P385,DETALLES!J385,"5",DETALLES!M385,DETALLES!K385,MIDDLE!P385,MIDDLE!O385)</f>
        <v>"5",</v>
      </c>
      <c r="G385" s="9" t="str">
        <f>_xlfn.CONCAT(MIDDLE!P385,DETALLES!J385,"6",DETALLES!M385,DETALLES!K385,MIDDLE!P385,MIDDLE!O385)</f>
        <v>"6",</v>
      </c>
      <c r="H385" s="9" t="str">
        <f>_xlfn.CONCAT(MIDDLE!P385,DETALLES!J385,"7",DETALLES!M385,DETALLES!K385,MIDDLE!P385,MIDDLE!O385)</f>
        <v>"7",</v>
      </c>
      <c r="I385" s="9" t="str">
        <f>_xlfn.CONCAT(MIDDLE!P385,DETALLES!J385,"8",DETALLES!M385,DETALLES!K385,MIDDLE!P385,MIDDLE!O385)</f>
        <v>"8",</v>
      </c>
      <c r="J385" s="9" t="str">
        <f>_xlfn.CONCAT(MIDDLE!P385,DETALLES!J385,"9",DETALLES!M385,DETALLES!K385,MIDDLE!P385,MIDDLE!O385)</f>
        <v>"9",</v>
      </c>
      <c r="K385" s="9" t="s">
        <v>69</v>
      </c>
      <c r="L385" s="9" t="s">
        <v>66</v>
      </c>
      <c r="M385" s="9" t="str">
        <f>_xlfn.CONCAT(P385,DETALLES!N385,"10",DETALLES!P385,MIDDLE!P385)</f>
        <v>"10"</v>
      </c>
      <c r="N385" s="9" t="s">
        <v>69</v>
      </c>
      <c r="O385" s="9" t="s">
        <v>46</v>
      </c>
      <c r="P385" s="12" t="str">
        <f t="shared" si="15"/>
        <v>"</v>
      </c>
      <c r="Q385" s="12" t="str">
        <f t="shared" si="16"/>
        <v>_x000D_</v>
      </c>
      <c r="R385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86" spans="1:18" x14ac:dyDescent="0.25">
      <c r="A386" s="9" t="s">
        <v>64</v>
      </c>
      <c r="B386" s="9" t="str">
        <f>_xlfn.CONCAT(P386,DETALLES!J$2,"1",DETALLES!M$2,DETALLES!K$2,MIDDLE!P386,MIDDLE!O386)</f>
        <v>"./medios/casas/101/1.jpeg?auto=compress&amp;cs=tinysrgb&amp;w=800",</v>
      </c>
      <c r="C386" s="9" t="str">
        <f>_xlfn.CONCAT(MIDDLE!P386,DETALLES!J386,"2",DETALLES!M386,DETALLES!K386,MIDDLE!P386,MIDDLE!O386)</f>
        <v>"2",</v>
      </c>
      <c r="D386" s="9" t="str">
        <f>_xlfn.CONCAT(MIDDLE!P386,DETALLES!J386,"3",DETALLES!M386,DETALLES!K386,MIDDLE!P386,MIDDLE!O386)</f>
        <v>"3",</v>
      </c>
      <c r="E386" s="9" t="str">
        <f>_xlfn.CONCAT(MIDDLE!P386,DETALLES!J386,"4",DETALLES!M386,DETALLES!K386,MIDDLE!P386,MIDDLE!O386)</f>
        <v>"4",</v>
      </c>
      <c r="F386" s="9" t="str">
        <f>_xlfn.CONCAT(MIDDLE!P386,DETALLES!J386,"5",DETALLES!M386,DETALLES!K386,MIDDLE!P386,MIDDLE!O386)</f>
        <v>"5",</v>
      </c>
      <c r="G386" s="9" t="str">
        <f>_xlfn.CONCAT(MIDDLE!P386,DETALLES!J386,"6",DETALLES!M386,DETALLES!K386,MIDDLE!P386,MIDDLE!O386)</f>
        <v>"6",</v>
      </c>
      <c r="H386" s="9" t="str">
        <f>_xlfn.CONCAT(MIDDLE!P386,DETALLES!J386,"7",DETALLES!M386,DETALLES!K386,MIDDLE!P386,MIDDLE!O386)</f>
        <v>"7",</v>
      </c>
      <c r="I386" s="9" t="str">
        <f>_xlfn.CONCAT(MIDDLE!P386,DETALLES!J386,"8",DETALLES!M386,DETALLES!K386,MIDDLE!P386,MIDDLE!O386)</f>
        <v>"8",</v>
      </c>
      <c r="J386" s="9" t="str">
        <f>_xlfn.CONCAT(MIDDLE!P386,DETALLES!J386,"9",DETALLES!M386,DETALLES!K386,MIDDLE!P386,MIDDLE!O386)</f>
        <v>"9",</v>
      </c>
      <c r="K386" s="9" t="s">
        <v>69</v>
      </c>
      <c r="L386" s="9" t="s">
        <v>66</v>
      </c>
      <c r="M386" s="9" t="str">
        <f>_xlfn.CONCAT(P386,DETALLES!N386,"10",DETALLES!P386,MIDDLE!P386)</f>
        <v>"10"</v>
      </c>
      <c r="N386" s="9" t="s">
        <v>69</v>
      </c>
      <c r="O386" s="9" t="s">
        <v>46</v>
      </c>
      <c r="P386" s="12" t="str">
        <f t="shared" si="15"/>
        <v>"</v>
      </c>
      <c r="Q386" s="12" t="str">
        <f t="shared" si="16"/>
        <v>_x000D_</v>
      </c>
      <c r="R386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87" spans="1:18" x14ac:dyDescent="0.25">
      <c r="A387" s="9" t="s">
        <v>64</v>
      </c>
      <c r="B387" s="9" t="str">
        <f>_xlfn.CONCAT(P387,DETALLES!J$2,"1",DETALLES!M$2,DETALLES!K$2,MIDDLE!P387,MIDDLE!O387)</f>
        <v>"./medios/casas/101/1.jpeg?auto=compress&amp;cs=tinysrgb&amp;w=800",</v>
      </c>
      <c r="C387" s="9" t="str">
        <f>_xlfn.CONCAT(MIDDLE!P387,DETALLES!J387,"2",DETALLES!M387,DETALLES!K387,MIDDLE!P387,MIDDLE!O387)</f>
        <v>"2",</v>
      </c>
      <c r="D387" s="9" t="str">
        <f>_xlfn.CONCAT(MIDDLE!P387,DETALLES!J387,"3",DETALLES!M387,DETALLES!K387,MIDDLE!P387,MIDDLE!O387)</f>
        <v>"3",</v>
      </c>
      <c r="E387" s="9" t="str">
        <f>_xlfn.CONCAT(MIDDLE!P387,DETALLES!J387,"4",DETALLES!M387,DETALLES!K387,MIDDLE!P387,MIDDLE!O387)</f>
        <v>"4",</v>
      </c>
      <c r="F387" s="9" t="str">
        <f>_xlfn.CONCAT(MIDDLE!P387,DETALLES!J387,"5",DETALLES!M387,DETALLES!K387,MIDDLE!P387,MIDDLE!O387)</f>
        <v>"5",</v>
      </c>
      <c r="G387" s="9" t="str">
        <f>_xlfn.CONCAT(MIDDLE!P387,DETALLES!J387,"6",DETALLES!M387,DETALLES!K387,MIDDLE!P387,MIDDLE!O387)</f>
        <v>"6",</v>
      </c>
      <c r="H387" s="9" t="str">
        <f>_xlfn.CONCAT(MIDDLE!P387,DETALLES!J387,"7",DETALLES!M387,DETALLES!K387,MIDDLE!P387,MIDDLE!O387)</f>
        <v>"7",</v>
      </c>
      <c r="I387" s="9" t="str">
        <f>_xlfn.CONCAT(MIDDLE!P387,DETALLES!J387,"8",DETALLES!M387,DETALLES!K387,MIDDLE!P387,MIDDLE!O387)</f>
        <v>"8",</v>
      </c>
      <c r="J387" s="9" t="str">
        <f>_xlfn.CONCAT(MIDDLE!P387,DETALLES!J387,"9",DETALLES!M387,DETALLES!K387,MIDDLE!P387,MIDDLE!O387)</f>
        <v>"9",</v>
      </c>
      <c r="K387" s="9" t="s">
        <v>69</v>
      </c>
      <c r="L387" s="9" t="s">
        <v>66</v>
      </c>
      <c r="M387" s="9" t="str">
        <f>_xlfn.CONCAT(P387,DETALLES!N387,"10",DETALLES!P387,MIDDLE!P387)</f>
        <v>"10"</v>
      </c>
      <c r="N387" s="9" t="s">
        <v>69</v>
      </c>
      <c r="O387" s="9" t="s">
        <v>46</v>
      </c>
      <c r="P387" s="12" t="str">
        <f t="shared" ref="P387:P450" si="18">CHAR(34)</f>
        <v>"</v>
      </c>
      <c r="Q387" s="12" t="str">
        <f t="shared" ref="Q387:Q450" si="19">CHAR(13)</f>
        <v>_x000D_</v>
      </c>
      <c r="R387" s="5" t="str">
        <f t="shared" ref="R387:R450" si="20">_xlfn.CONCAT(A387,Q387,B387,Q387,C387,Q387,D387,Q387,E387,Q387,F387,Q387,G387,Q387,H387,Q387,I387,Q387,J387,Q387,K387,Q387,L387,Q387,M387,Q387,N387)</f>
        <v>imagenes: [_x000D_"./medios/casas/101/1.jpeg?auto=compress&amp;cs=tinysrgb&amp;w=800",_x000D_"2",_x000D_"3",_x000D_"4",_x000D_"5",_x000D_"6",_x000D_"7",_x000D_"8",_x000D_"9",_x000D_],_x000D_videos: [_x000D_"10"_x000D_],</v>
      </c>
    </row>
    <row r="388" spans="1:18" x14ac:dyDescent="0.25">
      <c r="A388" s="9" t="s">
        <v>64</v>
      </c>
      <c r="B388" s="9" t="str">
        <f>_xlfn.CONCAT(P388,DETALLES!J$2,"1",DETALLES!M$2,DETALLES!K$2,MIDDLE!P388,MIDDLE!O388)</f>
        <v>"./medios/casas/101/1.jpeg?auto=compress&amp;cs=tinysrgb&amp;w=800",</v>
      </c>
      <c r="C388" s="9" t="str">
        <f>_xlfn.CONCAT(MIDDLE!P388,DETALLES!J388,"2",DETALLES!M388,DETALLES!K388,MIDDLE!P388,MIDDLE!O388)</f>
        <v>"2",</v>
      </c>
      <c r="D388" s="9" t="str">
        <f>_xlfn.CONCAT(MIDDLE!P388,DETALLES!J388,"3",DETALLES!M388,DETALLES!K388,MIDDLE!P388,MIDDLE!O388)</f>
        <v>"3",</v>
      </c>
      <c r="E388" s="9" t="str">
        <f>_xlfn.CONCAT(MIDDLE!P388,DETALLES!J388,"4",DETALLES!M388,DETALLES!K388,MIDDLE!P388,MIDDLE!O388)</f>
        <v>"4",</v>
      </c>
      <c r="F388" s="9" t="str">
        <f>_xlfn.CONCAT(MIDDLE!P388,DETALLES!J388,"5",DETALLES!M388,DETALLES!K388,MIDDLE!P388,MIDDLE!O388)</f>
        <v>"5",</v>
      </c>
      <c r="G388" s="9" t="str">
        <f>_xlfn.CONCAT(MIDDLE!P388,DETALLES!J388,"6",DETALLES!M388,DETALLES!K388,MIDDLE!P388,MIDDLE!O388)</f>
        <v>"6",</v>
      </c>
      <c r="H388" s="9" t="str">
        <f>_xlfn.CONCAT(MIDDLE!P388,DETALLES!J388,"7",DETALLES!M388,DETALLES!K388,MIDDLE!P388,MIDDLE!O388)</f>
        <v>"7",</v>
      </c>
      <c r="I388" s="9" t="str">
        <f>_xlfn.CONCAT(MIDDLE!P388,DETALLES!J388,"8",DETALLES!M388,DETALLES!K388,MIDDLE!P388,MIDDLE!O388)</f>
        <v>"8",</v>
      </c>
      <c r="J388" s="9" t="str">
        <f>_xlfn.CONCAT(MIDDLE!P388,DETALLES!J388,"9",DETALLES!M388,DETALLES!K388,MIDDLE!P388,MIDDLE!O388)</f>
        <v>"9",</v>
      </c>
      <c r="K388" s="9" t="s">
        <v>69</v>
      </c>
      <c r="L388" s="9" t="s">
        <v>66</v>
      </c>
      <c r="M388" s="9" t="str">
        <f>_xlfn.CONCAT(P388,DETALLES!N388,"10",DETALLES!P388,MIDDLE!P388)</f>
        <v>"10"</v>
      </c>
      <c r="N388" s="9" t="s">
        <v>69</v>
      </c>
      <c r="O388" s="9" t="s">
        <v>46</v>
      </c>
      <c r="P388" s="12" t="str">
        <f t="shared" si="18"/>
        <v>"</v>
      </c>
      <c r="Q388" s="12" t="str">
        <f t="shared" si="19"/>
        <v>_x000D_</v>
      </c>
      <c r="R388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89" spans="1:18" x14ac:dyDescent="0.25">
      <c r="A389" s="9" t="s">
        <v>64</v>
      </c>
      <c r="B389" s="9" t="str">
        <f>_xlfn.CONCAT(P389,DETALLES!J$2,"1",DETALLES!M$2,DETALLES!K$2,MIDDLE!P389,MIDDLE!O389)</f>
        <v>"./medios/casas/101/1.jpeg?auto=compress&amp;cs=tinysrgb&amp;w=800",</v>
      </c>
      <c r="C389" s="9" t="str">
        <f>_xlfn.CONCAT(MIDDLE!P389,DETALLES!J389,"2",DETALLES!M389,DETALLES!K389,MIDDLE!P389,MIDDLE!O389)</f>
        <v>"2",</v>
      </c>
      <c r="D389" s="9" t="str">
        <f>_xlfn.CONCAT(MIDDLE!P389,DETALLES!J389,"3",DETALLES!M389,DETALLES!K389,MIDDLE!P389,MIDDLE!O389)</f>
        <v>"3",</v>
      </c>
      <c r="E389" s="9" t="str">
        <f>_xlfn.CONCAT(MIDDLE!P389,DETALLES!J389,"4",DETALLES!M389,DETALLES!K389,MIDDLE!P389,MIDDLE!O389)</f>
        <v>"4",</v>
      </c>
      <c r="F389" s="9" t="str">
        <f>_xlfn.CONCAT(MIDDLE!P389,DETALLES!J389,"5",DETALLES!M389,DETALLES!K389,MIDDLE!P389,MIDDLE!O389)</f>
        <v>"5",</v>
      </c>
      <c r="G389" s="9" t="str">
        <f>_xlfn.CONCAT(MIDDLE!P389,DETALLES!J389,"6",DETALLES!M389,DETALLES!K389,MIDDLE!P389,MIDDLE!O389)</f>
        <v>"6",</v>
      </c>
      <c r="H389" s="9" t="str">
        <f>_xlfn.CONCAT(MIDDLE!P389,DETALLES!J389,"7",DETALLES!M389,DETALLES!K389,MIDDLE!P389,MIDDLE!O389)</f>
        <v>"7",</v>
      </c>
      <c r="I389" s="9" t="str">
        <f>_xlfn.CONCAT(MIDDLE!P389,DETALLES!J389,"8",DETALLES!M389,DETALLES!K389,MIDDLE!P389,MIDDLE!O389)</f>
        <v>"8",</v>
      </c>
      <c r="J389" s="9" t="str">
        <f>_xlfn.CONCAT(MIDDLE!P389,DETALLES!J389,"9",DETALLES!M389,DETALLES!K389,MIDDLE!P389,MIDDLE!O389)</f>
        <v>"9",</v>
      </c>
      <c r="K389" s="9" t="s">
        <v>69</v>
      </c>
      <c r="L389" s="9" t="s">
        <v>66</v>
      </c>
      <c r="M389" s="9" t="str">
        <f>_xlfn.CONCAT(P389,DETALLES!N389,"10",DETALLES!P389,MIDDLE!P389)</f>
        <v>"10"</v>
      </c>
      <c r="N389" s="9" t="s">
        <v>69</v>
      </c>
      <c r="O389" s="9" t="s">
        <v>46</v>
      </c>
      <c r="P389" s="12" t="str">
        <f t="shared" si="18"/>
        <v>"</v>
      </c>
      <c r="Q389" s="12" t="str">
        <f t="shared" si="19"/>
        <v>_x000D_</v>
      </c>
      <c r="R389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0" spans="1:18" x14ac:dyDescent="0.25">
      <c r="A390" s="9" t="s">
        <v>64</v>
      </c>
      <c r="B390" s="9" t="str">
        <f>_xlfn.CONCAT(P390,DETALLES!J$2,"1",DETALLES!M$2,DETALLES!K$2,MIDDLE!P390,MIDDLE!O390)</f>
        <v>"./medios/casas/101/1.jpeg?auto=compress&amp;cs=tinysrgb&amp;w=800",</v>
      </c>
      <c r="C390" s="9" t="str">
        <f>_xlfn.CONCAT(MIDDLE!P390,DETALLES!J390,"2",DETALLES!M390,DETALLES!K390,MIDDLE!P390,MIDDLE!O390)</f>
        <v>"2",</v>
      </c>
      <c r="D390" s="9" t="str">
        <f>_xlfn.CONCAT(MIDDLE!P390,DETALLES!J390,"3",DETALLES!M390,DETALLES!K390,MIDDLE!P390,MIDDLE!O390)</f>
        <v>"3",</v>
      </c>
      <c r="E390" s="9" t="str">
        <f>_xlfn.CONCAT(MIDDLE!P390,DETALLES!J390,"4",DETALLES!M390,DETALLES!K390,MIDDLE!P390,MIDDLE!O390)</f>
        <v>"4",</v>
      </c>
      <c r="F390" s="9" t="str">
        <f>_xlfn.CONCAT(MIDDLE!P390,DETALLES!J390,"5",DETALLES!M390,DETALLES!K390,MIDDLE!P390,MIDDLE!O390)</f>
        <v>"5",</v>
      </c>
      <c r="G390" s="9" t="str">
        <f>_xlfn.CONCAT(MIDDLE!P390,DETALLES!J390,"6",DETALLES!M390,DETALLES!K390,MIDDLE!P390,MIDDLE!O390)</f>
        <v>"6",</v>
      </c>
      <c r="H390" s="9" t="str">
        <f>_xlfn.CONCAT(MIDDLE!P390,DETALLES!J390,"7",DETALLES!M390,DETALLES!K390,MIDDLE!P390,MIDDLE!O390)</f>
        <v>"7",</v>
      </c>
      <c r="I390" s="9" t="str">
        <f>_xlfn.CONCAT(MIDDLE!P390,DETALLES!J390,"8",DETALLES!M390,DETALLES!K390,MIDDLE!P390,MIDDLE!O390)</f>
        <v>"8",</v>
      </c>
      <c r="J390" s="9" t="str">
        <f>_xlfn.CONCAT(MIDDLE!P390,DETALLES!J390,"9",DETALLES!M390,DETALLES!K390,MIDDLE!P390,MIDDLE!O390)</f>
        <v>"9",</v>
      </c>
      <c r="K390" s="9" t="s">
        <v>69</v>
      </c>
      <c r="L390" s="9" t="s">
        <v>66</v>
      </c>
      <c r="M390" s="9" t="str">
        <f>_xlfn.CONCAT(P390,DETALLES!N390,"10",DETALLES!P390,MIDDLE!P390)</f>
        <v>"10"</v>
      </c>
      <c r="N390" s="9" t="s">
        <v>69</v>
      </c>
      <c r="O390" s="9" t="s">
        <v>46</v>
      </c>
      <c r="P390" s="12" t="str">
        <f t="shared" si="18"/>
        <v>"</v>
      </c>
      <c r="Q390" s="12" t="str">
        <f t="shared" si="19"/>
        <v>_x000D_</v>
      </c>
      <c r="R390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1" spans="1:18" x14ac:dyDescent="0.25">
      <c r="A391" s="9" t="s">
        <v>64</v>
      </c>
      <c r="B391" s="9" t="str">
        <f>_xlfn.CONCAT(P391,DETALLES!J$2,"1",DETALLES!M$2,DETALLES!K$2,MIDDLE!P391,MIDDLE!O391)</f>
        <v>"./medios/casas/101/1.jpeg?auto=compress&amp;cs=tinysrgb&amp;w=800",</v>
      </c>
      <c r="C391" s="9" t="str">
        <f>_xlfn.CONCAT(MIDDLE!P391,DETALLES!J391,"2",DETALLES!M391,DETALLES!K391,MIDDLE!P391,MIDDLE!O391)</f>
        <v>"2",</v>
      </c>
      <c r="D391" s="9" t="str">
        <f>_xlfn.CONCAT(MIDDLE!P391,DETALLES!J391,"3",DETALLES!M391,DETALLES!K391,MIDDLE!P391,MIDDLE!O391)</f>
        <v>"3",</v>
      </c>
      <c r="E391" s="9" t="str">
        <f>_xlfn.CONCAT(MIDDLE!P391,DETALLES!J391,"4",DETALLES!M391,DETALLES!K391,MIDDLE!P391,MIDDLE!O391)</f>
        <v>"4",</v>
      </c>
      <c r="F391" s="9" t="str">
        <f>_xlfn.CONCAT(MIDDLE!P391,DETALLES!J391,"5",DETALLES!M391,DETALLES!K391,MIDDLE!P391,MIDDLE!O391)</f>
        <v>"5",</v>
      </c>
      <c r="G391" s="9" t="str">
        <f>_xlfn.CONCAT(MIDDLE!P391,DETALLES!J391,"6",DETALLES!M391,DETALLES!K391,MIDDLE!P391,MIDDLE!O391)</f>
        <v>"6",</v>
      </c>
      <c r="H391" s="9" t="str">
        <f>_xlfn.CONCAT(MIDDLE!P391,DETALLES!J391,"7",DETALLES!M391,DETALLES!K391,MIDDLE!P391,MIDDLE!O391)</f>
        <v>"7",</v>
      </c>
      <c r="I391" s="9" t="str">
        <f>_xlfn.CONCAT(MIDDLE!P391,DETALLES!J391,"8",DETALLES!M391,DETALLES!K391,MIDDLE!P391,MIDDLE!O391)</f>
        <v>"8",</v>
      </c>
      <c r="J391" s="9" t="str">
        <f>_xlfn.CONCAT(MIDDLE!P391,DETALLES!J391,"9",DETALLES!M391,DETALLES!K391,MIDDLE!P391,MIDDLE!O391)</f>
        <v>"9",</v>
      </c>
      <c r="K391" s="9" t="s">
        <v>69</v>
      </c>
      <c r="L391" s="9" t="s">
        <v>66</v>
      </c>
      <c r="M391" s="9" t="str">
        <f>_xlfn.CONCAT(P391,DETALLES!N391,"10",DETALLES!P391,MIDDLE!P391)</f>
        <v>"10"</v>
      </c>
      <c r="N391" s="9" t="s">
        <v>69</v>
      </c>
      <c r="O391" s="9" t="s">
        <v>46</v>
      </c>
      <c r="P391" s="12" t="str">
        <f t="shared" si="18"/>
        <v>"</v>
      </c>
      <c r="Q391" s="12" t="str">
        <f t="shared" si="19"/>
        <v>_x000D_</v>
      </c>
      <c r="R391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2" spans="1:18" x14ac:dyDescent="0.25">
      <c r="A392" s="9" t="s">
        <v>64</v>
      </c>
      <c r="B392" s="9" t="str">
        <f>_xlfn.CONCAT(P392,DETALLES!J$2,"1",DETALLES!M$2,DETALLES!K$2,MIDDLE!P392,MIDDLE!O392)</f>
        <v>"./medios/casas/101/1.jpeg?auto=compress&amp;cs=tinysrgb&amp;w=800",</v>
      </c>
      <c r="C392" s="9" t="str">
        <f>_xlfn.CONCAT(MIDDLE!P392,DETALLES!J392,"2",DETALLES!M392,DETALLES!K392,MIDDLE!P392,MIDDLE!O392)</f>
        <v>"2",</v>
      </c>
      <c r="D392" s="9" t="str">
        <f>_xlfn.CONCAT(MIDDLE!P392,DETALLES!J392,"3",DETALLES!M392,DETALLES!K392,MIDDLE!P392,MIDDLE!O392)</f>
        <v>"3",</v>
      </c>
      <c r="E392" s="9" t="str">
        <f>_xlfn.CONCAT(MIDDLE!P392,DETALLES!J392,"4",DETALLES!M392,DETALLES!K392,MIDDLE!P392,MIDDLE!O392)</f>
        <v>"4",</v>
      </c>
      <c r="F392" s="9" t="str">
        <f>_xlfn.CONCAT(MIDDLE!P392,DETALLES!J392,"5",DETALLES!M392,DETALLES!K392,MIDDLE!P392,MIDDLE!O392)</f>
        <v>"5",</v>
      </c>
      <c r="G392" s="9" t="str">
        <f>_xlfn.CONCAT(MIDDLE!P392,DETALLES!J392,"6",DETALLES!M392,DETALLES!K392,MIDDLE!P392,MIDDLE!O392)</f>
        <v>"6",</v>
      </c>
      <c r="H392" s="9" t="str">
        <f>_xlfn.CONCAT(MIDDLE!P392,DETALLES!J392,"7",DETALLES!M392,DETALLES!K392,MIDDLE!P392,MIDDLE!O392)</f>
        <v>"7",</v>
      </c>
      <c r="I392" s="9" t="str">
        <f>_xlfn.CONCAT(MIDDLE!P392,DETALLES!J392,"8",DETALLES!M392,DETALLES!K392,MIDDLE!P392,MIDDLE!O392)</f>
        <v>"8",</v>
      </c>
      <c r="J392" s="9" t="str">
        <f>_xlfn.CONCAT(MIDDLE!P392,DETALLES!J392,"9",DETALLES!M392,DETALLES!K392,MIDDLE!P392,MIDDLE!O392)</f>
        <v>"9",</v>
      </c>
      <c r="K392" s="9" t="s">
        <v>69</v>
      </c>
      <c r="L392" s="9" t="s">
        <v>66</v>
      </c>
      <c r="M392" s="9" t="str">
        <f>_xlfn.CONCAT(P392,DETALLES!N392,"10",DETALLES!P392,MIDDLE!P392)</f>
        <v>"10"</v>
      </c>
      <c r="N392" s="9" t="s">
        <v>69</v>
      </c>
      <c r="O392" s="9" t="s">
        <v>46</v>
      </c>
      <c r="P392" s="12" t="str">
        <f t="shared" si="18"/>
        <v>"</v>
      </c>
      <c r="Q392" s="12" t="str">
        <f t="shared" si="19"/>
        <v>_x000D_</v>
      </c>
      <c r="R392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3" spans="1:18" x14ac:dyDescent="0.25">
      <c r="A393" s="9" t="s">
        <v>64</v>
      </c>
      <c r="B393" s="9" t="str">
        <f>_xlfn.CONCAT(P393,DETALLES!J$2,"1",DETALLES!M$2,DETALLES!K$2,MIDDLE!P393,MIDDLE!O393)</f>
        <v>"./medios/casas/101/1.jpeg?auto=compress&amp;cs=tinysrgb&amp;w=800",</v>
      </c>
      <c r="C393" s="9" t="str">
        <f>_xlfn.CONCAT(MIDDLE!P393,DETALLES!J393,"2",DETALLES!M393,DETALLES!K393,MIDDLE!P393,MIDDLE!O393)</f>
        <v>"2",</v>
      </c>
      <c r="D393" s="9" t="str">
        <f>_xlfn.CONCAT(MIDDLE!P393,DETALLES!J393,"3",DETALLES!M393,DETALLES!K393,MIDDLE!P393,MIDDLE!O393)</f>
        <v>"3",</v>
      </c>
      <c r="E393" s="9" t="str">
        <f>_xlfn.CONCAT(MIDDLE!P393,DETALLES!J393,"4",DETALLES!M393,DETALLES!K393,MIDDLE!P393,MIDDLE!O393)</f>
        <v>"4",</v>
      </c>
      <c r="F393" s="9" t="str">
        <f>_xlfn.CONCAT(MIDDLE!P393,DETALLES!J393,"5",DETALLES!M393,DETALLES!K393,MIDDLE!P393,MIDDLE!O393)</f>
        <v>"5",</v>
      </c>
      <c r="G393" s="9" t="str">
        <f>_xlfn.CONCAT(MIDDLE!P393,DETALLES!J393,"6",DETALLES!M393,DETALLES!K393,MIDDLE!P393,MIDDLE!O393)</f>
        <v>"6",</v>
      </c>
      <c r="H393" s="9" t="str">
        <f>_xlfn.CONCAT(MIDDLE!P393,DETALLES!J393,"7",DETALLES!M393,DETALLES!K393,MIDDLE!P393,MIDDLE!O393)</f>
        <v>"7",</v>
      </c>
      <c r="I393" s="9" t="str">
        <f>_xlfn.CONCAT(MIDDLE!P393,DETALLES!J393,"8",DETALLES!M393,DETALLES!K393,MIDDLE!P393,MIDDLE!O393)</f>
        <v>"8",</v>
      </c>
      <c r="J393" s="9" t="str">
        <f>_xlfn.CONCAT(MIDDLE!P393,DETALLES!J393,"9",DETALLES!M393,DETALLES!K393,MIDDLE!P393,MIDDLE!O393)</f>
        <v>"9",</v>
      </c>
      <c r="K393" s="9" t="s">
        <v>69</v>
      </c>
      <c r="L393" s="9" t="s">
        <v>66</v>
      </c>
      <c r="M393" s="9" t="str">
        <f>_xlfn.CONCAT(P393,DETALLES!N393,"10",DETALLES!P393,MIDDLE!P393)</f>
        <v>"10"</v>
      </c>
      <c r="N393" s="9" t="s">
        <v>69</v>
      </c>
      <c r="O393" s="9" t="s">
        <v>46</v>
      </c>
      <c r="P393" s="12" t="str">
        <f t="shared" si="18"/>
        <v>"</v>
      </c>
      <c r="Q393" s="12" t="str">
        <f t="shared" si="19"/>
        <v>_x000D_</v>
      </c>
      <c r="R393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4" spans="1:18" x14ac:dyDescent="0.25">
      <c r="A394" s="9" t="s">
        <v>64</v>
      </c>
      <c r="B394" s="9" t="str">
        <f>_xlfn.CONCAT(P394,DETALLES!J$2,"1",DETALLES!M$2,DETALLES!K$2,MIDDLE!P394,MIDDLE!O394)</f>
        <v>"./medios/casas/101/1.jpeg?auto=compress&amp;cs=tinysrgb&amp;w=800",</v>
      </c>
      <c r="C394" s="9" t="str">
        <f>_xlfn.CONCAT(MIDDLE!P394,DETALLES!J394,"2",DETALLES!M394,DETALLES!K394,MIDDLE!P394,MIDDLE!O394)</f>
        <v>"2",</v>
      </c>
      <c r="D394" s="9" t="str">
        <f>_xlfn.CONCAT(MIDDLE!P394,DETALLES!J394,"3",DETALLES!M394,DETALLES!K394,MIDDLE!P394,MIDDLE!O394)</f>
        <v>"3",</v>
      </c>
      <c r="E394" s="9" t="str">
        <f>_xlfn.CONCAT(MIDDLE!P394,DETALLES!J394,"4",DETALLES!M394,DETALLES!K394,MIDDLE!P394,MIDDLE!O394)</f>
        <v>"4",</v>
      </c>
      <c r="F394" s="9" t="str">
        <f>_xlfn.CONCAT(MIDDLE!P394,DETALLES!J394,"5",DETALLES!M394,DETALLES!K394,MIDDLE!P394,MIDDLE!O394)</f>
        <v>"5",</v>
      </c>
      <c r="G394" s="9" t="str">
        <f>_xlfn.CONCAT(MIDDLE!P394,DETALLES!J394,"6",DETALLES!M394,DETALLES!K394,MIDDLE!P394,MIDDLE!O394)</f>
        <v>"6",</v>
      </c>
      <c r="H394" s="9" t="str">
        <f>_xlfn.CONCAT(MIDDLE!P394,DETALLES!J394,"7",DETALLES!M394,DETALLES!K394,MIDDLE!P394,MIDDLE!O394)</f>
        <v>"7",</v>
      </c>
      <c r="I394" s="9" t="str">
        <f>_xlfn.CONCAT(MIDDLE!P394,DETALLES!J394,"8",DETALLES!M394,DETALLES!K394,MIDDLE!P394,MIDDLE!O394)</f>
        <v>"8",</v>
      </c>
      <c r="J394" s="9" t="str">
        <f>_xlfn.CONCAT(MIDDLE!P394,DETALLES!J394,"9",DETALLES!M394,DETALLES!K394,MIDDLE!P394,MIDDLE!O394)</f>
        <v>"9",</v>
      </c>
      <c r="K394" s="9" t="s">
        <v>69</v>
      </c>
      <c r="L394" s="9" t="s">
        <v>66</v>
      </c>
      <c r="M394" s="9" t="str">
        <f>_xlfn.CONCAT(P394,DETALLES!N394,"10",DETALLES!P394,MIDDLE!P394)</f>
        <v>"10"</v>
      </c>
      <c r="N394" s="9" t="s">
        <v>69</v>
      </c>
      <c r="O394" s="9" t="s">
        <v>46</v>
      </c>
      <c r="P394" s="12" t="str">
        <f t="shared" si="18"/>
        <v>"</v>
      </c>
      <c r="Q394" s="12" t="str">
        <f t="shared" si="19"/>
        <v>_x000D_</v>
      </c>
      <c r="R394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5" spans="1:18" x14ac:dyDescent="0.25">
      <c r="A395" s="9" t="s">
        <v>64</v>
      </c>
      <c r="B395" s="9" t="str">
        <f>_xlfn.CONCAT(P395,DETALLES!J$2,"1",DETALLES!M$2,DETALLES!K$2,MIDDLE!P395,MIDDLE!O395)</f>
        <v>"./medios/casas/101/1.jpeg?auto=compress&amp;cs=tinysrgb&amp;w=800",</v>
      </c>
      <c r="C395" s="9" t="str">
        <f>_xlfn.CONCAT(MIDDLE!P395,DETALLES!J395,"2",DETALLES!M395,DETALLES!K395,MIDDLE!P395,MIDDLE!O395)</f>
        <v>"2",</v>
      </c>
      <c r="D395" s="9" t="str">
        <f>_xlfn.CONCAT(MIDDLE!P395,DETALLES!J395,"3",DETALLES!M395,DETALLES!K395,MIDDLE!P395,MIDDLE!O395)</f>
        <v>"3",</v>
      </c>
      <c r="E395" s="9" t="str">
        <f>_xlfn.CONCAT(MIDDLE!P395,DETALLES!J395,"4",DETALLES!M395,DETALLES!K395,MIDDLE!P395,MIDDLE!O395)</f>
        <v>"4",</v>
      </c>
      <c r="F395" s="9" t="str">
        <f>_xlfn.CONCAT(MIDDLE!P395,DETALLES!J395,"5",DETALLES!M395,DETALLES!K395,MIDDLE!P395,MIDDLE!O395)</f>
        <v>"5",</v>
      </c>
      <c r="G395" s="9" t="str">
        <f>_xlfn.CONCAT(MIDDLE!P395,DETALLES!J395,"6",DETALLES!M395,DETALLES!K395,MIDDLE!P395,MIDDLE!O395)</f>
        <v>"6",</v>
      </c>
      <c r="H395" s="9" t="str">
        <f>_xlfn.CONCAT(MIDDLE!P395,DETALLES!J395,"7",DETALLES!M395,DETALLES!K395,MIDDLE!P395,MIDDLE!O395)</f>
        <v>"7",</v>
      </c>
      <c r="I395" s="9" t="str">
        <f>_xlfn.CONCAT(MIDDLE!P395,DETALLES!J395,"8",DETALLES!M395,DETALLES!K395,MIDDLE!P395,MIDDLE!O395)</f>
        <v>"8",</v>
      </c>
      <c r="J395" s="9" t="str">
        <f>_xlfn.CONCAT(MIDDLE!P395,DETALLES!J395,"9",DETALLES!M395,DETALLES!K395,MIDDLE!P395,MIDDLE!O395)</f>
        <v>"9",</v>
      </c>
      <c r="K395" s="9" t="s">
        <v>69</v>
      </c>
      <c r="L395" s="9" t="s">
        <v>66</v>
      </c>
      <c r="M395" s="9" t="str">
        <f>_xlfn.CONCAT(P395,DETALLES!N395,"10",DETALLES!P395,MIDDLE!P395)</f>
        <v>"10"</v>
      </c>
      <c r="N395" s="9" t="s">
        <v>69</v>
      </c>
      <c r="O395" s="9" t="s">
        <v>46</v>
      </c>
      <c r="P395" s="12" t="str">
        <f t="shared" si="18"/>
        <v>"</v>
      </c>
      <c r="Q395" s="12" t="str">
        <f t="shared" si="19"/>
        <v>_x000D_</v>
      </c>
      <c r="R395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6" spans="1:18" x14ac:dyDescent="0.25">
      <c r="A396" s="9" t="s">
        <v>64</v>
      </c>
      <c r="B396" s="9" t="str">
        <f>_xlfn.CONCAT(P396,DETALLES!J$2,"1",DETALLES!M$2,DETALLES!K$2,MIDDLE!P396,MIDDLE!O396)</f>
        <v>"./medios/casas/101/1.jpeg?auto=compress&amp;cs=tinysrgb&amp;w=800",</v>
      </c>
      <c r="C396" s="9" t="str">
        <f>_xlfn.CONCAT(MIDDLE!P396,DETALLES!J396,"2",DETALLES!M396,DETALLES!K396,MIDDLE!P396,MIDDLE!O396)</f>
        <v>"2",</v>
      </c>
      <c r="D396" s="9" t="str">
        <f>_xlfn.CONCAT(MIDDLE!P396,DETALLES!J396,"3",DETALLES!M396,DETALLES!K396,MIDDLE!P396,MIDDLE!O396)</f>
        <v>"3",</v>
      </c>
      <c r="E396" s="9" t="str">
        <f>_xlfn.CONCAT(MIDDLE!P396,DETALLES!J396,"4",DETALLES!M396,DETALLES!K396,MIDDLE!P396,MIDDLE!O396)</f>
        <v>"4",</v>
      </c>
      <c r="F396" s="9" t="str">
        <f>_xlfn.CONCAT(MIDDLE!P396,DETALLES!J396,"5",DETALLES!M396,DETALLES!K396,MIDDLE!P396,MIDDLE!O396)</f>
        <v>"5",</v>
      </c>
      <c r="G396" s="9" t="str">
        <f>_xlfn.CONCAT(MIDDLE!P396,DETALLES!J396,"6",DETALLES!M396,DETALLES!K396,MIDDLE!P396,MIDDLE!O396)</f>
        <v>"6",</v>
      </c>
      <c r="H396" s="9" t="str">
        <f>_xlfn.CONCAT(MIDDLE!P396,DETALLES!J396,"7",DETALLES!M396,DETALLES!K396,MIDDLE!P396,MIDDLE!O396)</f>
        <v>"7",</v>
      </c>
      <c r="I396" s="9" t="str">
        <f>_xlfn.CONCAT(MIDDLE!P396,DETALLES!J396,"8",DETALLES!M396,DETALLES!K396,MIDDLE!P396,MIDDLE!O396)</f>
        <v>"8",</v>
      </c>
      <c r="J396" s="9" t="str">
        <f>_xlfn.CONCAT(MIDDLE!P396,DETALLES!J396,"9",DETALLES!M396,DETALLES!K396,MIDDLE!P396,MIDDLE!O396)</f>
        <v>"9",</v>
      </c>
      <c r="K396" s="9" t="s">
        <v>69</v>
      </c>
      <c r="L396" s="9" t="s">
        <v>66</v>
      </c>
      <c r="M396" s="9" t="str">
        <f>_xlfn.CONCAT(P396,DETALLES!N396,"10",DETALLES!P396,MIDDLE!P396)</f>
        <v>"10"</v>
      </c>
      <c r="N396" s="9" t="s">
        <v>69</v>
      </c>
      <c r="O396" s="9" t="s">
        <v>46</v>
      </c>
      <c r="P396" s="12" t="str">
        <f t="shared" si="18"/>
        <v>"</v>
      </c>
      <c r="Q396" s="12" t="str">
        <f t="shared" si="19"/>
        <v>_x000D_</v>
      </c>
      <c r="R396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7" spans="1:18" x14ac:dyDescent="0.25">
      <c r="A397" s="9" t="s">
        <v>64</v>
      </c>
      <c r="B397" s="9" t="str">
        <f>_xlfn.CONCAT(P397,DETALLES!J$2,"1",DETALLES!M$2,DETALLES!K$2,MIDDLE!P397,MIDDLE!O397)</f>
        <v>"./medios/casas/101/1.jpeg?auto=compress&amp;cs=tinysrgb&amp;w=800",</v>
      </c>
      <c r="C397" s="9" t="str">
        <f>_xlfn.CONCAT(MIDDLE!P397,DETALLES!J397,"2",DETALLES!M397,DETALLES!K397,MIDDLE!P397,MIDDLE!O397)</f>
        <v>"2",</v>
      </c>
      <c r="D397" s="9" t="str">
        <f>_xlfn.CONCAT(MIDDLE!P397,DETALLES!J397,"3",DETALLES!M397,DETALLES!K397,MIDDLE!P397,MIDDLE!O397)</f>
        <v>"3",</v>
      </c>
      <c r="E397" s="9" t="str">
        <f>_xlfn.CONCAT(MIDDLE!P397,DETALLES!J397,"4",DETALLES!M397,DETALLES!K397,MIDDLE!P397,MIDDLE!O397)</f>
        <v>"4",</v>
      </c>
      <c r="F397" s="9" t="str">
        <f>_xlfn.CONCAT(MIDDLE!P397,DETALLES!J397,"5",DETALLES!M397,DETALLES!K397,MIDDLE!P397,MIDDLE!O397)</f>
        <v>"5",</v>
      </c>
      <c r="G397" s="9" t="str">
        <f>_xlfn.CONCAT(MIDDLE!P397,DETALLES!J397,"6",DETALLES!M397,DETALLES!K397,MIDDLE!P397,MIDDLE!O397)</f>
        <v>"6",</v>
      </c>
      <c r="H397" s="9" t="str">
        <f>_xlfn.CONCAT(MIDDLE!P397,DETALLES!J397,"7",DETALLES!M397,DETALLES!K397,MIDDLE!P397,MIDDLE!O397)</f>
        <v>"7",</v>
      </c>
      <c r="I397" s="9" t="str">
        <f>_xlfn.CONCAT(MIDDLE!P397,DETALLES!J397,"8",DETALLES!M397,DETALLES!K397,MIDDLE!P397,MIDDLE!O397)</f>
        <v>"8",</v>
      </c>
      <c r="J397" s="9" t="str">
        <f>_xlfn.CONCAT(MIDDLE!P397,DETALLES!J397,"9",DETALLES!M397,DETALLES!K397,MIDDLE!P397,MIDDLE!O397)</f>
        <v>"9",</v>
      </c>
      <c r="K397" s="9" t="s">
        <v>69</v>
      </c>
      <c r="L397" s="9" t="s">
        <v>66</v>
      </c>
      <c r="M397" s="9" t="str">
        <f>_xlfn.CONCAT(P397,DETALLES!N397,"10",DETALLES!P397,MIDDLE!P397)</f>
        <v>"10"</v>
      </c>
      <c r="N397" s="9" t="s">
        <v>69</v>
      </c>
      <c r="O397" s="9" t="s">
        <v>46</v>
      </c>
      <c r="P397" s="12" t="str">
        <f t="shared" si="18"/>
        <v>"</v>
      </c>
      <c r="Q397" s="12" t="str">
        <f t="shared" si="19"/>
        <v>_x000D_</v>
      </c>
      <c r="R397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8" spans="1:18" x14ac:dyDescent="0.25">
      <c r="A398" s="9" t="s">
        <v>64</v>
      </c>
      <c r="B398" s="9" t="str">
        <f>_xlfn.CONCAT(P398,DETALLES!J$2,"1",DETALLES!M$2,DETALLES!K$2,MIDDLE!P398,MIDDLE!O398)</f>
        <v>"./medios/casas/101/1.jpeg?auto=compress&amp;cs=tinysrgb&amp;w=800",</v>
      </c>
      <c r="C398" s="9" t="str">
        <f>_xlfn.CONCAT(MIDDLE!P398,DETALLES!J398,"2",DETALLES!M398,DETALLES!K398,MIDDLE!P398,MIDDLE!O398)</f>
        <v>"2",</v>
      </c>
      <c r="D398" s="9" t="str">
        <f>_xlfn.CONCAT(MIDDLE!P398,DETALLES!J398,"3",DETALLES!M398,DETALLES!K398,MIDDLE!P398,MIDDLE!O398)</f>
        <v>"3",</v>
      </c>
      <c r="E398" s="9" t="str">
        <f>_xlfn.CONCAT(MIDDLE!P398,DETALLES!J398,"4",DETALLES!M398,DETALLES!K398,MIDDLE!P398,MIDDLE!O398)</f>
        <v>"4",</v>
      </c>
      <c r="F398" s="9" t="str">
        <f>_xlfn.CONCAT(MIDDLE!P398,DETALLES!J398,"5",DETALLES!M398,DETALLES!K398,MIDDLE!P398,MIDDLE!O398)</f>
        <v>"5",</v>
      </c>
      <c r="G398" s="9" t="str">
        <f>_xlfn.CONCAT(MIDDLE!P398,DETALLES!J398,"6",DETALLES!M398,DETALLES!K398,MIDDLE!P398,MIDDLE!O398)</f>
        <v>"6",</v>
      </c>
      <c r="H398" s="9" t="str">
        <f>_xlfn.CONCAT(MIDDLE!P398,DETALLES!J398,"7",DETALLES!M398,DETALLES!K398,MIDDLE!P398,MIDDLE!O398)</f>
        <v>"7",</v>
      </c>
      <c r="I398" s="9" t="str">
        <f>_xlfn.CONCAT(MIDDLE!P398,DETALLES!J398,"8",DETALLES!M398,DETALLES!K398,MIDDLE!P398,MIDDLE!O398)</f>
        <v>"8",</v>
      </c>
      <c r="J398" s="9" t="str">
        <f>_xlfn.CONCAT(MIDDLE!P398,DETALLES!J398,"9",DETALLES!M398,DETALLES!K398,MIDDLE!P398,MIDDLE!O398)</f>
        <v>"9",</v>
      </c>
      <c r="K398" s="9" t="s">
        <v>69</v>
      </c>
      <c r="L398" s="9" t="s">
        <v>66</v>
      </c>
      <c r="M398" s="9" t="str">
        <f>_xlfn.CONCAT(P398,DETALLES!N398,"10",DETALLES!P398,MIDDLE!P398)</f>
        <v>"10"</v>
      </c>
      <c r="N398" s="9" t="s">
        <v>69</v>
      </c>
      <c r="O398" s="9" t="s">
        <v>46</v>
      </c>
      <c r="P398" s="12" t="str">
        <f t="shared" si="18"/>
        <v>"</v>
      </c>
      <c r="Q398" s="12" t="str">
        <f t="shared" si="19"/>
        <v>_x000D_</v>
      </c>
      <c r="R398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9" spans="1:18" x14ac:dyDescent="0.25">
      <c r="A399" s="9" t="s">
        <v>64</v>
      </c>
      <c r="B399" s="9" t="str">
        <f>_xlfn.CONCAT(P399,DETALLES!J$2,"1",DETALLES!M$2,DETALLES!K$2,MIDDLE!P399,MIDDLE!O399)</f>
        <v>"./medios/casas/101/1.jpeg?auto=compress&amp;cs=tinysrgb&amp;w=800",</v>
      </c>
      <c r="C399" s="9" t="str">
        <f>_xlfn.CONCAT(MIDDLE!P399,DETALLES!J399,"2",DETALLES!M399,DETALLES!K399,MIDDLE!P399,MIDDLE!O399)</f>
        <v>"2",</v>
      </c>
      <c r="D399" s="9" t="str">
        <f>_xlfn.CONCAT(MIDDLE!P399,DETALLES!J399,"3",DETALLES!M399,DETALLES!K399,MIDDLE!P399,MIDDLE!O399)</f>
        <v>"3",</v>
      </c>
      <c r="E399" s="9" t="str">
        <f>_xlfn.CONCAT(MIDDLE!P399,DETALLES!J399,"4",DETALLES!M399,DETALLES!K399,MIDDLE!P399,MIDDLE!O399)</f>
        <v>"4",</v>
      </c>
      <c r="F399" s="9" t="str">
        <f>_xlfn.CONCAT(MIDDLE!P399,DETALLES!J399,"5",DETALLES!M399,DETALLES!K399,MIDDLE!P399,MIDDLE!O399)</f>
        <v>"5",</v>
      </c>
      <c r="G399" s="9" t="str">
        <f>_xlfn.CONCAT(MIDDLE!P399,DETALLES!J399,"6",DETALLES!M399,DETALLES!K399,MIDDLE!P399,MIDDLE!O399)</f>
        <v>"6",</v>
      </c>
      <c r="H399" s="9" t="str">
        <f>_xlfn.CONCAT(MIDDLE!P399,DETALLES!J399,"7",DETALLES!M399,DETALLES!K399,MIDDLE!P399,MIDDLE!O399)</f>
        <v>"7",</v>
      </c>
      <c r="I399" s="9" t="str">
        <f>_xlfn.CONCAT(MIDDLE!P399,DETALLES!J399,"8",DETALLES!M399,DETALLES!K399,MIDDLE!P399,MIDDLE!O399)</f>
        <v>"8",</v>
      </c>
      <c r="J399" s="9" t="str">
        <f>_xlfn.CONCAT(MIDDLE!P399,DETALLES!J399,"9",DETALLES!M399,DETALLES!K399,MIDDLE!P399,MIDDLE!O399)</f>
        <v>"9",</v>
      </c>
      <c r="K399" s="9" t="s">
        <v>69</v>
      </c>
      <c r="L399" s="9" t="s">
        <v>66</v>
      </c>
      <c r="M399" s="9" t="str">
        <f>_xlfn.CONCAT(P399,DETALLES!N399,"10",DETALLES!P399,MIDDLE!P399)</f>
        <v>"10"</v>
      </c>
      <c r="N399" s="9" t="s">
        <v>69</v>
      </c>
      <c r="O399" s="9" t="s">
        <v>46</v>
      </c>
      <c r="P399" s="12" t="str">
        <f t="shared" si="18"/>
        <v>"</v>
      </c>
      <c r="Q399" s="12" t="str">
        <f t="shared" si="19"/>
        <v>_x000D_</v>
      </c>
      <c r="R399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0" spans="1:18" x14ac:dyDescent="0.25">
      <c r="A400" s="9" t="s">
        <v>64</v>
      </c>
      <c r="B400" s="9" t="str">
        <f>_xlfn.CONCAT(P400,DETALLES!J$2,"1",DETALLES!M$2,DETALLES!K$2,MIDDLE!P400,MIDDLE!O400)</f>
        <v>"./medios/casas/101/1.jpeg?auto=compress&amp;cs=tinysrgb&amp;w=800",</v>
      </c>
      <c r="C400" s="9" t="str">
        <f>_xlfn.CONCAT(MIDDLE!P400,DETALLES!J400,"2",DETALLES!M400,DETALLES!K400,MIDDLE!P400,MIDDLE!O400)</f>
        <v>"2",</v>
      </c>
      <c r="D400" s="9" t="str">
        <f>_xlfn.CONCAT(MIDDLE!P400,DETALLES!J400,"3",DETALLES!M400,DETALLES!K400,MIDDLE!P400,MIDDLE!O400)</f>
        <v>"3",</v>
      </c>
      <c r="E400" s="9" t="str">
        <f>_xlfn.CONCAT(MIDDLE!P400,DETALLES!J400,"4",DETALLES!M400,DETALLES!K400,MIDDLE!P400,MIDDLE!O400)</f>
        <v>"4",</v>
      </c>
      <c r="F400" s="9" t="str">
        <f>_xlfn.CONCAT(MIDDLE!P400,DETALLES!J400,"5",DETALLES!M400,DETALLES!K400,MIDDLE!P400,MIDDLE!O400)</f>
        <v>"5",</v>
      </c>
      <c r="G400" s="9" t="str">
        <f>_xlfn.CONCAT(MIDDLE!P400,DETALLES!J400,"6",DETALLES!M400,DETALLES!K400,MIDDLE!P400,MIDDLE!O400)</f>
        <v>"6",</v>
      </c>
      <c r="H400" s="9" t="str">
        <f>_xlfn.CONCAT(MIDDLE!P400,DETALLES!J400,"7",DETALLES!M400,DETALLES!K400,MIDDLE!P400,MIDDLE!O400)</f>
        <v>"7",</v>
      </c>
      <c r="I400" s="9" t="str">
        <f>_xlfn.CONCAT(MIDDLE!P400,DETALLES!J400,"8",DETALLES!M400,DETALLES!K400,MIDDLE!P400,MIDDLE!O400)</f>
        <v>"8",</v>
      </c>
      <c r="J400" s="9" t="str">
        <f>_xlfn.CONCAT(MIDDLE!P400,DETALLES!J400,"9",DETALLES!M400,DETALLES!K400,MIDDLE!P400,MIDDLE!O400)</f>
        <v>"9",</v>
      </c>
      <c r="K400" s="9" t="s">
        <v>69</v>
      </c>
      <c r="L400" s="9" t="s">
        <v>66</v>
      </c>
      <c r="M400" s="9" t="str">
        <f>_xlfn.CONCAT(P400,DETALLES!N400,"10",DETALLES!P400,MIDDLE!P400)</f>
        <v>"10"</v>
      </c>
      <c r="N400" s="9" t="s">
        <v>69</v>
      </c>
      <c r="O400" s="9" t="s">
        <v>46</v>
      </c>
      <c r="P400" s="12" t="str">
        <f t="shared" si="18"/>
        <v>"</v>
      </c>
      <c r="Q400" s="12" t="str">
        <f t="shared" si="19"/>
        <v>_x000D_</v>
      </c>
      <c r="R400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1" spans="1:18" x14ac:dyDescent="0.25">
      <c r="A401" s="9" t="s">
        <v>64</v>
      </c>
      <c r="B401" s="9" t="str">
        <f>_xlfn.CONCAT(P401,DETALLES!J$2,"1",DETALLES!M$2,DETALLES!K$2,MIDDLE!P401,MIDDLE!O401)</f>
        <v>"./medios/casas/101/1.jpeg?auto=compress&amp;cs=tinysrgb&amp;w=800",</v>
      </c>
      <c r="C401" s="9" t="str">
        <f>_xlfn.CONCAT(MIDDLE!P401,DETALLES!J401,"2",DETALLES!M401,DETALLES!K401,MIDDLE!P401,MIDDLE!O401)</f>
        <v>"2",</v>
      </c>
      <c r="D401" s="9" t="str">
        <f>_xlfn.CONCAT(MIDDLE!P401,DETALLES!J401,"3",DETALLES!M401,DETALLES!K401,MIDDLE!P401,MIDDLE!O401)</f>
        <v>"3",</v>
      </c>
      <c r="E401" s="9" t="str">
        <f>_xlfn.CONCAT(MIDDLE!P401,DETALLES!J401,"4",DETALLES!M401,DETALLES!K401,MIDDLE!P401,MIDDLE!O401)</f>
        <v>"4",</v>
      </c>
      <c r="F401" s="9" t="str">
        <f>_xlfn.CONCAT(MIDDLE!P401,DETALLES!J401,"5",DETALLES!M401,DETALLES!K401,MIDDLE!P401,MIDDLE!O401)</f>
        <v>"5",</v>
      </c>
      <c r="G401" s="9" t="str">
        <f>_xlfn.CONCAT(MIDDLE!P401,DETALLES!J401,"6",DETALLES!M401,DETALLES!K401,MIDDLE!P401,MIDDLE!O401)</f>
        <v>"6",</v>
      </c>
      <c r="H401" s="9" t="str">
        <f>_xlfn.CONCAT(MIDDLE!P401,DETALLES!J401,"7",DETALLES!M401,DETALLES!K401,MIDDLE!P401,MIDDLE!O401)</f>
        <v>"7",</v>
      </c>
      <c r="I401" s="9" t="str">
        <f>_xlfn.CONCAT(MIDDLE!P401,DETALLES!J401,"8",DETALLES!M401,DETALLES!K401,MIDDLE!P401,MIDDLE!O401)</f>
        <v>"8",</v>
      </c>
      <c r="J401" s="9" t="str">
        <f>_xlfn.CONCAT(MIDDLE!P401,DETALLES!J401,"9",DETALLES!M401,DETALLES!K401,MIDDLE!P401,MIDDLE!O401)</f>
        <v>"9",</v>
      </c>
      <c r="K401" s="9" t="s">
        <v>69</v>
      </c>
      <c r="L401" s="9" t="s">
        <v>66</v>
      </c>
      <c r="M401" s="9" t="str">
        <f>_xlfn.CONCAT(P401,DETALLES!N401,"10",DETALLES!P401,MIDDLE!P401)</f>
        <v>"10"</v>
      </c>
      <c r="N401" s="9" t="s">
        <v>69</v>
      </c>
      <c r="O401" s="9" t="s">
        <v>46</v>
      </c>
      <c r="P401" s="12" t="str">
        <f t="shared" si="18"/>
        <v>"</v>
      </c>
      <c r="Q401" s="12" t="str">
        <f t="shared" si="19"/>
        <v>_x000D_</v>
      </c>
      <c r="R401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2" spans="1:18" x14ac:dyDescent="0.25">
      <c r="A402" s="9" t="s">
        <v>64</v>
      </c>
      <c r="B402" s="9" t="str">
        <f>_xlfn.CONCAT(P402,DETALLES!J$2,"1",DETALLES!M$2,DETALLES!K$2,MIDDLE!P402,MIDDLE!O402)</f>
        <v>"./medios/casas/101/1.jpeg?auto=compress&amp;cs=tinysrgb&amp;w=800",</v>
      </c>
      <c r="C402" s="9" t="str">
        <f>_xlfn.CONCAT(MIDDLE!P402,DETALLES!J402,"2",DETALLES!M402,DETALLES!K402,MIDDLE!P402,MIDDLE!O402)</f>
        <v>"2",</v>
      </c>
      <c r="D402" s="9" t="str">
        <f>_xlfn.CONCAT(MIDDLE!P402,DETALLES!J402,"3",DETALLES!M402,DETALLES!K402,MIDDLE!P402,MIDDLE!O402)</f>
        <v>"3",</v>
      </c>
      <c r="E402" s="9" t="str">
        <f>_xlfn.CONCAT(MIDDLE!P402,DETALLES!J402,"4",DETALLES!M402,DETALLES!K402,MIDDLE!P402,MIDDLE!O402)</f>
        <v>"4",</v>
      </c>
      <c r="F402" s="9" t="str">
        <f>_xlfn.CONCAT(MIDDLE!P402,DETALLES!J402,"5",DETALLES!M402,DETALLES!K402,MIDDLE!P402,MIDDLE!O402)</f>
        <v>"5",</v>
      </c>
      <c r="G402" s="9" t="str">
        <f>_xlfn.CONCAT(MIDDLE!P402,DETALLES!J402,"6",DETALLES!M402,DETALLES!K402,MIDDLE!P402,MIDDLE!O402)</f>
        <v>"6",</v>
      </c>
      <c r="H402" s="9" t="str">
        <f>_xlfn.CONCAT(MIDDLE!P402,DETALLES!J402,"7",DETALLES!M402,DETALLES!K402,MIDDLE!P402,MIDDLE!O402)</f>
        <v>"7",</v>
      </c>
      <c r="I402" s="9" t="str">
        <f>_xlfn.CONCAT(MIDDLE!P402,DETALLES!J402,"8",DETALLES!M402,DETALLES!K402,MIDDLE!P402,MIDDLE!O402)</f>
        <v>"8",</v>
      </c>
      <c r="J402" s="9" t="str">
        <f>_xlfn.CONCAT(MIDDLE!P402,DETALLES!J402,"9",DETALLES!M402,DETALLES!K402,MIDDLE!P402,MIDDLE!O402)</f>
        <v>"9",</v>
      </c>
      <c r="K402" s="9" t="s">
        <v>69</v>
      </c>
      <c r="L402" s="9" t="s">
        <v>66</v>
      </c>
      <c r="M402" s="9" t="str">
        <f>_xlfn.CONCAT(P402,DETALLES!N402,"10",DETALLES!P402,MIDDLE!P402)</f>
        <v>"10"</v>
      </c>
      <c r="N402" s="9" t="s">
        <v>69</v>
      </c>
      <c r="O402" s="9" t="s">
        <v>46</v>
      </c>
      <c r="P402" s="12" t="str">
        <f t="shared" si="18"/>
        <v>"</v>
      </c>
      <c r="Q402" s="12" t="str">
        <f t="shared" si="19"/>
        <v>_x000D_</v>
      </c>
      <c r="R402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3" spans="1:18" x14ac:dyDescent="0.25">
      <c r="A403" s="9" t="s">
        <v>64</v>
      </c>
      <c r="B403" s="9" t="str">
        <f>_xlfn.CONCAT(P403,DETALLES!J$2,"1",DETALLES!M$2,DETALLES!K$2,MIDDLE!P403,MIDDLE!O403)</f>
        <v>"./medios/casas/101/1.jpeg?auto=compress&amp;cs=tinysrgb&amp;w=800",</v>
      </c>
      <c r="C403" s="9" t="str">
        <f>_xlfn.CONCAT(MIDDLE!P403,DETALLES!J403,"2",DETALLES!M403,DETALLES!K403,MIDDLE!P403,MIDDLE!O403)</f>
        <v>"2",</v>
      </c>
      <c r="D403" s="9" t="str">
        <f>_xlfn.CONCAT(MIDDLE!P403,DETALLES!J403,"3",DETALLES!M403,DETALLES!K403,MIDDLE!P403,MIDDLE!O403)</f>
        <v>"3",</v>
      </c>
      <c r="E403" s="9" t="str">
        <f>_xlfn.CONCAT(MIDDLE!P403,DETALLES!J403,"4",DETALLES!M403,DETALLES!K403,MIDDLE!P403,MIDDLE!O403)</f>
        <v>"4",</v>
      </c>
      <c r="F403" s="9" t="str">
        <f>_xlfn.CONCAT(MIDDLE!P403,DETALLES!J403,"5",DETALLES!M403,DETALLES!K403,MIDDLE!P403,MIDDLE!O403)</f>
        <v>"5",</v>
      </c>
      <c r="G403" s="9" t="str">
        <f>_xlfn.CONCAT(MIDDLE!P403,DETALLES!J403,"6",DETALLES!M403,DETALLES!K403,MIDDLE!P403,MIDDLE!O403)</f>
        <v>"6",</v>
      </c>
      <c r="H403" s="9" t="str">
        <f>_xlfn.CONCAT(MIDDLE!P403,DETALLES!J403,"7",DETALLES!M403,DETALLES!K403,MIDDLE!P403,MIDDLE!O403)</f>
        <v>"7",</v>
      </c>
      <c r="I403" s="9" t="str">
        <f>_xlfn.CONCAT(MIDDLE!P403,DETALLES!J403,"8",DETALLES!M403,DETALLES!K403,MIDDLE!P403,MIDDLE!O403)</f>
        <v>"8",</v>
      </c>
      <c r="J403" s="9" t="str">
        <f>_xlfn.CONCAT(MIDDLE!P403,DETALLES!J403,"9",DETALLES!M403,DETALLES!K403,MIDDLE!P403,MIDDLE!O403)</f>
        <v>"9",</v>
      </c>
      <c r="K403" s="9" t="s">
        <v>69</v>
      </c>
      <c r="L403" s="9" t="s">
        <v>66</v>
      </c>
      <c r="M403" s="9" t="str">
        <f>_xlfn.CONCAT(P403,DETALLES!N403,"10",DETALLES!P403,MIDDLE!P403)</f>
        <v>"10"</v>
      </c>
      <c r="N403" s="9" t="s">
        <v>69</v>
      </c>
      <c r="O403" s="9" t="s">
        <v>46</v>
      </c>
      <c r="P403" s="12" t="str">
        <f t="shared" si="18"/>
        <v>"</v>
      </c>
      <c r="Q403" s="12" t="str">
        <f t="shared" si="19"/>
        <v>_x000D_</v>
      </c>
      <c r="R403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4" spans="1:18" x14ac:dyDescent="0.25">
      <c r="A404" s="9" t="s">
        <v>64</v>
      </c>
      <c r="B404" s="9" t="str">
        <f>_xlfn.CONCAT(P404,DETALLES!J$2,"1",DETALLES!M$2,DETALLES!K$2,MIDDLE!P404,MIDDLE!O404)</f>
        <v>"./medios/casas/101/1.jpeg?auto=compress&amp;cs=tinysrgb&amp;w=800",</v>
      </c>
      <c r="C404" s="9" t="str">
        <f>_xlfn.CONCAT(MIDDLE!P404,DETALLES!J404,"2",DETALLES!M404,DETALLES!K404,MIDDLE!P404,MIDDLE!O404)</f>
        <v>"2",</v>
      </c>
      <c r="D404" s="9" t="str">
        <f>_xlfn.CONCAT(MIDDLE!P404,DETALLES!J404,"3",DETALLES!M404,DETALLES!K404,MIDDLE!P404,MIDDLE!O404)</f>
        <v>"3",</v>
      </c>
      <c r="E404" s="9" t="str">
        <f>_xlfn.CONCAT(MIDDLE!P404,DETALLES!J404,"4",DETALLES!M404,DETALLES!K404,MIDDLE!P404,MIDDLE!O404)</f>
        <v>"4",</v>
      </c>
      <c r="F404" s="9" t="str">
        <f>_xlfn.CONCAT(MIDDLE!P404,DETALLES!J404,"5",DETALLES!M404,DETALLES!K404,MIDDLE!P404,MIDDLE!O404)</f>
        <v>"5",</v>
      </c>
      <c r="G404" s="9" t="str">
        <f>_xlfn.CONCAT(MIDDLE!P404,DETALLES!J404,"6",DETALLES!M404,DETALLES!K404,MIDDLE!P404,MIDDLE!O404)</f>
        <v>"6",</v>
      </c>
      <c r="H404" s="9" t="str">
        <f>_xlfn.CONCAT(MIDDLE!P404,DETALLES!J404,"7",DETALLES!M404,DETALLES!K404,MIDDLE!P404,MIDDLE!O404)</f>
        <v>"7",</v>
      </c>
      <c r="I404" s="9" t="str">
        <f>_xlfn.CONCAT(MIDDLE!P404,DETALLES!J404,"8",DETALLES!M404,DETALLES!K404,MIDDLE!P404,MIDDLE!O404)</f>
        <v>"8",</v>
      </c>
      <c r="J404" s="9" t="str">
        <f>_xlfn.CONCAT(MIDDLE!P404,DETALLES!J404,"9",DETALLES!M404,DETALLES!K404,MIDDLE!P404,MIDDLE!O404)</f>
        <v>"9",</v>
      </c>
      <c r="K404" s="9" t="s">
        <v>69</v>
      </c>
      <c r="L404" s="9" t="s">
        <v>66</v>
      </c>
      <c r="M404" s="9" t="str">
        <f>_xlfn.CONCAT(P404,DETALLES!N404,"10",DETALLES!P404,MIDDLE!P404)</f>
        <v>"10"</v>
      </c>
      <c r="N404" s="9" t="s">
        <v>69</v>
      </c>
      <c r="O404" s="9" t="s">
        <v>46</v>
      </c>
      <c r="P404" s="12" t="str">
        <f t="shared" si="18"/>
        <v>"</v>
      </c>
      <c r="Q404" s="12" t="str">
        <f t="shared" si="19"/>
        <v>_x000D_</v>
      </c>
      <c r="R404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5" spans="1:18" x14ac:dyDescent="0.25">
      <c r="A405" s="9" t="s">
        <v>64</v>
      </c>
      <c r="B405" s="9" t="str">
        <f>_xlfn.CONCAT(P405,DETALLES!J$2,"1",DETALLES!M$2,DETALLES!K$2,MIDDLE!P405,MIDDLE!O405)</f>
        <v>"./medios/casas/101/1.jpeg?auto=compress&amp;cs=tinysrgb&amp;w=800",</v>
      </c>
      <c r="C405" s="9" t="str">
        <f>_xlfn.CONCAT(MIDDLE!P405,DETALLES!J405,"2",DETALLES!M405,DETALLES!K405,MIDDLE!P405,MIDDLE!O405)</f>
        <v>"2",</v>
      </c>
      <c r="D405" s="9" t="str">
        <f>_xlfn.CONCAT(MIDDLE!P405,DETALLES!J405,"3",DETALLES!M405,DETALLES!K405,MIDDLE!P405,MIDDLE!O405)</f>
        <v>"3",</v>
      </c>
      <c r="E405" s="9" t="str">
        <f>_xlfn.CONCAT(MIDDLE!P405,DETALLES!J405,"4",DETALLES!M405,DETALLES!K405,MIDDLE!P405,MIDDLE!O405)</f>
        <v>"4",</v>
      </c>
      <c r="F405" s="9" t="str">
        <f>_xlfn.CONCAT(MIDDLE!P405,DETALLES!J405,"5",DETALLES!M405,DETALLES!K405,MIDDLE!P405,MIDDLE!O405)</f>
        <v>"5",</v>
      </c>
      <c r="G405" s="9" t="str">
        <f>_xlfn.CONCAT(MIDDLE!P405,DETALLES!J405,"6",DETALLES!M405,DETALLES!K405,MIDDLE!P405,MIDDLE!O405)</f>
        <v>"6",</v>
      </c>
      <c r="H405" s="9" t="str">
        <f>_xlfn.CONCAT(MIDDLE!P405,DETALLES!J405,"7",DETALLES!M405,DETALLES!K405,MIDDLE!P405,MIDDLE!O405)</f>
        <v>"7",</v>
      </c>
      <c r="I405" s="9" t="str">
        <f>_xlfn.CONCAT(MIDDLE!P405,DETALLES!J405,"8",DETALLES!M405,DETALLES!K405,MIDDLE!P405,MIDDLE!O405)</f>
        <v>"8",</v>
      </c>
      <c r="J405" s="9" t="str">
        <f>_xlfn.CONCAT(MIDDLE!P405,DETALLES!J405,"9",DETALLES!M405,DETALLES!K405,MIDDLE!P405,MIDDLE!O405)</f>
        <v>"9",</v>
      </c>
      <c r="K405" s="9" t="s">
        <v>69</v>
      </c>
      <c r="L405" s="9" t="s">
        <v>66</v>
      </c>
      <c r="M405" s="9" t="str">
        <f>_xlfn.CONCAT(P405,DETALLES!N405,"10",DETALLES!P405,MIDDLE!P405)</f>
        <v>"10"</v>
      </c>
      <c r="N405" s="9" t="s">
        <v>69</v>
      </c>
      <c r="O405" s="9" t="s">
        <v>46</v>
      </c>
      <c r="P405" s="12" t="str">
        <f t="shared" si="18"/>
        <v>"</v>
      </c>
      <c r="Q405" s="12" t="str">
        <f t="shared" si="19"/>
        <v>_x000D_</v>
      </c>
      <c r="R405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6" spans="1:18" x14ac:dyDescent="0.25">
      <c r="A406" s="9" t="s">
        <v>64</v>
      </c>
      <c r="B406" s="9" t="str">
        <f>_xlfn.CONCAT(P406,DETALLES!J$2,"1",DETALLES!M$2,DETALLES!K$2,MIDDLE!P406,MIDDLE!O406)</f>
        <v>"./medios/casas/101/1.jpeg?auto=compress&amp;cs=tinysrgb&amp;w=800",</v>
      </c>
      <c r="C406" s="9" t="str">
        <f>_xlfn.CONCAT(MIDDLE!P406,DETALLES!J406,"2",DETALLES!M406,DETALLES!K406,MIDDLE!P406,MIDDLE!O406)</f>
        <v>"2",</v>
      </c>
      <c r="D406" s="9" t="str">
        <f>_xlfn.CONCAT(MIDDLE!P406,DETALLES!J406,"3",DETALLES!M406,DETALLES!K406,MIDDLE!P406,MIDDLE!O406)</f>
        <v>"3",</v>
      </c>
      <c r="E406" s="9" t="str">
        <f>_xlfn.CONCAT(MIDDLE!P406,DETALLES!J406,"4",DETALLES!M406,DETALLES!K406,MIDDLE!P406,MIDDLE!O406)</f>
        <v>"4",</v>
      </c>
      <c r="F406" s="9" t="str">
        <f>_xlfn.CONCAT(MIDDLE!P406,DETALLES!J406,"5",DETALLES!M406,DETALLES!K406,MIDDLE!P406,MIDDLE!O406)</f>
        <v>"5",</v>
      </c>
      <c r="G406" s="9" t="str">
        <f>_xlfn.CONCAT(MIDDLE!P406,DETALLES!J406,"6",DETALLES!M406,DETALLES!K406,MIDDLE!P406,MIDDLE!O406)</f>
        <v>"6",</v>
      </c>
      <c r="H406" s="9" t="str">
        <f>_xlfn.CONCAT(MIDDLE!P406,DETALLES!J406,"7",DETALLES!M406,DETALLES!K406,MIDDLE!P406,MIDDLE!O406)</f>
        <v>"7",</v>
      </c>
      <c r="I406" s="9" t="str">
        <f>_xlfn.CONCAT(MIDDLE!P406,DETALLES!J406,"8",DETALLES!M406,DETALLES!K406,MIDDLE!P406,MIDDLE!O406)</f>
        <v>"8",</v>
      </c>
      <c r="J406" s="9" t="str">
        <f>_xlfn.CONCAT(MIDDLE!P406,DETALLES!J406,"9",DETALLES!M406,DETALLES!K406,MIDDLE!P406,MIDDLE!O406)</f>
        <v>"9",</v>
      </c>
      <c r="K406" s="9" t="s">
        <v>69</v>
      </c>
      <c r="L406" s="9" t="s">
        <v>66</v>
      </c>
      <c r="M406" s="9" t="str">
        <f>_xlfn.CONCAT(P406,DETALLES!N406,"10",DETALLES!P406,MIDDLE!P406)</f>
        <v>"10"</v>
      </c>
      <c r="N406" s="9" t="s">
        <v>69</v>
      </c>
      <c r="O406" s="9" t="s">
        <v>46</v>
      </c>
      <c r="P406" s="12" t="str">
        <f t="shared" si="18"/>
        <v>"</v>
      </c>
      <c r="Q406" s="12" t="str">
        <f t="shared" si="19"/>
        <v>_x000D_</v>
      </c>
      <c r="R406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7" spans="1:18" x14ac:dyDescent="0.25">
      <c r="A407" s="9" t="s">
        <v>64</v>
      </c>
      <c r="B407" s="9" t="str">
        <f>_xlfn.CONCAT(P407,DETALLES!J$2,"1",DETALLES!M$2,DETALLES!K$2,MIDDLE!P407,MIDDLE!O407)</f>
        <v>"./medios/casas/101/1.jpeg?auto=compress&amp;cs=tinysrgb&amp;w=800",</v>
      </c>
      <c r="C407" s="9" t="str">
        <f>_xlfn.CONCAT(MIDDLE!P407,DETALLES!J407,"2",DETALLES!M407,DETALLES!K407,MIDDLE!P407,MIDDLE!O407)</f>
        <v>"2",</v>
      </c>
      <c r="D407" s="9" t="str">
        <f>_xlfn.CONCAT(MIDDLE!P407,DETALLES!J407,"3",DETALLES!M407,DETALLES!K407,MIDDLE!P407,MIDDLE!O407)</f>
        <v>"3",</v>
      </c>
      <c r="E407" s="9" t="str">
        <f>_xlfn.CONCAT(MIDDLE!P407,DETALLES!J407,"4",DETALLES!M407,DETALLES!K407,MIDDLE!P407,MIDDLE!O407)</f>
        <v>"4",</v>
      </c>
      <c r="F407" s="9" t="str">
        <f>_xlfn.CONCAT(MIDDLE!P407,DETALLES!J407,"5",DETALLES!M407,DETALLES!K407,MIDDLE!P407,MIDDLE!O407)</f>
        <v>"5",</v>
      </c>
      <c r="G407" s="9" t="str">
        <f>_xlfn.CONCAT(MIDDLE!P407,DETALLES!J407,"6",DETALLES!M407,DETALLES!K407,MIDDLE!P407,MIDDLE!O407)</f>
        <v>"6",</v>
      </c>
      <c r="H407" s="9" t="str">
        <f>_xlfn.CONCAT(MIDDLE!P407,DETALLES!J407,"7",DETALLES!M407,DETALLES!K407,MIDDLE!P407,MIDDLE!O407)</f>
        <v>"7",</v>
      </c>
      <c r="I407" s="9" t="str">
        <f>_xlfn.CONCAT(MIDDLE!P407,DETALLES!J407,"8",DETALLES!M407,DETALLES!K407,MIDDLE!P407,MIDDLE!O407)</f>
        <v>"8",</v>
      </c>
      <c r="J407" s="9" t="str">
        <f>_xlfn.CONCAT(MIDDLE!P407,DETALLES!J407,"9",DETALLES!M407,DETALLES!K407,MIDDLE!P407,MIDDLE!O407)</f>
        <v>"9",</v>
      </c>
      <c r="K407" s="9" t="s">
        <v>69</v>
      </c>
      <c r="L407" s="9" t="s">
        <v>66</v>
      </c>
      <c r="M407" s="9" t="str">
        <f>_xlfn.CONCAT(P407,DETALLES!N407,"10",DETALLES!P407,MIDDLE!P407)</f>
        <v>"10"</v>
      </c>
      <c r="N407" s="9" t="s">
        <v>69</v>
      </c>
      <c r="O407" s="9" t="s">
        <v>46</v>
      </c>
      <c r="P407" s="12" t="str">
        <f t="shared" si="18"/>
        <v>"</v>
      </c>
      <c r="Q407" s="12" t="str">
        <f t="shared" si="19"/>
        <v>_x000D_</v>
      </c>
      <c r="R407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8" spans="1:18" x14ac:dyDescent="0.25">
      <c r="A408" s="9" t="s">
        <v>64</v>
      </c>
      <c r="B408" s="9" t="str">
        <f>_xlfn.CONCAT(P408,DETALLES!J$2,"1",DETALLES!M$2,DETALLES!K$2,MIDDLE!P408,MIDDLE!O408)</f>
        <v>"./medios/casas/101/1.jpeg?auto=compress&amp;cs=tinysrgb&amp;w=800",</v>
      </c>
      <c r="C408" s="9" t="str">
        <f>_xlfn.CONCAT(MIDDLE!P408,DETALLES!J408,"2",DETALLES!M408,DETALLES!K408,MIDDLE!P408,MIDDLE!O408)</f>
        <v>"2",</v>
      </c>
      <c r="D408" s="9" t="str">
        <f>_xlfn.CONCAT(MIDDLE!P408,DETALLES!J408,"3",DETALLES!M408,DETALLES!K408,MIDDLE!P408,MIDDLE!O408)</f>
        <v>"3",</v>
      </c>
      <c r="E408" s="9" t="str">
        <f>_xlfn.CONCAT(MIDDLE!P408,DETALLES!J408,"4",DETALLES!M408,DETALLES!K408,MIDDLE!P408,MIDDLE!O408)</f>
        <v>"4",</v>
      </c>
      <c r="F408" s="9" t="str">
        <f>_xlfn.CONCAT(MIDDLE!P408,DETALLES!J408,"5",DETALLES!M408,DETALLES!K408,MIDDLE!P408,MIDDLE!O408)</f>
        <v>"5",</v>
      </c>
      <c r="G408" s="9" t="str">
        <f>_xlfn.CONCAT(MIDDLE!P408,DETALLES!J408,"6",DETALLES!M408,DETALLES!K408,MIDDLE!P408,MIDDLE!O408)</f>
        <v>"6",</v>
      </c>
      <c r="H408" s="9" t="str">
        <f>_xlfn.CONCAT(MIDDLE!P408,DETALLES!J408,"7",DETALLES!M408,DETALLES!K408,MIDDLE!P408,MIDDLE!O408)</f>
        <v>"7",</v>
      </c>
      <c r="I408" s="9" t="str">
        <f>_xlfn.CONCAT(MIDDLE!P408,DETALLES!J408,"8",DETALLES!M408,DETALLES!K408,MIDDLE!P408,MIDDLE!O408)</f>
        <v>"8",</v>
      </c>
      <c r="J408" s="9" t="str">
        <f>_xlfn.CONCAT(MIDDLE!P408,DETALLES!J408,"9",DETALLES!M408,DETALLES!K408,MIDDLE!P408,MIDDLE!O408)</f>
        <v>"9",</v>
      </c>
      <c r="K408" s="9" t="s">
        <v>69</v>
      </c>
      <c r="L408" s="9" t="s">
        <v>66</v>
      </c>
      <c r="M408" s="9" t="str">
        <f>_xlfn.CONCAT(P408,DETALLES!N408,"10",DETALLES!P408,MIDDLE!P408)</f>
        <v>"10"</v>
      </c>
      <c r="N408" s="9" t="s">
        <v>69</v>
      </c>
      <c r="O408" s="9" t="s">
        <v>46</v>
      </c>
      <c r="P408" s="12" t="str">
        <f t="shared" si="18"/>
        <v>"</v>
      </c>
      <c r="Q408" s="12" t="str">
        <f t="shared" si="19"/>
        <v>_x000D_</v>
      </c>
      <c r="R408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9" spans="1:18" x14ac:dyDescent="0.25">
      <c r="A409" s="9" t="s">
        <v>64</v>
      </c>
      <c r="B409" s="9" t="str">
        <f>_xlfn.CONCAT(P409,DETALLES!J$2,"1",DETALLES!M$2,DETALLES!K$2,MIDDLE!P409,MIDDLE!O409)</f>
        <v>"./medios/casas/101/1.jpeg?auto=compress&amp;cs=tinysrgb&amp;w=800",</v>
      </c>
      <c r="C409" s="9" t="str">
        <f>_xlfn.CONCAT(MIDDLE!P409,DETALLES!J409,"2",DETALLES!M409,DETALLES!K409,MIDDLE!P409,MIDDLE!O409)</f>
        <v>"2",</v>
      </c>
      <c r="D409" s="9" t="str">
        <f>_xlfn.CONCAT(MIDDLE!P409,DETALLES!J409,"3",DETALLES!M409,DETALLES!K409,MIDDLE!P409,MIDDLE!O409)</f>
        <v>"3",</v>
      </c>
      <c r="E409" s="9" t="str">
        <f>_xlfn.CONCAT(MIDDLE!P409,DETALLES!J409,"4",DETALLES!M409,DETALLES!K409,MIDDLE!P409,MIDDLE!O409)</f>
        <v>"4",</v>
      </c>
      <c r="F409" s="9" t="str">
        <f>_xlfn.CONCAT(MIDDLE!P409,DETALLES!J409,"5",DETALLES!M409,DETALLES!K409,MIDDLE!P409,MIDDLE!O409)</f>
        <v>"5",</v>
      </c>
      <c r="G409" s="9" t="str">
        <f>_xlfn.CONCAT(MIDDLE!P409,DETALLES!J409,"6",DETALLES!M409,DETALLES!K409,MIDDLE!P409,MIDDLE!O409)</f>
        <v>"6",</v>
      </c>
      <c r="H409" s="9" t="str">
        <f>_xlfn.CONCAT(MIDDLE!P409,DETALLES!J409,"7",DETALLES!M409,DETALLES!K409,MIDDLE!P409,MIDDLE!O409)</f>
        <v>"7",</v>
      </c>
      <c r="I409" s="9" t="str">
        <f>_xlfn.CONCAT(MIDDLE!P409,DETALLES!J409,"8",DETALLES!M409,DETALLES!K409,MIDDLE!P409,MIDDLE!O409)</f>
        <v>"8",</v>
      </c>
      <c r="J409" s="9" t="str">
        <f>_xlfn.CONCAT(MIDDLE!P409,DETALLES!J409,"9",DETALLES!M409,DETALLES!K409,MIDDLE!P409,MIDDLE!O409)</f>
        <v>"9",</v>
      </c>
      <c r="K409" s="9" t="s">
        <v>69</v>
      </c>
      <c r="L409" s="9" t="s">
        <v>66</v>
      </c>
      <c r="M409" s="9" t="str">
        <f>_xlfn.CONCAT(P409,DETALLES!N409,"10",DETALLES!P409,MIDDLE!P409)</f>
        <v>"10"</v>
      </c>
      <c r="N409" s="9" t="s">
        <v>69</v>
      </c>
      <c r="O409" s="9" t="s">
        <v>46</v>
      </c>
      <c r="P409" s="12" t="str">
        <f t="shared" si="18"/>
        <v>"</v>
      </c>
      <c r="Q409" s="12" t="str">
        <f t="shared" si="19"/>
        <v>_x000D_</v>
      </c>
      <c r="R409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0" spans="1:18" x14ac:dyDescent="0.25">
      <c r="A410" s="9" t="s">
        <v>64</v>
      </c>
      <c r="B410" s="9" t="str">
        <f>_xlfn.CONCAT(P410,DETALLES!J$2,"1",DETALLES!M$2,DETALLES!K$2,MIDDLE!P410,MIDDLE!O410)</f>
        <v>"./medios/casas/101/1.jpeg?auto=compress&amp;cs=tinysrgb&amp;w=800",</v>
      </c>
      <c r="C410" s="9" t="str">
        <f>_xlfn.CONCAT(MIDDLE!P410,DETALLES!J410,"2",DETALLES!M410,DETALLES!K410,MIDDLE!P410,MIDDLE!O410)</f>
        <v>"2",</v>
      </c>
      <c r="D410" s="9" t="str">
        <f>_xlfn.CONCAT(MIDDLE!P410,DETALLES!J410,"3",DETALLES!M410,DETALLES!K410,MIDDLE!P410,MIDDLE!O410)</f>
        <v>"3",</v>
      </c>
      <c r="E410" s="9" t="str">
        <f>_xlfn.CONCAT(MIDDLE!P410,DETALLES!J410,"4",DETALLES!M410,DETALLES!K410,MIDDLE!P410,MIDDLE!O410)</f>
        <v>"4",</v>
      </c>
      <c r="F410" s="9" t="str">
        <f>_xlfn.CONCAT(MIDDLE!P410,DETALLES!J410,"5",DETALLES!M410,DETALLES!K410,MIDDLE!P410,MIDDLE!O410)</f>
        <v>"5",</v>
      </c>
      <c r="G410" s="9" t="str">
        <f>_xlfn.CONCAT(MIDDLE!P410,DETALLES!J410,"6",DETALLES!M410,DETALLES!K410,MIDDLE!P410,MIDDLE!O410)</f>
        <v>"6",</v>
      </c>
      <c r="H410" s="9" t="str">
        <f>_xlfn.CONCAT(MIDDLE!P410,DETALLES!J410,"7",DETALLES!M410,DETALLES!K410,MIDDLE!P410,MIDDLE!O410)</f>
        <v>"7",</v>
      </c>
      <c r="I410" s="9" t="str">
        <f>_xlfn.CONCAT(MIDDLE!P410,DETALLES!J410,"8",DETALLES!M410,DETALLES!K410,MIDDLE!P410,MIDDLE!O410)</f>
        <v>"8",</v>
      </c>
      <c r="J410" s="9" t="str">
        <f>_xlfn.CONCAT(MIDDLE!P410,DETALLES!J410,"9",DETALLES!M410,DETALLES!K410,MIDDLE!P410,MIDDLE!O410)</f>
        <v>"9",</v>
      </c>
      <c r="K410" s="9" t="s">
        <v>69</v>
      </c>
      <c r="L410" s="9" t="s">
        <v>66</v>
      </c>
      <c r="M410" s="9" t="str">
        <f>_xlfn.CONCAT(P410,DETALLES!N410,"10",DETALLES!P410,MIDDLE!P410)</f>
        <v>"10"</v>
      </c>
      <c r="N410" s="9" t="s">
        <v>69</v>
      </c>
      <c r="O410" s="9" t="s">
        <v>46</v>
      </c>
      <c r="P410" s="12" t="str">
        <f t="shared" si="18"/>
        <v>"</v>
      </c>
      <c r="Q410" s="12" t="str">
        <f t="shared" si="19"/>
        <v>_x000D_</v>
      </c>
      <c r="R410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1" spans="1:18" x14ac:dyDescent="0.25">
      <c r="A411" s="9" t="s">
        <v>64</v>
      </c>
      <c r="B411" s="9" t="str">
        <f>_xlfn.CONCAT(P411,DETALLES!J$2,"1",DETALLES!M$2,DETALLES!K$2,MIDDLE!P411,MIDDLE!O411)</f>
        <v>"./medios/casas/101/1.jpeg?auto=compress&amp;cs=tinysrgb&amp;w=800",</v>
      </c>
      <c r="C411" s="9" t="str">
        <f>_xlfn.CONCAT(MIDDLE!P411,DETALLES!J411,"2",DETALLES!M411,DETALLES!K411,MIDDLE!P411,MIDDLE!O411)</f>
        <v>"2",</v>
      </c>
      <c r="D411" s="9" t="str">
        <f>_xlfn.CONCAT(MIDDLE!P411,DETALLES!J411,"3",DETALLES!M411,DETALLES!K411,MIDDLE!P411,MIDDLE!O411)</f>
        <v>"3",</v>
      </c>
      <c r="E411" s="9" t="str">
        <f>_xlfn.CONCAT(MIDDLE!P411,DETALLES!J411,"4",DETALLES!M411,DETALLES!K411,MIDDLE!P411,MIDDLE!O411)</f>
        <v>"4",</v>
      </c>
      <c r="F411" s="9" t="str">
        <f>_xlfn.CONCAT(MIDDLE!P411,DETALLES!J411,"5",DETALLES!M411,DETALLES!K411,MIDDLE!P411,MIDDLE!O411)</f>
        <v>"5",</v>
      </c>
      <c r="G411" s="9" t="str">
        <f>_xlfn.CONCAT(MIDDLE!P411,DETALLES!J411,"6",DETALLES!M411,DETALLES!K411,MIDDLE!P411,MIDDLE!O411)</f>
        <v>"6",</v>
      </c>
      <c r="H411" s="9" t="str">
        <f>_xlfn.CONCAT(MIDDLE!P411,DETALLES!J411,"7",DETALLES!M411,DETALLES!K411,MIDDLE!P411,MIDDLE!O411)</f>
        <v>"7",</v>
      </c>
      <c r="I411" s="9" t="str">
        <f>_xlfn.CONCAT(MIDDLE!P411,DETALLES!J411,"8",DETALLES!M411,DETALLES!K411,MIDDLE!P411,MIDDLE!O411)</f>
        <v>"8",</v>
      </c>
      <c r="J411" s="9" t="str">
        <f>_xlfn.CONCAT(MIDDLE!P411,DETALLES!J411,"9",DETALLES!M411,DETALLES!K411,MIDDLE!P411,MIDDLE!O411)</f>
        <v>"9",</v>
      </c>
      <c r="K411" s="9" t="s">
        <v>69</v>
      </c>
      <c r="L411" s="9" t="s">
        <v>66</v>
      </c>
      <c r="M411" s="9" t="str">
        <f>_xlfn.CONCAT(P411,DETALLES!N411,"10",DETALLES!P411,MIDDLE!P411)</f>
        <v>"10"</v>
      </c>
      <c r="N411" s="9" t="s">
        <v>69</v>
      </c>
      <c r="O411" s="9" t="s">
        <v>46</v>
      </c>
      <c r="P411" s="12" t="str">
        <f t="shared" si="18"/>
        <v>"</v>
      </c>
      <c r="Q411" s="12" t="str">
        <f t="shared" si="19"/>
        <v>_x000D_</v>
      </c>
      <c r="R411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2" spans="1:18" x14ac:dyDescent="0.25">
      <c r="A412" s="9" t="s">
        <v>64</v>
      </c>
      <c r="B412" s="9" t="str">
        <f>_xlfn.CONCAT(P412,DETALLES!J$2,"1",DETALLES!M$2,DETALLES!K$2,MIDDLE!P412,MIDDLE!O412)</f>
        <v>"./medios/casas/101/1.jpeg?auto=compress&amp;cs=tinysrgb&amp;w=800",</v>
      </c>
      <c r="C412" s="9" t="str">
        <f>_xlfn.CONCAT(MIDDLE!P412,DETALLES!J412,"2",DETALLES!M412,DETALLES!K412,MIDDLE!P412,MIDDLE!O412)</f>
        <v>"2",</v>
      </c>
      <c r="D412" s="9" t="str">
        <f>_xlfn.CONCAT(MIDDLE!P412,DETALLES!J412,"3",DETALLES!M412,DETALLES!K412,MIDDLE!P412,MIDDLE!O412)</f>
        <v>"3",</v>
      </c>
      <c r="E412" s="9" t="str">
        <f>_xlfn.CONCAT(MIDDLE!P412,DETALLES!J412,"4",DETALLES!M412,DETALLES!K412,MIDDLE!P412,MIDDLE!O412)</f>
        <v>"4",</v>
      </c>
      <c r="F412" s="9" t="str">
        <f>_xlfn.CONCAT(MIDDLE!P412,DETALLES!J412,"5",DETALLES!M412,DETALLES!K412,MIDDLE!P412,MIDDLE!O412)</f>
        <v>"5",</v>
      </c>
      <c r="G412" s="9" t="str">
        <f>_xlfn.CONCAT(MIDDLE!P412,DETALLES!J412,"6",DETALLES!M412,DETALLES!K412,MIDDLE!P412,MIDDLE!O412)</f>
        <v>"6",</v>
      </c>
      <c r="H412" s="9" t="str">
        <f>_xlfn.CONCAT(MIDDLE!P412,DETALLES!J412,"7",DETALLES!M412,DETALLES!K412,MIDDLE!P412,MIDDLE!O412)</f>
        <v>"7",</v>
      </c>
      <c r="I412" s="9" t="str">
        <f>_xlfn.CONCAT(MIDDLE!P412,DETALLES!J412,"8",DETALLES!M412,DETALLES!K412,MIDDLE!P412,MIDDLE!O412)</f>
        <v>"8",</v>
      </c>
      <c r="J412" s="9" t="str">
        <f>_xlfn.CONCAT(MIDDLE!P412,DETALLES!J412,"9",DETALLES!M412,DETALLES!K412,MIDDLE!P412,MIDDLE!O412)</f>
        <v>"9",</v>
      </c>
      <c r="K412" s="9" t="s">
        <v>69</v>
      </c>
      <c r="L412" s="9" t="s">
        <v>66</v>
      </c>
      <c r="M412" s="9" t="str">
        <f>_xlfn.CONCAT(P412,DETALLES!N412,"10",DETALLES!P412,MIDDLE!P412)</f>
        <v>"10"</v>
      </c>
      <c r="N412" s="9" t="s">
        <v>69</v>
      </c>
      <c r="O412" s="9" t="s">
        <v>46</v>
      </c>
      <c r="P412" s="12" t="str">
        <f t="shared" si="18"/>
        <v>"</v>
      </c>
      <c r="Q412" s="12" t="str">
        <f t="shared" si="19"/>
        <v>_x000D_</v>
      </c>
      <c r="R412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3" spans="1:18" x14ac:dyDescent="0.25">
      <c r="A413" s="9" t="s">
        <v>64</v>
      </c>
      <c r="B413" s="9" t="str">
        <f>_xlfn.CONCAT(P413,DETALLES!J$2,"1",DETALLES!M$2,DETALLES!K$2,MIDDLE!P413,MIDDLE!O413)</f>
        <v>"./medios/casas/101/1.jpeg?auto=compress&amp;cs=tinysrgb&amp;w=800",</v>
      </c>
      <c r="C413" s="9" t="str">
        <f>_xlfn.CONCAT(MIDDLE!P413,DETALLES!J413,"2",DETALLES!M413,DETALLES!K413,MIDDLE!P413,MIDDLE!O413)</f>
        <v>"2",</v>
      </c>
      <c r="D413" s="9" t="str">
        <f>_xlfn.CONCAT(MIDDLE!P413,DETALLES!J413,"3",DETALLES!M413,DETALLES!K413,MIDDLE!P413,MIDDLE!O413)</f>
        <v>"3",</v>
      </c>
      <c r="E413" s="9" t="str">
        <f>_xlfn.CONCAT(MIDDLE!P413,DETALLES!J413,"4",DETALLES!M413,DETALLES!K413,MIDDLE!P413,MIDDLE!O413)</f>
        <v>"4",</v>
      </c>
      <c r="F413" s="9" t="str">
        <f>_xlfn.CONCAT(MIDDLE!P413,DETALLES!J413,"5",DETALLES!M413,DETALLES!K413,MIDDLE!P413,MIDDLE!O413)</f>
        <v>"5",</v>
      </c>
      <c r="G413" s="9" t="str">
        <f>_xlfn.CONCAT(MIDDLE!P413,DETALLES!J413,"6",DETALLES!M413,DETALLES!K413,MIDDLE!P413,MIDDLE!O413)</f>
        <v>"6",</v>
      </c>
      <c r="H413" s="9" t="str">
        <f>_xlfn.CONCAT(MIDDLE!P413,DETALLES!J413,"7",DETALLES!M413,DETALLES!K413,MIDDLE!P413,MIDDLE!O413)</f>
        <v>"7",</v>
      </c>
      <c r="I413" s="9" t="str">
        <f>_xlfn.CONCAT(MIDDLE!P413,DETALLES!J413,"8",DETALLES!M413,DETALLES!K413,MIDDLE!P413,MIDDLE!O413)</f>
        <v>"8",</v>
      </c>
      <c r="J413" s="9" t="str">
        <f>_xlfn.CONCAT(MIDDLE!P413,DETALLES!J413,"9",DETALLES!M413,DETALLES!K413,MIDDLE!P413,MIDDLE!O413)</f>
        <v>"9",</v>
      </c>
      <c r="K413" s="9" t="s">
        <v>69</v>
      </c>
      <c r="L413" s="9" t="s">
        <v>66</v>
      </c>
      <c r="M413" s="9" t="str">
        <f>_xlfn.CONCAT(P413,DETALLES!N413,"10",DETALLES!P413,MIDDLE!P413)</f>
        <v>"10"</v>
      </c>
      <c r="N413" s="9" t="s">
        <v>69</v>
      </c>
      <c r="O413" s="9" t="s">
        <v>46</v>
      </c>
      <c r="P413" s="12" t="str">
        <f t="shared" si="18"/>
        <v>"</v>
      </c>
      <c r="Q413" s="12" t="str">
        <f t="shared" si="19"/>
        <v>_x000D_</v>
      </c>
      <c r="R413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4" spans="1:18" x14ac:dyDescent="0.25">
      <c r="A414" s="9" t="s">
        <v>64</v>
      </c>
      <c r="B414" s="9" t="str">
        <f>_xlfn.CONCAT(P414,DETALLES!J$2,"1",DETALLES!M$2,DETALLES!K$2,MIDDLE!P414,MIDDLE!O414)</f>
        <v>"./medios/casas/101/1.jpeg?auto=compress&amp;cs=tinysrgb&amp;w=800",</v>
      </c>
      <c r="C414" s="9" t="str">
        <f>_xlfn.CONCAT(MIDDLE!P414,DETALLES!J414,"2",DETALLES!M414,DETALLES!K414,MIDDLE!P414,MIDDLE!O414)</f>
        <v>"2",</v>
      </c>
      <c r="D414" s="9" t="str">
        <f>_xlfn.CONCAT(MIDDLE!P414,DETALLES!J414,"3",DETALLES!M414,DETALLES!K414,MIDDLE!P414,MIDDLE!O414)</f>
        <v>"3",</v>
      </c>
      <c r="E414" s="9" t="str">
        <f>_xlfn.CONCAT(MIDDLE!P414,DETALLES!J414,"4",DETALLES!M414,DETALLES!K414,MIDDLE!P414,MIDDLE!O414)</f>
        <v>"4",</v>
      </c>
      <c r="F414" s="9" t="str">
        <f>_xlfn.CONCAT(MIDDLE!P414,DETALLES!J414,"5",DETALLES!M414,DETALLES!K414,MIDDLE!P414,MIDDLE!O414)</f>
        <v>"5",</v>
      </c>
      <c r="G414" s="9" t="str">
        <f>_xlfn.CONCAT(MIDDLE!P414,DETALLES!J414,"6",DETALLES!M414,DETALLES!K414,MIDDLE!P414,MIDDLE!O414)</f>
        <v>"6",</v>
      </c>
      <c r="H414" s="9" t="str">
        <f>_xlfn.CONCAT(MIDDLE!P414,DETALLES!J414,"7",DETALLES!M414,DETALLES!K414,MIDDLE!P414,MIDDLE!O414)</f>
        <v>"7",</v>
      </c>
      <c r="I414" s="9" t="str">
        <f>_xlfn.CONCAT(MIDDLE!P414,DETALLES!J414,"8",DETALLES!M414,DETALLES!K414,MIDDLE!P414,MIDDLE!O414)</f>
        <v>"8",</v>
      </c>
      <c r="J414" s="9" t="str">
        <f>_xlfn.CONCAT(MIDDLE!P414,DETALLES!J414,"9",DETALLES!M414,DETALLES!K414,MIDDLE!P414,MIDDLE!O414)</f>
        <v>"9",</v>
      </c>
      <c r="K414" s="9" t="s">
        <v>69</v>
      </c>
      <c r="L414" s="9" t="s">
        <v>66</v>
      </c>
      <c r="M414" s="9" t="str">
        <f>_xlfn.CONCAT(P414,DETALLES!N414,"10",DETALLES!P414,MIDDLE!P414)</f>
        <v>"10"</v>
      </c>
      <c r="N414" s="9" t="s">
        <v>69</v>
      </c>
      <c r="O414" s="9" t="s">
        <v>46</v>
      </c>
      <c r="P414" s="12" t="str">
        <f t="shared" si="18"/>
        <v>"</v>
      </c>
      <c r="Q414" s="12" t="str">
        <f t="shared" si="19"/>
        <v>_x000D_</v>
      </c>
      <c r="R414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5" spans="1:18" x14ac:dyDescent="0.25">
      <c r="A415" s="9" t="s">
        <v>64</v>
      </c>
      <c r="B415" s="9" t="str">
        <f>_xlfn.CONCAT(P415,DETALLES!J$2,"1",DETALLES!M$2,DETALLES!K$2,MIDDLE!P415,MIDDLE!O415)</f>
        <v>"./medios/casas/101/1.jpeg?auto=compress&amp;cs=tinysrgb&amp;w=800",</v>
      </c>
      <c r="C415" s="9" t="str">
        <f>_xlfn.CONCAT(MIDDLE!P415,DETALLES!J415,"2",DETALLES!M415,DETALLES!K415,MIDDLE!P415,MIDDLE!O415)</f>
        <v>"2",</v>
      </c>
      <c r="D415" s="9" t="str">
        <f>_xlfn.CONCAT(MIDDLE!P415,DETALLES!J415,"3",DETALLES!M415,DETALLES!K415,MIDDLE!P415,MIDDLE!O415)</f>
        <v>"3",</v>
      </c>
      <c r="E415" s="9" t="str">
        <f>_xlfn.CONCAT(MIDDLE!P415,DETALLES!J415,"4",DETALLES!M415,DETALLES!K415,MIDDLE!P415,MIDDLE!O415)</f>
        <v>"4",</v>
      </c>
      <c r="F415" s="9" t="str">
        <f>_xlfn.CONCAT(MIDDLE!P415,DETALLES!J415,"5",DETALLES!M415,DETALLES!K415,MIDDLE!P415,MIDDLE!O415)</f>
        <v>"5",</v>
      </c>
      <c r="G415" s="9" t="str">
        <f>_xlfn.CONCAT(MIDDLE!P415,DETALLES!J415,"6",DETALLES!M415,DETALLES!K415,MIDDLE!P415,MIDDLE!O415)</f>
        <v>"6",</v>
      </c>
      <c r="H415" s="9" t="str">
        <f>_xlfn.CONCAT(MIDDLE!P415,DETALLES!J415,"7",DETALLES!M415,DETALLES!K415,MIDDLE!P415,MIDDLE!O415)</f>
        <v>"7",</v>
      </c>
      <c r="I415" s="9" t="str">
        <f>_xlfn.CONCAT(MIDDLE!P415,DETALLES!J415,"8",DETALLES!M415,DETALLES!K415,MIDDLE!P415,MIDDLE!O415)</f>
        <v>"8",</v>
      </c>
      <c r="J415" s="9" t="str">
        <f>_xlfn.CONCAT(MIDDLE!P415,DETALLES!J415,"9",DETALLES!M415,DETALLES!K415,MIDDLE!P415,MIDDLE!O415)</f>
        <v>"9",</v>
      </c>
      <c r="K415" s="9" t="s">
        <v>69</v>
      </c>
      <c r="L415" s="9" t="s">
        <v>66</v>
      </c>
      <c r="M415" s="9" t="str">
        <f>_xlfn.CONCAT(P415,DETALLES!N415,"10",DETALLES!P415,MIDDLE!P415)</f>
        <v>"10"</v>
      </c>
      <c r="N415" s="9" t="s">
        <v>69</v>
      </c>
      <c r="O415" s="9" t="s">
        <v>46</v>
      </c>
      <c r="P415" s="12" t="str">
        <f t="shared" si="18"/>
        <v>"</v>
      </c>
      <c r="Q415" s="12" t="str">
        <f t="shared" si="19"/>
        <v>_x000D_</v>
      </c>
      <c r="R415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6" spans="1:18" x14ac:dyDescent="0.25">
      <c r="A416" s="9" t="s">
        <v>64</v>
      </c>
      <c r="B416" s="9" t="str">
        <f>_xlfn.CONCAT(P416,DETALLES!J$2,"1",DETALLES!M$2,DETALLES!K$2,MIDDLE!P416,MIDDLE!O416)</f>
        <v>"./medios/casas/101/1.jpeg?auto=compress&amp;cs=tinysrgb&amp;w=800",</v>
      </c>
      <c r="C416" s="9" t="str">
        <f>_xlfn.CONCAT(MIDDLE!P416,DETALLES!J416,"2",DETALLES!M416,DETALLES!K416,MIDDLE!P416,MIDDLE!O416)</f>
        <v>"2",</v>
      </c>
      <c r="D416" s="9" t="str">
        <f>_xlfn.CONCAT(MIDDLE!P416,DETALLES!J416,"3",DETALLES!M416,DETALLES!K416,MIDDLE!P416,MIDDLE!O416)</f>
        <v>"3",</v>
      </c>
      <c r="E416" s="9" t="str">
        <f>_xlfn.CONCAT(MIDDLE!P416,DETALLES!J416,"4",DETALLES!M416,DETALLES!K416,MIDDLE!P416,MIDDLE!O416)</f>
        <v>"4",</v>
      </c>
      <c r="F416" s="9" t="str">
        <f>_xlfn.CONCAT(MIDDLE!P416,DETALLES!J416,"5",DETALLES!M416,DETALLES!K416,MIDDLE!P416,MIDDLE!O416)</f>
        <v>"5",</v>
      </c>
      <c r="G416" s="9" t="str">
        <f>_xlfn.CONCAT(MIDDLE!P416,DETALLES!J416,"6",DETALLES!M416,DETALLES!K416,MIDDLE!P416,MIDDLE!O416)</f>
        <v>"6",</v>
      </c>
      <c r="H416" s="9" t="str">
        <f>_xlfn.CONCAT(MIDDLE!P416,DETALLES!J416,"7",DETALLES!M416,DETALLES!K416,MIDDLE!P416,MIDDLE!O416)</f>
        <v>"7",</v>
      </c>
      <c r="I416" s="9" t="str">
        <f>_xlfn.CONCAT(MIDDLE!P416,DETALLES!J416,"8",DETALLES!M416,DETALLES!K416,MIDDLE!P416,MIDDLE!O416)</f>
        <v>"8",</v>
      </c>
      <c r="J416" s="9" t="str">
        <f>_xlfn.CONCAT(MIDDLE!P416,DETALLES!J416,"9",DETALLES!M416,DETALLES!K416,MIDDLE!P416,MIDDLE!O416)</f>
        <v>"9",</v>
      </c>
      <c r="K416" s="9" t="s">
        <v>69</v>
      </c>
      <c r="L416" s="9" t="s">
        <v>66</v>
      </c>
      <c r="M416" s="9" t="str">
        <f>_xlfn.CONCAT(P416,DETALLES!N416,"10",DETALLES!P416,MIDDLE!P416)</f>
        <v>"10"</v>
      </c>
      <c r="N416" s="9" t="s">
        <v>69</v>
      </c>
      <c r="O416" s="9" t="s">
        <v>46</v>
      </c>
      <c r="P416" s="12" t="str">
        <f t="shared" si="18"/>
        <v>"</v>
      </c>
      <c r="Q416" s="12" t="str">
        <f t="shared" si="19"/>
        <v>_x000D_</v>
      </c>
      <c r="R416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7" spans="1:18" x14ac:dyDescent="0.25">
      <c r="A417" s="9" t="s">
        <v>64</v>
      </c>
      <c r="B417" s="9" t="str">
        <f>_xlfn.CONCAT(P417,DETALLES!J$2,"1",DETALLES!M$2,DETALLES!K$2,MIDDLE!P417,MIDDLE!O417)</f>
        <v>"./medios/casas/101/1.jpeg?auto=compress&amp;cs=tinysrgb&amp;w=800",</v>
      </c>
      <c r="C417" s="9" t="str">
        <f>_xlfn.CONCAT(MIDDLE!P417,DETALLES!J417,"2",DETALLES!M417,DETALLES!K417,MIDDLE!P417,MIDDLE!O417)</f>
        <v>"2",</v>
      </c>
      <c r="D417" s="9" t="str">
        <f>_xlfn.CONCAT(MIDDLE!P417,DETALLES!J417,"3",DETALLES!M417,DETALLES!K417,MIDDLE!P417,MIDDLE!O417)</f>
        <v>"3",</v>
      </c>
      <c r="E417" s="9" t="str">
        <f>_xlfn.CONCAT(MIDDLE!P417,DETALLES!J417,"4",DETALLES!M417,DETALLES!K417,MIDDLE!P417,MIDDLE!O417)</f>
        <v>"4",</v>
      </c>
      <c r="F417" s="9" t="str">
        <f>_xlfn.CONCAT(MIDDLE!P417,DETALLES!J417,"5",DETALLES!M417,DETALLES!K417,MIDDLE!P417,MIDDLE!O417)</f>
        <v>"5",</v>
      </c>
      <c r="G417" s="9" t="str">
        <f>_xlfn.CONCAT(MIDDLE!P417,DETALLES!J417,"6",DETALLES!M417,DETALLES!K417,MIDDLE!P417,MIDDLE!O417)</f>
        <v>"6",</v>
      </c>
      <c r="H417" s="9" t="str">
        <f>_xlfn.CONCAT(MIDDLE!P417,DETALLES!J417,"7",DETALLES!M417,DETALLES!K417,MIDDLE!P417,MIDDLE!O417)</f>
        <v>"7",</v>
      </c>
      <c r="I417" s="9" t="str">
        <f>_xlfn.CONCAT(MIDDLE!P417,DETALLES!J417,"8",DETALLES!M417,DETALLES!K417,MIDDLE!P417,MIDDLE!O417)</f>
        <v>"8",</v>
      </c>
      <c r="J417" s="9" t="str">
        <f>_xlfn.CONCAT(MIDDLE!P417,DETALLES!J417,"9",DETALLES!M417,DETALLES!K417,MIDDLE!P417,MIDDLE!O417)</f>
        <v>"9",</v>
      </c>
      <c r="K417" s="9" t="s">
        <v>69</v>
      </c>
      <c r="L417" s="9" t="s">
        <v>66</v>
      </c>
      <c r="M417" s="9" t="str">
        <f>_xlfn.CONCAT(P417,DETALLES!N417,"10",DETALLES!P417,MIDDLE!P417)</f>
        <v>"10"</v>
      </c>
      <c r="N417" s="9" t="s">
        <v>69</v>
      </c>
      <c r="O417" s="9" t="s">
        <v>46</v>
      </c>
      <c r="P417" s="12" t="str">
        <f t="shared" si="18"/>
        <v>"</v>
      </c>
      <c r="Q417" s="12" t="str">
        <f t="shared" si="19"/>
        <v>_x000D_</v>
      </c>
      <c r="R417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8" spans="1:18" x14ac:dyDescent="0.25">
      <c r="A418" s="9" t="s">
        <v>64</v>
      </c>
      <c r="B418" s="9" t="str">
        <f>_xlfn.CONCAT(P418,DETALLES!J$2,"1",DETALLES!M$2,DETALLES!K$2,MIDDLE!P418,MIDDLE!O418)</f>
        <v>"./medios/casas/101/1.jpeg?auto=compress&amp;cs=tinysrgb&amp;w=800",</v>
      </c>
      <c r="C418" s="9" t="str">
        <f>_xlfn.CONCAT(MIDDLE!P418,DETALLES!J418,"2",DETALLES!M418,DETALLES!K418,MIDDLE!P418,MIDDLE!O418)</f>
        <v>"2",</v>
      </c>
      <c r="D418" s="9" t="str">
        <f>_xlfn.CONCAT(MIDDLE!P418,DETALLES!J418,"3",DETALLES!M418,DETALLES!K418,MIDDLE!P418,MIDDLE!O418)</f>
        <v>"3",</v>
      </c>
      <c r="E418" s="9" t="str">
        <f>_xlfn.CONCAT(MIDDLE!P418,DETALLES!J418,"4",DETALLES!M418,DETALLES!K418,MIDDLE!P418,MIDDLE!O418)</f>
        <v>"4",</v>
      </c>
      <c r="F418" s="9" t="str">
        <f>_xlfn.CONCAT(MIDDLE!P418,DETALLES!J418,"5",DETALLES!M418,DETALLES!K418,MIDDLE!P418,MIDDLE!O418)</f>
        <v>"5",</v>
      </c>
      <c r="G418" s="9" t="str">
        <f>_xlfn.CONCAT(MIDDLE!P418,DETALLES!J418,"6",DETALLES!M418,DETALLES!K418,MIDDLE!P418,MIDDLE!O418)</f>
        <v>"6",</v>
      </c>
      <c r="H418" s="9" t="str">
        <f>_xlfn.CONCAT(MIDDLE!P418,DETALLES!J418,"7",DETALLES!M418,DETALLES!K418,MIDDLE!P418,MIDDLE!O418)</f>
        <v>"7",</v>
      </c>
      <c r="I418" s="9" t="str">
        <f>_xlfn.CONCAT(MIDDLE!P418,DETALLES!J418,"8",DETALLES!M418,DETALLES!K418,MIDDLE!P418,MIDDLE!O418)</f>
        <v>"8",</v>
      </c>
      <c r="J418" s="9" t="str">
        <f>_xlfn.CONCAT(MIDDLE!P418,DETALLES!J418,"9",DETALLES!M418,DETALLES!K418,MIDDLE!P418,MIDDLE!O418)</f>
        <v>"9",</v>
      </c>
      <c r="K418" s="9" t="s">
        <v>69</v>
      </c>
      <c r="L418" s="9" t="s">
        <v>66</v>
      </c>
      <c r="M418" s="9" t="str">
        <f>_xlfn.CONCAT(P418,DETALLES!N418,"10",DETALLES!P418,MIDDLE!P418)</f>
        <v>"10"</v>
      </c>
      <c r="N418" s="9" t="s">
        <v>69</v>
      </c>
      <c r="O418" s="9" t="s">
        <v>46</v>
      </c>
      <c r="P418" s="12" t="str">
        <f t="shared" si="18"/>
        <v>"</v>
      </c>
      <c r="Q418" s="12" t="str">
        <f t="shared" si="19"/>
        <v>_x000D_</v>
      </c>
      <c r="R418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9" spans="1:18" x14ac:dyDescent="0.25">
      <c r="A419" s="9" t="s">
        <v>64</v>
      </c>
      <c r="B419" s="9" t="str">
        <f>_xlfn.CONCAT(P419,DETALLES!J$2,"1",DETALLES!M$2,DETALLES!K$2,MIDDLE!P419,MIDDLE!O419)</f>
        <v>"./medios/casas/101/1.jpeg?auto=compress&amp;cs=tinysrgb&amp;w=800",</v>
      </c>
      <c r="C419" s="9" t="str">
        <f>_xlfn.CONCAT(MIDDLE!P419,DETALLES!J419,"2",DETALLES!M419,DETALLES!K419,MIDDLE!P419,MIDDLE!O419)</f>
        <v>"2",</v>
      </c>
      <c r="D419" s="9" t="str">
        <f>_xlfn.CONCAT(MIDDLE!P419,DETALLES!J419,"3",DETALLES!M419,DETALLES!K419,MIDDLE!P419,MIDDLE!O419)</f>
        <v>"3",</v>
      </c>
      <c r="E419" s="9" t="str">
        <f>_xlfn.CONCAT(MIDDLE!P419,DETALLES!J419,"4",DETALLES!M419,DETALLES!K419,MIDDLE!P419,MIDDLE!O419)</f>
        <v>"4",</v>
      </c>
      <c r="F419" s="9" t="str">
        <f>_xlfn.CONCAT(MIDDLE!P419,DETALLES!J419,"5",DETALLES!M419,DETALLES!K419,MIDDLE!P419,MIDDLE!O419)</f>
        <v>"5",</v>
      </c>
      <c r="G419" s="9" t="str">
        <f>_xlfn.CONCAT(MIDDLE!P419,DETALLES!J419,"6",DETALLES!M419,DETALLES!K419,MIDDLE!P419,MIDDLE!O419)</f>
        <v>"6",</v>
      </c>
      <c r="H419" s="9" t="str">
        <f>_xlfn.CONCAT(MIDDLE!P419,DETALLES!J419,"7",DETALLES!M419,DETALLES!K419,MIDDLE!P419,MIDDLE!O419)</f>
        <v>"7",</v>
      </c>
      <c r="I419" s="9" t="str">
        <f>_xlfn.CONCAT(MIDDLE!P419,DETALLES!J419,"8",DETALLES!M419,DETALLES!K419,MIDDLE!P419,MIDDLE!O419)</f>
        <v>"8",</v>
      </c>
      <c r="J419" s="9" t="str">
        <f>_xlfn.CONCAT(MIDDLE!P419,DETALLES!J419,"9",DETALLES!M419,DETALLES!K419,MIDDLE!P419,MIDDLE!O419)</f>
        <v>"9",</v>
      </c>
      <c r="K419" s="9" t="s">
        <v>69</v>
      </c>
      <c r="L419" s="9" t="s">
        <v>66</v>
      </c>
      <c r="M419" s="9" t="str">
        <f>_xlfn.CONCAT(P419,DETALLES!N419,"10",DETALLES!P419,MIDDLE!P419)</f>
        <v>"10"</v>
      </c>
      <c r="N419" s="9" t="s">
        <v>69</v>
      </c>
      <c r="O419" s="9" t="s">
        <v>46</v>
      </c>
      <c r="P419" s="12" t="str">
        <f t="shared" si="18"/>
        <v>"</v>
      </c>
      <c r="Q419" s="12" t="str">
        <f t="shared" si="19"/>
        <v>_x000D_</v>
      </c>
      <c r="R419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0" spans="1:18" x14ac:dyDescent="0.25">
      <c r="A420" s="9" t="s">
        <v>64</v>
      </c>
      <c r="B420" s="9" t="str">
        <f>_xlfn.CONCAT(P420,DETALLES!J$2,"1",DETALLES!M$2,DETALLES!K$2,MIDDLE!P420,MIDDLE!O420)</f>
        <v>"./medios/casas/101/1.jpeg?auto=compress&amp;cs=tinysrgb&amp;w=800",</v>
      </c>
      <c r="C420" s="9" t="str">
        <f>_xlfn.CONCAT(MIDDLE!P420,DETALLES!J420,"2",DETALLES!M420,DETALLES!K420,MIDDLE!P420,MIDDLE!O420)</f>
        <v>"2",</v>
      </c>
      <c r="D420" s="9" t="str">
        <f>_xlfn.CONCAT(MIDDLE!P420,DETALLES!J420,"3",DETALLES!M420,DETALLES!K420,MIDDLE!P420,MIDDLE!O420)</f>
        <v>"3",</v>
      </c>
      <c r="E420" s="9" t="str">
        <f>_xlfn.CONCAT(MIDDLE!P420,DETALLES!J420,"4",DETALLES!M420,DETALLES!K420,MIDDLE!P420,MIDDLE!O420)</f>
        <v>"4",</v>
      </c>
      <c r="F420" s="9" t="str">
        <f>_xlfn.CONCAT(MIDDLE!P420,DETALLES!J420,"5",DETALLES!M420,DETALLES!K420,MIDDLE!P420,MIDDLE!O420)</f>
        <v>"5",</v>
      </c>
      <c r="G420" s="9" t="str">
        <f>_xlfn.CONCAT(MIDDLE!P420,DETALLES!J420,"6",DETALLES!M420,DETALLES!K420,MIDDLE!P420,MIDDLE!O420)</f>
        <v>"6",</v>
      </c>
      <c r="H420" s="9" t="str">
        <f>_xlfn.CONCAT(MIDDLE!P420,DETALLES!J420,"7",DETALLES!M420,DETALLES!K420,MIDDLE!P420,MIDDLE!O420)</f>
        <v>"7",</v>
      </c>
      <c r="I420" s="9" t="str">
        <f>_xlfn.CONCAT(MIDDLE!P420,DETALLES!J420,"8",DETALLES!M420,DETALLES!K420,MIDDLE!P420,MIDDLE!O420)</f>
        <v>"8",</v>
      </c>
      <c r="J420" s="9" t="str">
        <f>_xlfn.CONCAT(MIDDLE!P420,DETALLES!J420,"9",DETALLES!M420,DETALLES!K420,MIDDLE!P420,MIDDLE!O420)</f>
        <v>"9",</v>
      </c>
      <c r="K420" s="9" t="s">
        <v>69</v>
      </c>
      <c r="L420" s="9" t="s">
        <v>66</v>
      </c>
      <c r="M420" s="9" t="str">
        <f>_xlfn.CONCAT(P420,DETALLES!N420,"10",DETALLES!P420,MIDDLE!P420)</f>
        <v>"10"</v>
      </c>
      <c r="N420" s="9" t="s">
        <v>69</v>
      </c>
      <c r="O420" s="9" t="s">
        <v>46</v>
      </c>
      <c r="P420" s="12" t="str">
        <f t="shared" si="18"/>
        <v>"</v>
      </c>
      <c r="Q420" s="12" t="str">
        <f t="shared" si="19"/>
        <v>_x000D_</v>
      </c>
      <c r="R420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1" spans="1:18" x14ac:dyDescent="0.25">
      <c r="A421" s="9" t="s">
        <v>64</v>
      </c>
      <c r="B421" s="9" t="str">
        <f>_xlfn.CONCAT(P421,DETALLES!J$2,"1",DETALLES!M$2,DETALLES!K$2,MIDDLE!P421,MIDDLE!O421)</f>
        <v>"./medios/casas/101/1.jpeg?auto=compress&amp;cs=tinysrgb&amp;w=800",</v>
      </c>
      <c r="C421" s="9" t="str">
        <f>_xlfn.CONCAT(MIDDLE!P421,DETALLES!J421,"2",DETALLES!M421,DETALLES!K421,MIDDLE!P421,MIDDLE!O421)</f>
        <v>"2",</v>
      </c>
      <c r="D421" s="9" t="str">
        <f>_xlfn.CONCAT(MIDDLE!P421,DETALLES!J421,"3",DETALLES!M421,DETALLES!K421,MIDDLE!P421,MIDDLE!O421)</f>
        <v>"3",</v>
      </c>
      <c r="E421" s="9" t="str">
        <f>_xlfn.CONCAT(MIDDLE!P421,DETALLES!J421,"4",DETALLES!M421,DETALLES!K421,MIDDLE!P421,MIDDLE!O421)</f>
        <v>"4",</v>
      </c>
      <c r="F421" s="9" t="str">
        <f>_xlfn.CONCAT(MIDDLE!P421,DETALLES!J421,"5",DETALLES!M421,DETALLES!K421,MIDDLE!P421,MIDDLE!O421)</f>
        <v>"5",</v>
      </c>
      <c r="G421" s="9" t="str">
        <f>_xlfn.CONCAT(MIDDLE!P421,DETALLES!J421,"6",DETALLES!M421,DETALLES!K421,MIDDLE!P421,MIDDLE!O421)</f>
        <v>"6",</v>
      </c>
      <c r="H421" s="9" t="str">
        <f>_xlfn.CONCAT(MIDDLE!P421,DETALLES!J421,"7",DETALLES!M421,DETALLES!K421,MIDDLE!P421,MIDDLE!O421)</f>
        <v>"7",</v>
      </c>
      <c r="I421" s="9" t="str">
        <f>_xlfn.CONCAT(MIDDLE!P421,DETALLES!J421,"8",DETALLES!M421,DETALLES!K421,MIDDLE!P421,MIDDLE!O421)</f>
        <v>"8",</v>
      </c>
      <c r="J421" s="9" t="str">
        <f>_xlfn.CONCAT(MIDDLE!P421,DETALLES!J421,"9",DETALLES!M421,DETALLES!K421,MIDDLE!P421,MIDDLE!O421)</f>
        <v>"9",</v>
      </c>
      <c r="K421" s="9" t="s">
        <v>69</v>
      </c>
      <c r="L421" s="9" t="s">
        <v>66</v>
      </c>
      <c r="M421" s="9" t="str">
        <f>_xlfn.CONCAT(P421,DETALLES!N421,"10",DETALLES!P421,MIDDLE!P421)</f>
        <v>"10"</v>
      </c>
      <c r="N421" s="9" t="s">
        <v>69</v>
      </c>
      <c r="O421" s="9" t="s">
        <v>46</v>
      </c>
      <c r="P421" s="12" t="str">
        <f t="shared" si="18"/>
        <v>"</v>
      </c>
      <c r="Q421" s="12" t="str">
        <f t="shared" si="19"/>
        <v>_x000D_</v>
      </c>
      <c r="R421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2" spans="1:18" x14ac:dyDescent="0.25">
      <c r="A422" s="9" t="s">
        <v>64</v>
      </c>
      <c r="B422" s="9" t="str">
        <f>_xlfn.CONCAT(P422,DETALLES!J$2,"1",DETALLES!M$2,DETALLES!K$2,MIDDLE!P422,MIDDLE!O422)</f>
        <v>"./medios/casas/101/1.jpeg?auto=compress&amp;cs=tinysrgb&amp;w=800",</v>
      </c>
      <c r="C422" s="9" t="str">
        <f>_xlfn.CONCAT(MIDDLE!P422,DETALLES!J422,"2",DETALLES!M422,DETALLES!K422,MIDDLE!P422,MIDDLE!O422)</f>
        <v>"2",</v>
      </c>
      <c r="D422" s="9" t="str">
        <f>_xlfn.CONCAT(MIDDLE!P422,DETALLES!J422,"3",DETALLES!M422,DETALLES!K422,MIDDLE!P422,MIDDLE!O422)</f>
        <v>"3",</v>
      </c>
      <c r="E422" s="9" t="str">
        <f>_xlfn.CONCAT(MIDDLE!P422,DETALLES!J422,"4",DETALLES!M422,DETALLES!K422,MIDDLE!P422,MIDDLE!O422)</f>
        <v>"4",</v>
      </c>
      <c r="F422" s="9" t="str">
        <f>_xlfn.CONCAT(MIDDLE!P422,DETALLES!J422,"5",DETALLES!M422,DETALLES!K422,MIDDLE!P422,MIDDLE!O422)</f>
        <v>"5",</v>
      </c>
      <c r="G422" s="9" t="str">
        <f>_xlfn.CONCAT(MIDDLE!P422,DETALLES!J422,"6",DETALLES!M422,DETALLES!K422,MIDDLE!P422,MIDDLE!O422)</f>
        <v>"6",</v>
      </c>
      <c r="H422" s="9" t="str">
        <f>_xlfn.CONCAT(MIDDLE!P422,DETALLES!J422,"7",DETALLES!M422,DETALLES!K422,MIDDLE!P422,MIDDLE!O422)</f>
        <v>"7",</v>
      </c>
      <c r="I422" s="9" t="str">
        <f>_xlfn.CONCAT(MIDDLE!P422,DETALLES!J422,"8",DETALLES!M422,DETALLES!K422,MIDDLE!P422,MIDDLE!O422)</f>
        <v>"8",</v>
      </c>
      <c r="J422" s="9" t="str">
        <f>_xlfn.CONCAT(MIDDLE!P422,DETALLES!J422,"9",DETALLES!M422,DETALLES!K422,MIDDLE!P422,MIDDLE!O422)</f>
        <v>"9",</v>
      </c>
      <c r="K422" s="9" t="s">
        <v>69</v>
      </c>
      <c r="L422" s="9" t="s">
        <v>66</v>
      </c>
      <c r="M422" s="9" t="str">
        <f>_xlfn.CONCAT(P422,DETALLES!N422,"10",DETALLES!P422,MIDDLE!P422)</f>
        <v>"10"</v>
      </c>
      <c r="N422" s="9" t="s">
        <v>69</v>
      </c>
      <c r="O422" s="9" t="s">
        <v>46</v>
      </c>
      <c r="P422" s="12" t="str">
        <f t="shared" si="18"/>
        <v>"</v>
      </c>
      <c r="Q422" s="12" t="str">
        <f t="shared" si="19"/>
        <v>_x000D_</v>
      </c>
      <c r="R422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3" spans="1:18" x14ac:dyDescent="0.25">
      <c r="A423" s="9" t="s">
        <v>64</v>
      </c>
      <c r="B423" s="9" t="str">
        <f>_xlfn.CONCAT(P423,DETALLES!J$2,"1",DETALLES!M$2,DETALLES!K$2,MIDDLE!P423,MIDDLE!O423)</f>
        <v>"./medios/casas/101/1.jpeg?auto=compress&amp;cs=tinysrgb&amp;w=800",</v>
      </c>
      <c r="C423" s="9" t="str">
        <f>_xlfn.CONCAT(MIDDLE!P423,DETALLES!J423,"2",DETALLES!M423,DETALLES!K423,MIDDLE!P423,MIDDLE!O423)</f>
        <v>"2",</v>
      </c>
      <c r="D423" s="9" t="str">
        <f>_xlfn.CONCAT(MIDDLE!P423,DETALLES!J423,"3",DETALLES!M423,DETALLES!K423,MIDDLE!P423,MIDDLE!O423)</f>
        <v>"3",</v>
      </c>
      <c r="E423" s="9" t="str">
        <f>_xlfn.CONCAT(MIDDLE!P423,DETALLES!J423,"4",DETALLES!M423,DETALLES!K423,MIDDLE!P423,MIDDLE!O423)</f>
        <v>"4",</v>
      </c>
      <c r="F423" s="9" t="str">
        <f>_xlfn.CONCAT(MIDDLE!P423,DETALLES!J423,"5",DETALLES!M423,DETALLES!K423,MIDDLE!P423,MIDDLE!O423)</f>
        <v>"5",</v>
      </c>
      <c r="G423" s="9" t="str">
        <f>_xlfn.CONCAT(MIDDLE!P423,DETALLES!J423,"6",DETALLES!M423,DETALLES!K423,MIDDLE!P423,MIDDLE!O423)</f>
        <v>"6",</v>
      </c>
      <c r="H423" s="9" t="str">
        <f>_xlfn.CONCAT(MIDDLE!P423,DETALLES!J423,"7",DETALLES!M423,DETALLES!K423,MIDDLE!P423,MIDDLE!O423)</f>
        <v>"7",</v>
      </c>
      <c r="I423" s="9" t="str">
        <f>_xlfn.CONCAT(MIDDLE!P423,DETALLES!J423,"8",DETALLES!M423,DETALLES!K423,MIDDLE!P423,MIDDLE!O423)</f>
        <v>"8",</v>
      </c>
      <c r="J423" s="9" t="str">
        <f>_xlfn.CONCAT(MIDDLE!P423,DETALLES!J423,"9",DETALLES!M423,DETALLES!K423,MIDDLE!P423,MIDDLE!O423)</f>
        <v>"9",</v>
      </c>
      <c r="K423" s="9" t="s">
        <v>69</v>
      </c>
      <c r="L423" s="9" t="s">
        <v>66</v>
      </c>
      <c r="M423" s="9" t="str">
        <f>_xlfn.CONCAT(P423,DETALLES!N423,"10",DETALLES!P423,MIDDLE!P423)</f>
        <v>"10"</v>
      </c>
      <c r="N423" s="9" t="s">
        <v>69</v>
      </c>
      <c r="O423" s="9" t="s">
        <v>46</v>
      </c>
      <c r="P423" s="12" t="str">
        <f t="shared" si="18"/>
        <v>"</v>
      </c>
      <c r="Q423" s="12" t="str">
        <f t="shared" si="19"/>
        <v>_x000D_</v>
      </c>
      <c r="R423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4" spans="1:18" x14ac:dyDescent="0.25">
      <c r="A424" s="9" t="s">
        <v>64</v>
      </c>
      <c r="B424" s="9" t="str">
        <f>_xlfn.CONCAT(P424,DETALLES!J$2,"1",DETALLES!M$2,DETALLES!K$2,MIDDLE!P424,MIDDLE!O424)</f>
        <v>"./medios/casas/101/1.jpeg?auto=compress&amp;cs=tinysrgb&amp;w=800",</v>
      </c>
      <c r="C424" s="9" t="str">
        <f>_xlfn.CONCAT(MIDDLE!P424,DETALLES!J424,"2",DETALLES!M424,DETALLES!K424,MIDDLE!P424,MIDDLE!O424)</f>
        <v>"2",</v>
      </c>
      <c r="D424" s="9" t="str">
        <f>_xlfn.CONCAT(MIDDLE!P424,DETALLES!J424,"3",DETALLES!M424,DETALLES!K424,MIDDLE!P424,MIDDLE!O424)</f>
        <v>"3",</v>
      </c>
      <c r="E424" s="9" t="str">
        <f>_xlfn.CONCAT(MIDDLE!P424,DETALLES!J424,"4",DETALLES!M424,DETALLES!K424,MIDDLE!P424,MIDDLE!O424)</f>
        <v>"4",</v>
      </c>
      <c r="F424" s="9" t="str">
        <f>_xlfn.CONCAT(MIDDLE!P424,DETALLES!J424,"5",DETALLES!M424,DETALLES!K424,MIDDLE!P424,MIDDLE!O424)</f>
        <v>"5",</v>
      </c>
      <c r="G424" s="9" t="str">
        <f>_xlfn.CONCAT(MIDDLE!P424,DETALLES!J424,"6",DETALLES!M424,DETALLES!K424,MIDDLE!P424,MIDDLE!O424)</f>
        <v>"6",</v>
      </c>
      <c r="H424" s="9" t="str">
        <f>_xlfn.CONCAT(MIDDLE!P424,DETALLES!J424,"7",DETALLES!M424,DETALLES!K424,MIDDLE!P424,MIDDLE!O424)</f>
        <v>"7",</v>
      </c>
      <c r="I424" s="9" t="str">
        <f>_xlfn.CONCAT(MIDDLE!P424,DETALLES!J424,"8",DETALLES!M424,DETALLES!K424,MIDDLE!P424,MIDDLE!O424)</f>
        <v>"8",</v>
      </c>
      <c r="J424" s="9" t="str">
        <f>_xlfn.CONCAT(MIDDLE!P424,DETALLES!J424,"9",DETALLES!M424,DETALLES!K424,MIDDLE!P424,MIDDLE!O424)</f>
        <v>"9",</v>
      </c>
      <c r="K424" s="9" t="s">
        <v>69</v>
      </c>
      <c r="L424" s="9" t="s">
        <v>66</v>
      </c>
      <c r="M424" s="9" t="str">
        <f>_xlfn.CONCAT(P424,DETALLES!N424,"10",DETALLES!P424,MIDDLE!P424)</f>
        <v>"10"</v>
      </c>
      <c r="N424" s="9" t="s">
        <v>69</v>
      </c>
      <c r="O424" s="9" t="s">
        <v>46</v>
      </c>
      <c r="P424" s="12" t="str">
        <f t="shared" si="18"/>
        <v>"</v>
      </c>
      <c r="Q424" s="12" t="str">
        <f t="shared" si="19"/>
        <v>_x000D_</v>
      </c>
      <c r="R424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5" spans="1:18" x14ac:dyDescent="0.25">
      <c r="A425" s="9" t="s">
        <v>64</v>
      </c>
      <c r="B425" s="9" t="str">
        <f>_xlfn.CONCAT(P425,DETALLES!J$2,"1",DETALLES!M$2,DETALLES!K$2,MIDDLE!P425,MIDDLE!O425)</f>
        <v>"./medios/casas/101/1.jpeg?auto=compress&amp;cs=tinysrgb&amp;w=800",</v>
      </c>
      <c r="C425" s="9" t="str">
        <f>_xlfn.CONCAT(MIDDLE!P425,DETALLES!J425,"2",DETALLES!M425,DETALLES!K425,MIDDLE!P425,MIDDLE!O425)</f>
        <v>"2",</v>
      </c>
      <c r="D425" s="9" t="str">
        <f>_xlfn.CONCAT(MIDDLE!P425,DETALLES!J425,"3",DETALLES!M425,DETALLES!K425,MIDDLE!P425,MIDDLE!O425)</f>
        <v>"3",</v>
      </c>
      <c r="E425" s="9" t="str">
        <f>_xlfn.CONCAT(MIDDLE!P425,DETALLES!J425,"4",DETALLES!M425,DETALLES!K425,MIDDLE!P425,MIDDLE!O425)</f>
        <v>"4",</v>
      </c>
      <c r="F425" s="9" t="str">
        <f>_xlfn.CONCAT(MIDDLE!P425,DETALLES!J425,"5",DETALLES!M425,DETALLES!K425,MIDDLE!P425,MIDDLE!O425)</f>
        <v>"5",</v>
      </c>
      <c r="G425" s="9" t="str">
        <f>_xlfn.CONCAT(MIDDLE!P425,DETALLES!J425,"6",DETALLES!M425,DETALLES!K425,MIDDLE!P425,MIDDLE!O425)</f>
        <v>"6",</v>
      </c>
      <c r="H425" s="9" t="str">
        <f>_xlfn.CONCAT(MIDDLE!P425,DETALLES!J425,"7",DETALLES!M425,DETALLES!K425,MIDDLE!P425,MIDDLE!O425)</f>
        <v>"7",</v>
      </c>
      <c r="I425" s="9" t="str">
        <f>_xlfn.CONCAT(MIDDLE!P425,DETALLES!J425,"8",DETALLES!M425,DETALLES!K425,MIDDLE!P425,MIDDLE!O425)</f>
        <v>"8",</v>
      </c>
      <c r="J425" s="9" t="str">
        <f>_xlfn.CONCAT(MIDDLE!P425,DETALLES!J425,"9",DETALLES!M425,DETALLES!K425,MIDDLE!P425,MIDDLE!O425)</f>
        <v>"9",</v>
      </c>
      <c r="K425" s="9" t="s">
        <v>69</v>
      </c>
      <c r="L425" s="9" t="s">
        <v>66</v>
      </c>
      <c r="M425" s="9" t="str">
        <f>_xlfn.CONCAT(P425,DETALLES!N425,"10",DETALLES!P425,MIDDLE!P425)</f>
        <v>"10"</v>
      </c>
      <c r="N425" s="9" t="s">
        <v>69</v>
      </c>
      <c r="O425" s="9" t="s">
        <v>46</v>
      </c>
      <c r="P425" s="12" t="str">
        <f t="shared" si="18"/>
        <v>"</v>
      </c>
      <c r="Q425" s="12" t="str">
        <f t="shared" si="19"/>
        <v>_x000D_</v>
      </c>
      <c r="R425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6" spans="1:18" x14ac:dyDescent="0.25">
      <c r="A426" s="9" t="s">
        <v>64</v>
      </c>
      <c r="B426" s="9" t="str">
        <f>_xlfn.CONCAT(P426,DETALLES!J$2,"1",DETALLES!M$2,DETALLES!K$2,MIDDLE!P426,MIDDLE!O426)</f>
        <v>"./medios/casas/101/1.jpeg?auto=compress&amp;cs=tinysrgb&amp;w=800",</v>
      </c>
      <c r="C426" s="9" t="str">
        <f>_xlfn.CONCAT(MIDDLE!P426,DETALLES!J426,"2",DETALLES!M426,DETALLES!K426,MIDDLE!P426,MIDDLE!O426)</f>
        <v>"2",</v>
      </c>
      <c r="D426" s="9" t="str">
        <f>_xlfn.CONCAT(MIDDLE!P426,DETALLES!J426,"3",DETALLES!M426,DETALLES!K426,MIDDLE!P426,MIDDLE!O426)</f>
        <v>"3",</v>
      </c>
      <c r="E426" s="9" t="str">
        <f>_xlfn.CONCAT(MIDDLE!P426,DETALLES!J426,"4",DETALLES!M426,DETALLES!K426,MIDDLE!P426,MIDDLE!O426)</f>
        <v>"4",</v>
      </c>
      <c r="F426" s="9" t="str">
        <f>_xlfn.CONCAT(MIDDLE!P426,DETALLES!J426,"5",DETALLES!M426,DETALLES!K426,MIDDLE!P426,MIDDLE!O426)</f>
        <v>"5",</v>
      </c>
      <c r="G426" s="9" t="str">
        <f>_xlfn.CONCAT(MIDDLE!P426,DETALLES!J426,"6",DETALLES!M426,DETALLES!K426,MIDDLE!P426,MIDDLE!O426)</f>
        <v>"6",</v>
      </c>
      <c r="H426" s="9" t="str">
        <f>_xlfn.CONCAT(MIDDLE!P426,DETALLES!J426,"7",DETALLES!M426,DETALLES!K426,MIDDLE!P426,MIDDLE!O426)</f>
        <v>"7",</v>
      </c>
      <c r="I426" s="9" t="str">
        <f>_xlfn.CONCAT(MIDDLE!P426,DETALLES!J426,"8",DETALLES!M426,DETALLES!K426,MIDDLE!P426,MIDDLE!O426)</f>
        <v>"8",</v>
      </c>
      <c r="J426" s="9" t="str">
        <f>_xlfn.CONCAT(MIDDLE!P426,DETALLES!J426,"9",DETALLES!M426,DETALLES!K426,MIDDLE!P426,MIDDLE!O426)</f>
        <v>"9",</v>
      </c>
      <c r="K426" s="9" t="s">
        <v>69</v>
      </c>
      <c r="L426" s="9" t="s">
        <v>66</v>
      </c>
      <c r="M426" s="9" t="str">
        <f>_xlfn.CONCAT(P426,DETALLES!N426,"10",DETALLES!P426,MIDDLE!P426)</f>
        <v>"10"</v>
      </c>
      <c r="N426" s="9" t="s">
        <v>69</v>
      </c>
      <c r="O426" s="9" t="s">
        <v>46</v>
      </c>
      <c r="P426" s="12" t="str">
        <f t="shared" si="18"/>
        <v>"</v>
      </c>
      <c r="Q426" s="12" t="str">
        <f t="shared" si="19"/>
        <v>_x000D_</v>
      </c>
      <c r="R426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7" spans="1:18" x14ac:dyDescent="0.25">
      <c r="A427" s="9" t="s">
        <v>64</v>
      </c>
      <c r="B427" s="9" t="str">
        <f>_xlfn.CONCAT(P427,DETALLES!J$2,"1",DETALLES!M$2,DETALLES!K$2,MIDDLE!P427,MIDDLE!O427)</f>
        <v>"./medios/casas/101/1.jpeg?auto=compress&amp;cs=tinysrgb&amp;w=800",</v>
      </c>
      <c r="C427" s="9" t="str">
        <f>_xlfn.CONCAT(MIDDLE!P427,DETALLES!J427,"2",DETALLES!M427,DETALLES!K427,MIDDLE!P427,MIDDLE!O427)</f>
        <v>"2",</v>
      </c>
      <c r="D427" s="9" t="str">
        <f>_xlfn.CONCAT(MIDDLE!P427,DETALLES!J427,"3",DETALLES!M427,DETALLES!K427,MIDDLE!P427,MIDDLE!O427)</f>
        <v>"3",</v>
      </c>
      <c r="E427" s="9" t="str">
        <f>_xlfn.CONCAT(MIDDLE!P427,DETALLES!J427,"4",DETALLES!M427,DETALLES!K427,MIDDLE!P427,MIDDLE!O427)</f>
        <v>"4",</v>
      </c>
      <c r="F427" s="9" t="str">
        <f>_xlfn.CONCAT(MIDDLE!P427,DETALLES!J427,"5",DETALLES!M427,DETALLES!K427,MIDDLE!P427,MIDDLE!O427)</f>
        <v>"5",</v>
      </c>
      <c r="G427" s="9" t="str">
        <f>_xlfn.CONCAT(MIDDLE!P427,DETALLES!J427,"6",DETALLES!M427,DETALLES!K427,MIDDLE!P427,MIDDLE!O427)</f>
        <v>"6",</v>
      </c>
      <c r="H427" s="9" t="str">
        <f>_xlfn.CONCAT(MIDDLE!P427,DETALLES!J427,"7",DETALLES!M427,DETALLES!K427,MIDDLE!P427,MIDDLE!O427)</f>
        <v>"7",</v>
      </c>
      <c r="I427" s="9" t="str">
        <f>_xlfn.CONCAT(MIDDLE!P427,DETALLES!J427,"8",DETALLES!M427,DETALLES!K427,MIDDLE!P427,MIDDLE!O427)</f>
        <v>"8",</v>
      </c>
      <c r="J427" s="9" t="str">
        <f>_xlfn.CONCAT(MIDDLE!P427,DETALLES!J427,"9",DETALLES!M427,DETALLES!K427,MIDDLE!P427,MIDDLE!O427)</f>
        <v>"9",</v>
      </c>
      <c r="K427" s="9" t="s">
        <v>69</v>
      </c>
      <c r="L427" s="9" t="s">
        <v>66</v>
      </c>
      <c r="M427" s="9" t="str">
        <f>_xlfn.CONCAT(P427,DETALLES!N427,"10",DETALLES!P427,MIDDLE!P427)</f>
        <v>"10"</v>
      </c>
      <c r="N427" s="9" t="s">
        <v>69</v>
      </c>
      <c r="O427" s="9" t="s">
        <v>46</v>
      </c>
      <c r="P427" s="12" t="str">
        <f t="shared" si="18"/>
        <v>"</v>
      </c>
      <c r="Q427" s="12" t="str">
        <f t="shared" si="19"/>
        <v>_x000D_</v>
      </c>
      <c r="R427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8" spans="1:18" x14ac:dyDescent="0.25">
      <c r="A428" s="9" t="s">
        <v>64</v>
      </c>
      <c r="B428" s="9" t="str">
        <f>_xlfn.CONCAT(P428,DETALLES!J$2,"1",DETALLES!M$2,DETALLES!K$2,MIDDLE!P428,MIDDLE!O428)</f>
        <v>"./medios/casas/101/1.jpeg?auto=compress&amp;cs=tinysrgb&amp;w=800",</v>
      </c>
      <c r="C428" s="9" t="str">
        <f>_xlfn.CONCAT(MIDDLE!P428,DETALLES!J428,"2",DETALLES!M428,DETALLES!K428,MIDDLE!P428,MIDDLE!O428)</f>
        <v>"2",</v>
      </c>
      <c r="D428" s="9" t="str">
        <f>_xlfn.CONCAT(MIDDLE!P428,DETALLES!J428,"3",DETALLES!M428,DETALLES!K428,MIDDLE!P428,MIDDLE!O428)</f>
        <v>"3",</v>
      </c>
      <c r="E428" s="9" t="str">
        <f>_xlfn.CONCAT(MIDDLE!P428,DETALLES!J428,"4",DETALLES!M428,DETALLES!K428,MIDDLE!P428,MIDDLE!O428)</f>
        <v>"4",</v>
      </c>
      <c r="F428" s="9" t="str">
        <f>_xlfn.CONCAT(MIDDLE!P428,DETALLES!J428,"5",DETALLES!M428,DETALLES!K428,MIDDLE!P428,MIDDLE!O428)</f>
        <v>"5",</v>
      </c>
      <c r="G428" s="9" t="str">
        <f>_xlfn.CONCAT(MIDDLE!P428,DETALLES!J428,"6",DETALLES!M428,DETALLES!K428,MIDDLE!P428,MIDDLE!O428)</f>
        <v>"6",</v>
      </c>
      <c r="H428" s="9" t="str">
        <f>_xlfn.CONCAT(MIDDLE!P428,DETALLES!J428,"7",DETALLES!M428,DETALLES!K428,MIDDLE!P428,MIDDLE!O428)</f>
        <v>"7",</v>
      </c>
      <c r="I428" s="9" t="str">
        <f>_xlfn.CONCAT(MIDDLE!P428,DETALLES!J428,"8",DETALLES!M428,DETALLES!K428,MIDDLE!P428,MIDDLE!O428)</f>
        <v>"8",</v>
      </c>
      <c r="J428" s="9" t="str">
        <f>_xlfn.CONCAT(MIDDLE!P428,DETALLES!J428,"9",DETALLES!M428,DETALLES!K428,MIDDLE!P428,MIDDLE!O428)</f>
        <v>"9",</v>
      </c>
      <c r="K428" s="9" t="s">
        <v>69</v>
      </c>
      <c r="L428" s="9" t="s">
        <v>66</v>
      </c>
      <c r="M428" s="9" t="str">
        <f>_xlfn.CONCAT(P428,DETALLES!N428,"10",DETALLES!P428,MIDDLE!P428)</f>
        <v>"10"</v>
      </c>
      <c r="N428" s="9" t="s">
        <v>69</v>
      </c>
      <c r="O428" s="9" t="s">
        <v>46</v>
      </c>
      <c r="P428" s="12" t="str">
        <f t="shared" si="18"/>
        <v>"</v>
      </c>
      <c r="Q428" s="12" t="str">
        <f t="shared" si="19"/>
        <v>_x000D_</v>
      </c>
      <c r="R428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9" spans="1:18" x14ac:dyDescent="0.25">
      <c r="A429" s="9" t="s">
        <v>64</v>
      </c>
      <c r="B429" s="9" t="str">
        <f>_xlfn.CONCAT(P429,DETALLES!J$2,"1",DETALLES!M$2,DETALLES!K$2,MIDDLE!P429,MIDDLE!O429)</f>
        <v>"./medios/casas/101/1.jpeg?auto=compress&amp;cs=tinysrgb&amp;w=800",</v>
      </c>
      <c r="C429" s="9" t="str">
        <f>_xlfn.CONCAT(MIDDLE!P429,DETALLES!J429,"2",DETALLES!M429,DETALLES!K429,MIDDLE!P429,MIDDLE!O429)</f>
        <v>"2",</v>
      </c>
      <c r="D429" s="9" t="str">
        <f>_xlfn.CONCAT(MIDDLE!P429,DETALLES!J429,"3",DETALLES!M429,DETALLES!K429,MIDDLE!P429,MIDDLE!O429)</f>
        <v>"3",</v>
      </c>
      <c r="E429" s="9" t="str">
        <f>_xlfn.CONCAT(MIDDLE!P429,DETALLES!J429,"4",DETALLES!M429,DETALLES!K429,MIDDLE!P429,MIDDLE!O429)</f>
        <v>"4",</v>
      </c>
      <c r="F429" s="9" t="str">
        <f>_xlfn.CONCAT(MIDDLE!P429,DETALLES!J429,"5",DETALLES!M429,DETALLES!K429,MIDDLE!P429,MIDDLE!O429)</f>
        <v>"5",</v>
      </c>
      <c r="G429" s="9" t="str">
        <f>_xlfn.CONCAT(MIDDLE!P429,DETALLES!J429,"6",DETALLES!M429,DETALLES!K429,MIDDLE!P429,MIDDLE!O429)</f>
        <v>"6",</v>
      </c>
      <c r="H429" s="9" t="str">
        <f>_xlfn.CONCAT(MIDDLE!P429,DETALLES!J429,"7",DETALLES!M429,DETALLES!K429,MIDDLE!P429,MIDDLE!O429)</f>
        <v>"7",</v>
      </c>
      <c r="I429" s="9" t="str">
        <f>_xlfn.CONCAT(MIDDLE!P429,DETALLES!J429,"8",DETALLES!M429,DETALLES!K429,MIDDLE!P429,MIDDLE!O429)</f>
        <v>"8",</v>
      </c>
      <c r="J429" s="9" t="str">
        <f>_xlfn.CONCAT(MIDDLE!P429,DETALLES!J429,"9",DETALLES!M429,DETALLES!K429,MIDDLE!P429,MIDDLE!O429)</f>
        <v>"9",</v>
      </c>
      <c r="K429" s="9" t="s">
        <v>69</v>
      </c>
      <c r="L429" s="9" t="s">
        <v>66</v>
      </c>
      <c r="M429" s="9" t="str">
        <f>_xlfn.CONCAT(P429,DETALLES!N429,"10",DETALLES!P429,MIDDLE!P429)</f>
        <v>"10"</v>
      </c>
      <c r="N429" s="9" t="s">
        <v>69</v>
      </c>
      <c r="O429" s="9" t="s">
        <v>46</v>
      </c>
      <c r="P429" s="12" t="str">
        <f t="shared" si="18"/>
        <v>"</v>
      </c>
      <c r="Q429" s="12" t="str">
        <f t="shared" si="19"/>
        <v>_x000D_</v>
      </c>
      <c r="R429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0" spans="1:18" x14ac:dyDescent="0.25">
      <c r="A430" s="9" t="s">
        <v>64</v>
      </c>
      <c r="B430" s="9" t="str">
        <f>_xlfn.CONCAT(P430,DETALLES!J$2,"1",DETALLES!M$2,DETALLES!K$2,MIDDLE!P430,MIDDLE!O430)</f>
        <v>"./medios/casas/101/1.jpeg?auto=compress&amp;cs=tinysrgb&amp;w=800",</v>
      </c>
      <c r="C430" s="9" t="str">
        <f>_xlfn.CONCAT(MIDDLE!P430,DETALLES!J430,"2",DETALLES!M430,DETALLES!K430,MIDDLE!P430,MIDDLE!O430)</f>
        <v>"2",</v>
      </c>
      <c r="D430" s="9" t="str">
        <f>_xlfn.CONCAT(MIDDLE!P430,DETALLES!J430,"3",DETALLES!M430,DETALLES!K430,MIDDLE!P430,MIDDLE!O430)</f>
        <v>"3",</v>
      </c>
      <c r="E430" s="9" t="str">
        <f>_xlfn.CONCAT(MIDDLE!P430,DETALLES!J430,"4",DETALLES!M430,DETALLES!K430,MIDDLE!P430,MIDDLE!O430)</f>
        <v>"4",</v>
      </c>
      <c r="F430" s="9" t="str">
        <f>_xlfn.CONCAT(MIDDLE!P430,DETALLES!J430,"5",DETALLES!M430,DETALLES!K430,MIDDLE!P430,MIDDLE!O430)</f>
        <v>"5",</v>
      </c>
      <c r="G430" s="9" t="str">
        <f>_xlfn.CONCAT(MIDDLE!P430,DETALLES!J430,"6",DETALLES!M430,DETALLES!K430,MIDDLE!P430,MIDDLE!O430)</f>
        <v>"6",</v>
      </c>
      <c r="H430" s="9" t="str">
        <f>_xlfn.CONCAT(MIDDLE!P430,DETALLES!J430,"7",DETALLES!M430,DETALLES!K430,MIDDLE!P430,MIDDLE!O430)</f>
        <v>"7",</v>
      </c>
      <c r="I430" s="9" t="str">
        <f>_xlfn.CONCAT(MIDDLE!P430,DETALLES!J430,"8",DETALLES!M430,DETALLES!K430,MIDDLE!P430,MIDDLE!O430)</f>
        <v>"8",</v>
      </c>
      <c r="J430" s="9" t="str">
        <f>_xlfn.CONCAT(MIDDLE!P430,DETALLES!J430,"9",DETALLES!M430,DETALLES!K430,MIDDLE!P430,MIDDLE!O430)</f>
        <v>"9",</v>
      </c>
      <c r="K430" s="9" t="s">
        <v>69</v>
      </c>
      <c r="L430" s="9" t="s">
        <v>66</v>
      </c>
      <c r="M430" s="9" t="str">
        <f>_xlfn.CONCAT(P430,DETALLES!N430,"10",DETALLES!P430,MIDDLE!P430)</f>
        <v>"10"</v>
      </c>
      <c r="N430" s="9" t="s">
        <v>69</v>
      </c>
      <c r="O430" s="9" t="s">
        <v>46</v>
      </c>
      <c r="P430" s="12" t="str">
        <f t="shared" si="18"/>
        <v>"</v>
      </c>
      <c r="Q430" s="12" t="str">
        <f t="shared" si="19"/>
        <v>_x000D_</v>
      </c>
      <c r="R430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1" spans="1:18" x14ac:dyDescent="0.25">
      <c r="A431" s="9" t="s">
        <v>64</v>
      </c>
      <c r="B431" s="9" t="str">
        <f>_xlfn.CONCAT(P431,DETALLES!J$2,"1",DETALLES!M$2,DETALLES!K$2,MIDDLE!P431,MIDDLE!O431)</f>
        <v>"./medios/casas/101/1.jpeg?auto=compress&amp;cs=tinysrgb&amp;w=800",</v>
      </c>
      <c r="C431" s="9" t="str">
        <f>_xlfn.CONCAT(MIDDLE!P431,DETALLES!J431,"2",DETALLES!M431,DETALLES!K431,MIDDLE!P431,MIDDLE!O431)</f>
        <v>"2",</v>
      </c>
      <c r="D431" s="9" t="str">
        <f>_xlfn.CONCAT(MIDDLE!P431,DETALLES!J431,"3",DETALLES!M431,DETALLES!K431,MIDDLE!P431,MIDDLE!O431)</f>
        <v>"3",</v>
      </c>
      <c r="E431" s="9" t="str">
        <f>_xlfn.CONCAT(MIDDLE!P431,DETALLES!J431,"4",DETALLES!M431,DETALLES!K431,MIDDLE!P431,MIDDLE!O431)</f>
        <v>"4",</v>
      </c>
      <c r="F431" s="9" t="str">
        <f>_xlfn.CONCAT(MIDDLE!P431,DETALLES!J431,"5",DETALLES!M431,DETALLES!K431,MIDDLE!P431,MIDDLE!O431)</f>
        <v>"5",</v>
      </c>
      <c r="G431" s="9" t="str">
        <f>_xlfn.CONCAT(MIDDLE!P431,DETALLES!J431,"6",DETALLES!M431,DETALLES!K431,MIDDLE!P431,MIDDLE!O431)</f>
        <v>"6",</v>
      </c>
      <c r="H431" s="9" t="str">
        <f>_xlfn.CONCAT(MIDDLE!P431,DETALLES!J431,"7",DETALLES!M431,DETALLES!K431,MIDDLE!P431,MIDDLE!O431)</f>
        <v>"7",</v>
      </c>
      <c r="I431" s="9" t="str">
        <f>_xlfn.CONCAT(MIDDLE!P431,DETALLES!J431,"8",DETALLES!M431,DETALLES!K431,MIDDLE!P431,MIDDLE!O431)</f>
        <v>"8",</v>
      </c>
      <c r="J431" s="9" t="str">
        <f>_xlfn.CONCAT(MIDDLE!P431,DETALLES!J431,"9",DETALLES!M431,DETALLES!K431,MIDDLE!P431,MIDDLE!O431)</f>
        <v>"9",</v>
      </c>
      <c r="K431" s="9" t="s">
        <v>69</v>
      </c>
      <c r="L431" s="9" t="s">
        <v>66</v>
      </c>
      <c r="M431" s="9" t="str">
        <f>_xlfn.CONCAT(P431,DETALLES!N431,"10",DETALLES!P431,MIDDLE!P431)</f>
        <v>"10"</v>
      </c>
      <c r="N431" s="9" t="s">
        <v>69</v>
      </c>
      <c r="O431" s="9" t="s">
        <v>46</v>
      </c>
      <c r="P431" s="12" t="str">
        <f t="shared" si="18"/>
        <v>"</v>
      </c>
      <c r="Q431" s="12" t="str">
        <f t="shared" si="19"/>
        <v>_x000D_</v>
      </c>
      <c r="R431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2" spans="1:18" x14ac:dyDescent="0.25">
      <c r="A432" s="9" t="s">
        <v>64</v>
      </c>
      <c r="B432" s="9" t="str">
        <f>_xlfn.CONCAT(P432,DETALLES!J$2,"1",DETALLES!M$2,DETALLES!K$2,MIDDLE!P432,MIDDLE!O432)</f>
        <v>"./medios/casas/101/1.jpeg?auto=compress&amp;cs=tinysrgb&amp;w=800",</v>
      </c>
      <c r="C432" s="9" t="str">
        <f>_xlfn.CONCAT(MIDDLE!P432,DETALLES!J432,"2",DETALLES!M432,DETALLES!K432,MIDDLE!P432,MIDDLE!O432)</f>
        <v>"2",</v>
      </c>
      <c r="D432" s="9" t="str">
        <f>_xlfn.CONCAT(MIDDLE!P432,DETALLES!J432,"3",DETALLES!M432,DETALLES!K432,MIDDLE!P432,MIDDLE!O432)</f>
        <v>"3",</v>
      </c>
      <c r="E432" s="9" t="str">
        <f>_xlfn.CONCAT(MIDDLE!P432,DETALLES!J432,"4",DETALLES!M432,DETALLES!K432,MIDDLE!P432,MIDDLE!O432)</f>
        <v>"4",</v>
      </c>
      <c r="F432" s="9" t="str">
        <f>_xlfn.CONCAT(MIDDLE!P432,DETALLES!J432,"5",DETALLES!M432,DETALLES!K432,MIDDLE!P432,MIDDLE!O432)</f>
        <v>"5",</v>
      </c>
      <c r="G432" s="9" t="str">
        <f>_xlfn.CONCAT(MIDDLE!P432,DETALLES!J432,"6",DETALLES!M432,DETALLES!K432,MIDDLE!P432,MIDDLE!O432)</f>
        <v>"6",</v>
      </c>
      <c r="H432" s="9" t="str">
        <f>_xlfn.CONCAT(MIDDLE!P432,DETALLES!J432,"7",DETALLES!M432,DETALLES!K432,MIDDLE!P432,MIDDLE!O432)</f>
        <v>"7",</v>
      </c>
      <c r="I432" s="9" t="str">
        <f>_xlfn.CONCAT(MIDDLE!P432,DETALLES!J432,"8",DETALLES!M432,DETALLES!K432,MIDDLE!P432,MIDDLE!O432)</f>
        <v>"8",</v>
      </c>
      <c r="J432" s="9" t="str">
        <f>_xlfn.CONCAT(MIDDLE!P432,DETALLES!J432,"9",DETALLES!M432,DETALLES!K432,MIDDLE!P432,MIDDLE!O432)</f>
        <v>"9",</v>
      </c>
      <c r="K432" s="9" t="s">
        <v>69</v>
      </c>
      <c r="L432" s="9" t="s">
        <v>66</v>
      </c>
      <c r="M432" s="9" t="str">
        <f>_xlfn.CONCAT(P432,DETALLES!N432,"10",DETALLES!P432,MIDDLE!P432)</f>
        <v>"10"</v>
      </c>
      <c r="N432" s="9" t="s">
        <v>69</v>
      </c>
      <c r="O432" s="9" t="s">
        <v>46</v>
      </c>
      <c r="P432" s="12" t="str">
        <f t="shared" si="18"/>
        <v>"</v>
      </c>
      <c r="Q432" s="12" t="str">
        <f t="shared" si="19"/>
        <v>_x000D_</v>
      </c>
      <c r="R432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3" spans="1:18" x14ac:dyDescent="0.25">
      <c r="A433" s="9" t="s">
        <v>64</v>
      </c>
      <c r="B433" s="9" t="str">
        <f>_xlfn.CONCAT(P433,DETALLES!J$2,"1",DETALLES!M$2,DETALLES!K$2,MIDDLE!P433,MIDDLE!O433)</f>
        <v>"./medios/casas/101/1.jpeg?auto=compress&amp;cs=tinysrgb&amp;w=800",</v>
      </c>
      <c r="C433" s="9" t="str">
        <f>_xlfn.CONCAT(MIDDLE!P433,DETALLES!J433,"2",DETALLES!M433,DETALLES!K433,MIDDLE!P433,MIDDLE!O433)</f>
        <v>"2",</v>
      </c>
      <c r="D433" s="9" t="str">
        <f>_xlfn.CONCAT(MIDDLE!P433,DETALLES!J433,"3",DETALLES!M433,DETALLES!K433,MIDDLE!P433,MIDDLE!O433)</f>
        <v>"3",</v>
      </c>
      <c r="E433" s="9" t="str">
        <f>_xlfn.CONCAT(MIDDLE!P433,DETALLES!J433,"4",DETALLES!M433,DETALLES!K433,MIDDLE!P433,MIDDLE!O433)</f>
        <v>"4",</v>
      </c>
      <c r="F433" s="9" t="str">
        <f>_xlfn.CONCAT(MIDDLE!P433,DETALLES!J433,"5",DETALLES!M433,DETALLES!K433,MIDDLE!P433,MIDDLE!O433)</f>
        <v>"5",</v>
      </c>
      <c r="G433" s="9" t="str">
        <f>_xlfn.CONCAT(MIDDLE!P433,DETALLES!J433,"6",DETALLES!M433,DETALLES!K433,MIDDLE!P433,MIDDLE!O433)</f>
        <v>"6",</v>
      </c>
      <c r="H433" s="9" t="str">
        <f>_xlfn.CONCAT(MIDDLE!P433,DETALLES!J433,"7",DETALLES!M433,DETALLES!K433,MIDDLE!P433,MIDDLE!O433)</f>
        <v>"7",</v>
      </c>
      <c r="I433" s="9" t="str">
        <f>_xlfn.CONCAT(MIDDLE!P433,DETALLES!J433,"8",DETALLES!M433,DETALLES!K433,MIDDLE!P433,MIDDLE!O433)</f>
        <v>"8",</v>
      </c>
      <c r="J433" s="9" t="str">
        <f>_xlfn.CONCAT(MIDDLE!P433,DETALLES!J433,"9",DETALLES!M433,DETALLES!K433,MIDDLE!P433,MIDDLE!O433)</f>
        <v>"9",</v>
      </c>
      <c r="K433" s="9" t="s">
        <v>69</v>
      </c>
      <c r="L433" s="9" t="s">
        <v>66</v>
      </c>
      <c r="M433" s="9" t="str">
        <f>_xlfn.CONCAT(P433,DETALLES!N433,"10",DETALLES!P433,MIDDLE!P433)</f>
        <v>"10"</v>
      </c>
      <c r="N433" s="9" t="s">
        <v>69</v>
      </c>
      <c r="O433" s="9" t="s">
        <v>46</v>
      </c>
      <c r="P433" s="12" t="str">
        <f t="shared" si="18"/>
        <v>"</v>
      </c>
      <c r="Q433" s="12" t="str">
        <f t="shared" si="19"/>
        <v>_x000D_</v>
      </c>
      <c r="R433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4" spans="1:18" x14ac:dyDescent="0.25">
      <c r="A434" s="9" t="s">
        <v>64</v>
      </c>
      <c r="B434" s="9" t="str">
        <f>_xlfn.CONCAT(P434,DETALLES!J$2,"1",DETALLES!M$2,DETALLES!K$2,MIDDLE!P434,MIDDLE!O434)</f>
        <v>"./medios/casas/101/1.jpeg?auto=compress&amp;cs=tinysrgb&amp;w=800",</v>
      </c>
      <c r="C434" s="9" t="str">
        <f>_xlfn.CONCAT(MIDDLE!P434,DETALLES!J434,"2",DETALLES!M434,DETALLES!K434,MIDDLE!P434,MIDDLE!O434)</f>
        <v>"2",</v>
      </c>
      <c r="D434" s="9" t="str">
        <f>_xlfn.CONCAT(MIDDLE!P434,DETALLES!J434,"3",DETALLES!M434,DETALLES!K434,MIDDLE!P434,MIDDLE!O434)</f>
        <v>"3",</v>
      </c>
      <c r="E434" s="9" t="str">
        <f>_xlfn.CONCAT(MIDDLE!P434,DETALLES!J434,"4",DETALLES!M434,DETALLES!K434,MIDDLE!P434,MIDDLE!O434)</f>
        <v>"4",</v>
      </c>
      <c r="F434" s="9" t="str">
        <f>_xlfn.CONCAT(MIDDLE!P434,DETALLES!J434,"5",DETALLES!M434,DETALLES!K434,MIDDLE!P434,MIDDLE!O434)</f>
        <v>"5",</v>
      </c>
      <c r="G434" s="9" t="str">
        <f>_xlfn.CONCAT(MIDDLE!P434,DETALLES!J434,"6",DETALLES!M434,DETALLES!K434,MIDDLE!P434,MIDDLE!O434)</f>
        <v>"6",</v>
      </c>
      <c r="H434" s="9" t="str">
        <f>_xlfn.CONCAT(MIDDLE!P434,DETALLES!J434,"7",DETALLES!M434,DETALLES!K434,MIDDLE!P434,MIDDLE!O434)</f>
        <v>"7",</v>
      </c>
      <c r="I434" s="9" t="str">
        <f>_xlfn.CONCAT(MIDDLE!P434,DETALLES!J434,"8",DETALLES!M434,DETALLES!K434,MIDDLE!P434,MIDDLE!O434)</f>
        <v>"8",</v>
      </c>
      <c r="J434" s="9" t="str">
        <f>_xlfn.CONCAT(MIDDLE!P434,DETALLES!J434,"9",DETALLES!M434,DETALLES!K434,MIDDLE!P434,MIDDLE!O434)</f>
        <v>"9",</v>
      </c>
      <c r="K434" s="9" t="s">
        <v>69</v>
      </c>
      <c r="L434" s="9" t="s">
        <v>66</v>
      </c>
      <c r="M434" s="9" t="str">
        <f>_xlfn.CONCAT(P434,DETALLES!N434,"10",DETALLES!P434,MIDDLE!P434)</f>
        <v>"10"</v>
      </c>
      <c r="N434" s="9" t="s">
        <v>69</v>
      </c>
      <c r="O434" s="9" t="s">
        <v>46</v>
      </c>
      <c r="P434" s="12" t="str">
        <f t="shared" si="18"/>
        <v>"</v>
      </c>
      <c r="Q434" s="12" t="str">
        <f t="shared" si="19"/>
        <v>_x000D_</v>
      </c>
      <c r="R434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5" spans="1:18" x14ac:dyDescent="0.25">
      <c r="A435" s="9" t="s">
        <v>64</v>
      </c>
      <c r="B435" s="9" t="str">
        <f>_xlfn.CONCAT(P435,DETALLES!J$2,"1",DETALLES!M$2,DETALLES!K$2,MIDDLE!P435,MIDDLE!O435)</f>
        <v>"./medios/casas/101/1.jpeg?auto=compress&amp;cs=tinysrgb&amp;w=800",</v>
      </c>
      <c r="C435" s="9" t="str">
        <f>_xlfn.CONCAT(MIDDLE!P435,DETALLES!J435,"2",DETALLES!M435,DETALLES!K435,MIDDLE!P435,MIDDLE!O435)</f>
        <v>"2",</v>
      </c>
      <c r="D435" s="9" t="str">
        <f>_xlfn.CONCAT(MIDDLE!P435,DETALLES!J435,"3",DETALLES!M435,DETALLES!K435,MIDDLE!P435,MIDDLE!O435)</f>
        <v>"3",</v>
      </c>
      <c r="E435" s="9" t="str">
        <f>_xlfn.CONCAT(MIDDLE!P435,DETALLES!J435,"4",DETALLES!M435,DETALLES!K435,MIDDLE!P435,MIDDLE!O435)</f>
        <v>"4",</v>
      </c>
      <c r="F435" s="9" t="str">
        <f>_xlfn.CONCAT(MIDDLE!P435,DETALLES!J435,"5",DETALLES!M435,DETALLES!K435,MIDDLE!P435,MIDDLE!O435)</f>
        <v>"5",</v>
      </c>
      <c r="G435" s="9" t="str">
        <f>_xlfn.CONCAT(MIDDLE!P435,DETALLES!J435,"6",DETALLES!M435,DETALLES!K435,MIDDLE!P435,MIDDLE!O435)</f>
        <v>"6",</v>
      </c>
      <c r="H435" s="9" t="str">
        <f>_xlfn.CONCAT(MIDDLE!P435,DETALLES!J435,"7",DETALLES!M435,DETALLES!K435,MIDDLE!P435,MIDDLE!O435)</f>
        <v>"7",</v>
      </c>
      <c r="I435" s="9" t="str">
        <f>_xlfn.CONCAT(MIDDLE!P435,DETALLES!J435,"8",DETALLES!M435,DETALLES!K435,MIDDLE!P435,MIDDLE!O435)</f>
        <v>"8",</v>
      </c>
      <c r="J435" s="9" t="str">
        <f>_xlfn.CONCAT(MIDDLE!P435,DETALLES!J435,"9",DETALLES!M435,DETALLES!K435,MIDDLE!P435,MIDDLE!O435)</f>
        <v>"9",</v>
      </c>
      <c r="K435" s="9" t="s">
        <v>69</v>
      </c>
      <c r="L435" s="9" t="s">
        <v>66</v>
      </c>
      <c r="M435" s="9" t="str">
        <f>_xlfn.CONCAT(P435,DETALLES!N435,"10",DETALLES!P435,MIDDLE!P435)</f>
        <v>"10"</v>
      </c>
      <c r="N435" s="9" t="s">
        <v>69</v>
      </c>
      <c r="O435" s="9" t="s">
        <v>46</v>
      </c>
      <c r="P435" s="12" t="str">
        <f t="shared" si="18"/>
        <v>"</v>
      </c>
      <c r="Q435" s="12" t="str">
        <f t="shared" si="19"/>
        <v>_x000D_</v>
      </c>
      <c r="R435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6" spans="1:18" x14ac:dyDescent="0.25">
      <c r="A436" s="9" t="s">
        <v>64</v>
      </c>
      <c r="B436" s="9" t="str">
        <f>_xlfn.CONCAT(P436,DETALLES!J$2,"1",DETALLES!M$2,DETALLES!K$2,MIDDLE!P436,MIDDLE!O436)</f>
        <v>"./medios/casas/101/1.jpeg?auto=compress&amp;cs=tinysrgb&amp;w=800",</v>
      </c>
      <c r="C436" s="9" t="str">
        <f>_xlfn.CONCAT(MIDDLE!P436,DETALLES!J436,"2",DETALLES!M436,DETALLES!K436,MIDDLE!P436,MIDDLE!O436)</f>
        <v>"2",</v>
      </c>
      <c r="D436" s="9" t="str">
        <f>_xlfn.CONCAT(MIDDLE!P436,DETALLES!J436,"3",DETALLES!M436,DETALLES!K436,MIDDLE!P436,MIDDLE!O436)</f>
        <v>"3",</v>
      </c>
      <c r="E436" s="9" t="str">
        <f>_xlfn.CONCAT(MIDDLE!P436,DETALLES!J436,"4",DETALLES!M436,DETALLES!K436,MIDDLE!P436,MIDDLE!O436)</f>
        <v>"4",</v>
      </c>
      <c r="F436" s="9" t="str">
        <f>_xlfn.CONCAT(MIDDLE!P436,DETALLES!J436,"5",DETALLES!M436,DETALLES!K436,MIDDLE!P436,MIDDLE!O436)</f>
        <v>"5",</v>
      </c>
      <c r="G436" s="9" t="str">
        <f>_xlfn.CONCAT(MIDDLE!P436,DETALLES!J436,"6",DETALLES!M436,DETALLES!K436,MIDDLE!P436,MIDDLE!O436)</f>
        <v>"6",</v>
      </c>
      <c r="H436" s="9" t="str">
        <f>_xlfn.CONCAT(MIDDLE!P436,DETALLES!J436,"7",DETALLES!M436,DETALLES!K436,MIDDLE!P436,MIDDLE!O436)</f>
        <v>"7",</v>
      </c>
      <c r="I436" s="9" t="str">
        <f>_xlfn.CONCAT(MIDDLE!P436,DETALLES!J436,"8",DETALLES!M436,DETALLES!K436,MIDDLE!P436,MIDDLE!O436)</f>
        <v>"8",</v>
      </c>
      <c r="J436" s="9" t="str">
        <f>_xlfn.CONCAT(MIDDLE!P436,DETALLES!J436,"9",DETALLES!M436,DETALLES!K436,MIDDLE!P436,MIDDLE!O436)</f>
        <v>"9",</v>
      </c>
      <c r="K436" s="9" t="s">
        <v>69</v>
      </c>
      <c r="L436" s="9" t="s">
        <v>66</v>
      </c>
      <c r="M436" s="9" t="str">
        <f>_xlfn.CONCAT(P436,DETALLES!N436,"10",DETALLES!P436,MIDDLE!P436)</f>
        <v>"10"</v>
      </c>
      <c r="N436" s="9" t="s">
        <v>69</v>
      </c>
      <c r="O436" s="9" t="s">
        <v>46</v>
      </c>
      <c r="P436" s="12" t="str">
        <f t="shared" si="18"/>
        <v>"</v>
      </c>
      <c r="Q436" s="12" t="str">
        <f t="shared" si="19"/>
        <v>_x000D_</v>
      </c>
      <c r="R436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7" spans="1:18" x14ac:dyDescent="0.25">
      <c r="A437" s="9" t="s">
        <v>64</v>
      </c>
      <c r="B437" s="9" t="str">
        <f>_xlfn.CONCAT(P437,DETALLES!J$2,"1",DETALLES!M$2,DETALLES!K$2,MIDDLE!P437,MIDDLE!O437)</f>
        <v>"./medios/casas/101/1.jpeg?auto=compress&amp;cs=tinysrgb&amp;w=800",</v>
      </c>
      <c r="C437" s="9" t="str">
        <f>_xlfn.CONCAT(MIDDLE!P437,DETALLES!J437,"2",DETALLES!M437,DETALLES!K437,MIDDLE!P437,MIDDLE!O437)</f>
        <v>"2",</v>
      </c>
      <c r="D437" s="9" t="str">
        <f>_xlfn.CONCAT(MIDDLE!P437,DETALLES!J437,"3",DETALLES!M437,DETALLES!K437,MIDDLE!P437,MIDDLE!O437)</f>
        <v>"3",</v>
      </c>
      <c r="E437" s="9" t="str">
        <f>_xlfn.CONCAT(MIDDLE!P437,DETALLES!J437,"4",DETALLES!M437,DETALLES!K437,MIDDLE!P437,MIDDLE!O437)</f>
        <v>"4",</v>
      </c>
      <c r="F437" s="9" t="str">
        <f>_xlfn.CONCAT(MIDDLE!P437,DETALLES!J437,"5",DETALLES!M437,DETALLES!K437,MIDDLE!P437,MIDDLE!O437)</f>
        <v>"5",</v>
      </c>
      <c r="G437" s="9" t="str">
        <f>_xlfn.CONCAT(MIDDLE!P437,DETALLES!J437,"6",DETALLES!M437,DETALLES!K437,MIDDLE!P437,MIDDLE!O437)</f>
        <v>"6",</v>
      </c>
      <c r="H437" s="9" t="str">
        <f>_xlfn.CONCAT(MIDDLE!P437,DETALLES!J437,"7",DETALLES!M437,DETALLES!K437,MIDDLE!P437,MIDDLE!O437)</f>
        <v>"7",</v>
      </c>
      <c r="I437" s="9" t="str">
        <f>_xlfn.CONCAT(MIDDLE!P437,DETALLES!J437,"8",DETALLES!M437,DETALLES!K437,MIDDLE!P437,MIDDLE!O437)</f>
        <v>"8",</v>
      </c>
      <c r="J437" s="9" t="str">
        <f>_xlfn.CONCAT(MIDDLE!P437,DETALLES!J437,"9",DETALLES!M437,DETALLES!K437,MIDDLE!P437,MIDDLE!O437)</f>
        <v>"9",</v>
      </c>
      <c r="K437" s="9" t="s">
        <v>69</v>
      </c>
      <c r="L437" s="9" t="s">
        <v>66</v>
      </c>
      <c r="M437" s="9" t="str">
        <f>_xlfn.CONCAT(P437,DETALLES!N437,"10",DETALLES!P437,MIDDLE!P437)</f>
        <v>"10"</v>
      </c>
      <c r="N437" s="9" t="s">
        <v>69</v>
      </c>
      <c r="O437" s="9" t="s">
        <v>46</v>
      </c>
      <c r="P437" s="12" t="str">
        <f t="shared" si="18"/>
        <v>"</v>
      </c>
      <c r="Q437" s="12" t="str">
        <f t="shared" si="19"/>
        <v>_x000D_</v>
      </c>
      <c r="R437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8" spans="1:18" x14ac:dyDescent="0.25">
      <c r="A438" s="9" t="s">
        <v>64</v>
      </c>
      <c r="B438" s="9" t="str">
        <f>_xlfn.CONCAT(P438,DETALLES!J$2,"1",DETALLES!M$2,DETALLES!K$2,MIDDLE!P438,MIDDLE!O438)</f>
        <v>"./medios/casas/101/1.jpeg?auto=compress&amp;cs=tinysrgb&amp;w=800",</v>
      </c>
      <c r="C438" s="9" t="str">
        <f>_xlfn.CONCAT(MIDDLE!P438,DETALLES!J438,"2",DETALLES!M438,DETALLES!K438,MIDDLE!P438,MIDDLE!O438)</f>
        <v>"2",</v>
      </c>
      <c r="D438" s="9" t="str">
        <f>_xlfn.CONCAT(MIDDLE!P438,DETALLES!J438,"3",DETALLES!M438,DETALLES!K438,MIDDLE!P438,MIDDLE!O438)</f>
        <v>"3",</v>
      </c>
      <c r="E438" s="9" t="str">
        <f>_xlfn.CONCAT(MIDDLE!P438,DETALLES!J438,"4",DETALLES!M438,DETALLES!K438,MIDDLE!P438,MIDDLE!O438)</f>
        <v>"4",</v>
      </c>
      <c r="F438" s="9" t="str">
        <f>_xlfn.CONCAT(MIDDLE!P438,DETALLES!J438,"5",DETALLES!M438,DETALLES!K438,MIDDLE!P438,MIDDLE!O438)</f>
        <v>"5",</v>
      </c>
      <c r="G438" s="9" t="str">
        <f>_xlfn.CONCAT(MIDDLE!P438,DETALLES!J438,"6",DETALLES!M438,DETALLES!K438,MIDDLE!P438,MIDDLE!O438)</f>
        <v>"6",</v>
      </c>
      <c r="H438" s="9" t="str">
        <f>_xlfn.CONCAT(MIDDLE!P438,DETALLES!J438,"7",DETALLES!M438,DETALLES!K438,MIDDLE!P438,MIDDLE!O438)</f>
        <v>"7",</v>
      </c>
      <c r="I438" s="9" t="str">
        <f>_xlfn.CONCAT(MIDDLE!P438,DETALLES!J438,"8",DETALLES!M438,DETALLES!K438,MIDDLE!P438,MIDDLE!O438)</f>
        <v>"8",</v>
      </c>
      <c r="J438" s="9" t="str">
        <f>_xlfn.CONCAT(MIDDLE!P438,DETALLES!J438,"9",DETALLES!M438,DETALLES!K438,MIDDLE!P438,MIDDLE!O438)</f>
        <v>"9",</v>
      </c>
      <c r="K438" s="9" t="s">
        <v>69</v>
      </c>
      <c r="L438" s="9" t="s">
        <v>66</v>
      </c>
      <c r="M438" s="9" t="str">
        <f>_xlfn.CONCAT(P438,DETALLES!N438,"10",DETALLES!P438,MIDDLE!P438)</f>
        <v>"10"</v>
      </c>
      <c r="N438" s="9" t="s">
        <v>69</v>
      </c>
      <c r="O438" s="9" t="s">
        <v>46</v>
      </c>
      <c r="P438" s="12" t="str">
        <f t="shared" si="18"/>
        <v>"</v>
      </c>
      <c r="Q438" s="12" t="str">
        <f t="shared" si="19"/>
        <v>_x000D_</v>
      </c>
      <c r="R438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9" spans="1:18" x14ac:dyDescent="0.25">
      <c r="A439" s="9" t="s">
        <v>64</v>
      </c>
      <c r="B439" s="9" t="str">
        <f>_xlfn.CONCAT(P439,DETALLES!J$2,"1",DETALLES!M$2,DETALLES!K$2,MIDDLE!P439,MIDDLE!O439)</f>
        <v>"./medios/casas/101/1.jpeg?auto=compress&amp;cs=tinysrgb&amp;w=800",</v>
      </c>
      <c r="C439" s="9" t="str">
        <f>_xlfn.CONCAT(MIDDLE!P439,DETALLES!J439,"2",DETALLES!M439,DETALLES!K439,MIDDLE!P439,MIDDLE!O439)</f>
        <v>"2",</v>
      </c>
      <c r="D439" s="9" t="str">
        <f>_xlfn.CONCAT(MIDDLE!P439,DETALLES!J439,"3",DETALLES!M439,DETALLES!K439,MIDDLE!P439,MIDDLE!O439)</f>
        <v>"3",</v>
      </c>
      <c r="E439" s="9" t="str">
        <f>_xlfn.CONCAT(MIDDLE!P439,DETALLES!J439,"4",DETALLES!M439,DETALLES!K439,MIDDLE!P439,MIDDLE!O439)</f>
        <v>"4",</v>
      </c>
      <c r="F439" s="9" t="str">
        <f>_xlfn.CONCAT(MIDDLE!P439,DETALLES!J439,"5",DETALLES!M439,DETALLES!K439,MIDDLE!P439,MIDDLE!O439)</f>
        <v>"5",</v>
      </c>
      <c r="G439" s="9" t="str">
        <f>_xlfn.CONCAT(MIDDLE!P439,DETALLES!J439,"6",DETALLES!M439,DETALLES!K439,MIDDLE!P439,MIDDLE!O439)</f>
        <v>"6",</v>
      </c>
      <c r="H439" s="9" t="str">
        <f>_xlfn.CONCAT(MIDDLE!P439,DETALLES!J439,"7",DETALLES!M439,DETALLES!K439,MIDDLE!P439,MIDDLE!O439)</f>
        <v>"7",</v>
      </c>
      <c r="I439" s="9" t="str">
        <f>_xlfn.CONCAT(MIDDLE!P439,DETALLES!J439,"8",DETALLES!M439,DETALLES!K439,MIDDLE!P439,MIDDLE!O439)</f>
        <v>"8",</v>
      </c>
      <c r="J439" s="9" t="str">
        <f>_xlfn.CONCAT(MIDDLE!P439,DETALLES!J439,"9",DETALLES!M439,DETALLES!K439,MIDDLE!P439,MIDDLE!O439)</f>
        <v>"9",</v>
      </c>
      <c r="K439" s="9" t="s">
        <v>69</v>
      </c>
      <c r="L439" s="9" t="s">
        <v>66</v>
      </c>
      <c r="M439" s="9" t="str">
        <f>_xlfn.CONCAT(P439,DETALLES!N439,"10",DETALLES!P439,MIDDLE!P439)</f>
        <v>"10"</v>
      </c>
      <c r="N439" s="9" t="s">
        <v>69</v>
      </c>
      <c r="O439" s="9" t="s">
        <v>46</v>
      </c>
      <c r="P439" s="12" t="str">
        <f t="shared" si="18"/>
        <v>"</v>
      </c>
      <c r="Q439" s="12" t="str">
        <f t="shared" si="19"/>
        <v>_x000D_</v>
      </c>
      <c r="R439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0" spans="1:18" x14ac:dyDescent="0.25">
      <c r="A440" s="9" t="s">
        <v>64</v>
      </c>
      <c r="B440" s="9" t="str">
        <f>_xlfn.CONCAT(P440,DETALLES!J$2,"1",DETALLES!M$2,DETALLES!K$2,MIDDLE!P440,MIDDLE!O440)</f>
        <v>"./medios/casas/101/1.jpeg?auto=compress&amp;cs=tinysrgb&amp;w=800",</v>
      </c>
      <c r="C440" s="9" t="str">
        <f>_xlfn.CONCAT(MIDDLE!P440,DETALLES!J440,"2",DETALLES!M440,DETALLES!K440,MIDDLE!P440,MIDDLE!O440)</f>
        <v>"2",</v>
      </c>
      <c r="D440" s="9" t="str">
        <f>_xlfn.CONCAT(MIDDLE!P440,DETALLES!J440,"3",DETALLES!M440,DETALLES!K440,MIDDLE!P440,MIDDLE!O440)</f>
        <v>"3",</v>
      </c>
      <c r="E440" s="9" t="str">
        <f>_xlfn.CONCAT(MIDDLE!P440,DETALLES!J440,"4",DETALLES!M440,DETALLES!K440,MIDDLE!P440,MIDDLE!O440)</f>
        <v>"4",</v>
      </c>
      <c r="F440" s="9" t="str">
        <f>_xlfn.CONCAT(MIDDLE!P440,DETALLES!J440,"5",DETALLES!M440,DETALLES!K440,MIDDLE!P440,MIDDLE!O440)</f>
        <v>"5",</v>
      </c>
      <c r="G440" s="9" t="str">
        <f>_xlfn.CONCAT(MIDDLE!P440,DETALLES!J440,"6",DETALLES!M440,DETALLES!K440,MIDDLE!P440,MIDDLE!O440)</f>
        <v>"6",</v>
      </c>
      <c r="H440" s="9" t="str">
        <f>_xlfn.CONCAT(MIDDLE!P440,DETALLES!J440,"7",DETALLES!M440,DETALLES!K440,MIDDLE!P440,MIDDLE!O440)</f>
        <v>"7",</v>
      </c>
      <c r="I440" s="9" t="str">
        <f>_xlfn.CONCAT(MIDDLE!P440,DETALLES!J440,"8",DETALLES!M440,DETALLES!K440,MIDDLE!P440,MIDDLE!O440)</f>
        <v>"8",</v>
      </c>
      <c r="J440" s="9" t="str">
        <f>_xlfn.CONCAT(MIDDLE!P440,DETALLES!J440,"9",DETALLES!M440,DETALLES!K440,MIDDLE!P440,MIDDLE!O440)</f>
        <v>"9",</v>
      </c>
      <c r="K440" s="9" t="s">
        <v>69</v>
      </c>
      <c r="L440" s="9" t="s">
        <v>66</v>
      </c>
      <c r="M440" s="9" t="str">
        <f>_xlfn.CONCAT(P440,DETALLES!N440,"10",DETALLES!P440,MIDDLE!P440)</f>
        <v>"10"</v>
      </c>
      <c r="N440" s="9" t="s">
        <v>69</v>
      </c>
      <c r="O440" s="9" t="s">
        <v>46</v>
      </c>
      <c r="P440" s="12" t="str">
        <f t="shared" si="18"/>
        <v>"</v>
      </c>
      <c r="Q440" s="12" t="str">
        <f t="shared" si="19"/>
        <v>_x000D_</v>
      </c>
      <c r="R440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1" spans="1:18" x14ac:dyDescent="0.25">
      <c r="A441" s="9" t="s">
        <v>64</v>
      </c>
      <c r="B441" s="9" t="str">
        <f>_xlfn.CONCAT(P441,DETALLES!J$2,"1",DETALLES!M$2,DETALLES!K$2,MIDDLE!P441,MIDDLE!O441)</f>
        <v>"./medios/casas/101/1.jpeg?auto=compress&amp;cs=tinysrgb&amp;w=800",</v>
      </c>
      <c r="C441" s="9" t="str">
        <f>_xlfn.CONCAT(MIDDLE!P441,DETALLES!J441,"2",DETALLES!M441,DETALLES!K441,MIDDLE!P441,MIDDLE!O441)</f>
        <v>"2",</v>
      </c>
      <c r="D441" s="9" t="str">
        <f>_xlfn.CONCAT(MIDDLE!P441,DETALLES!J441,"3",DETALLES!M441,DETALLES!K441,MIDDLE!P441,MIDDLE!O441)</f>
        <v>"3",</v>
      </c>
      <c r="E441" s="9" t="str">
        <f>_xlfn.CONCAT(MIDDLE!P441,DETALLES!J441,"4",DETALLES!M441,DETALLES!K441,MIDDLE!P441,MIDDLE!O441)</f>
        <v>"4",</v>
      </c>
      <c r="F441" s="9" t="str">
        <f>_xlfn.CONCAT(MIDDLE!P441,DETALLES!J441,"5",DETALLES!M441,DETALLES!K441,MIDDLE!P441,MIDDLE!O441)</f>
        <v>"5",</v>
      </c>
      <c r="G441" s="9" t="str">
        <f>_xlfn.CONCAT(MIDDLE!P441,DETALLES!J441,"6",DETALLES!M441,DETALLES!K441,MIDDLE!P441,MIDDLE!O441)</f>
        <v>"6",</v>
      </c>
      <c r="H441" s="9" t="str">
        <f>_xlfn.CONCAT(MIDDLE!P441,DETALLES!J441,"7",DETALLES!M441,DETALLES!K441,MIDDLE!P441,MIDDLE!O441)</f>
        <v>"7",</v>
      </c>
      <c r="I441" s="9" t="str">
        <f>_xlfn.CONCAT(MIDDLE!P441,DETALLES!J441,"8",DETALLES!M441,DETALLES!K441,MIDDLE!P441,MIDDLE!O441)</f>
        <v>"8",</v>
      </c>
      <c r="J441" s="9" t="str">
        <f>_xlfn.CONCAT(MIDDLE!P441,DETALLES!J441,"9",DETALLES!M441,DETALLES!K441,MIDDLE!P441,MIDDLE!O441)</f>
        <v>"9",</v>
      </c>
      <c r="K441" s="9" t="s">
        <v>69</v>
      </c>
      <c r="L441" s="9" t="s">
        <v>66</v>
      </c>
      <c r="M441" s="9" t="str">
        <f>_xlfn.CONCAT(P441,DETALLES!N441,"10",DETALLES!P441,MIDDLE!P441)</f>
        <v>"10"</v>
      </c>
      <c r="N441" s="9" t="s">
        <v>69</v>
      </c>
      <c r="O441" s="9" t="s">
        <v>46</v>
      </c>
      <c r="P441" s="12" t="str">
        <f t="shared" si="18"/>
        <v>"</v>
      </c>
      <c r="Q441" s="12" t="str">
        <f t="shared" si="19"/>
        <v>_x000D_</v>
      </c>
      <c r="R441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2" spans="1:18" x14ac:dyDescent="0.25">
      <c r="A442" s="9" t="s">
        <v>64</v>
      </c>
      <c r="B442" s="9" t="str">
        <f>_xlfn.CONCAT(P442,DETALLES!J$2,"1",DETALLES!M$2,DETALLES!K$2,MIDDLE!P442,MIDDLE!O442)</f>
        <v>"./medios/casas/101/1.jpeg?auto=compress&amp;cs=tinysrgb&amp;w=800",</v>
      </c>
      <c r="C442" s="9" t="str">
        <f>_xlfn.CONCAT(MIDDLE!P442,DETALLES!J442,"2",DETALLES!M442,DETALLES!K442,MIDDLE!P442,MIDDLE!O442)</f>
        <v>"2",</v>
      </c>
      <c r="D442" s="9" t="str">
        <f>_xlfn.CONCAT(MIDDLE!P442,DETALLES!J442,"3",DETALLES!M442,DETALLES!K442,MIDDLE!P442,MIDDLE!O442)</f>
        <v>"3",</v>
      </c>
      <c r="E442" s="9" t="str">
        <f>_xlfn.CONCAT(MIDDLE!P442,DETALLES!J442,"4",DETALLES!M442,DETALLES!K442,MIDDLE!P442,MIDDLE!O442)</f>
        <v>"4",</v>
      </c>
      <c r="F442" s="9" t="str">
        <f>_xlfn.CONCAT(MIDDLE!P442,DETALLES!J442,"5",DETALLES!M442,DETALLES!K442,MIDDLE!P442,MIDDLE!O442)</f>
        <v>"5",</v>
      </c>
      <c r="G442" s="9" t="str">
        <f>_xlfn.CONCAT(MIDDLE!P442,DETALLES!J442,"6",DETALLES!M442,DETALLES!K442,MIDDLE!P442,MIDDLE!O442)</f>
        <v>"6",</v>
      </c>
      <c r="H442" s="9" t="str">
        <f>_xlfn.CONCAT(MIDDLE!P442,DETALLES!J442,"7",DETALLES!M442,DETALLES!K442,MIDDLE!P442,MIDDLE!O442)</f>
        <v>"7",</v>
      </c>
      <c r="I442" s="9" t="str">
        <f>_xlfn.CONCAT(MIDDLE!P442,DETALLES!J442,"8",DETALLES!M442,DETALLES!K442,MIDDLE!P442,MIDDLE!O442)</f>
        <v>"8",</v>
      </c>
      <c r="J442" s="9" t="str">
        <f>_xlfn.CONCAT(MIDDLE!P442,DETALLES!J442,"9",DETALLES!M442,DETALLES!K442,MIDDLE!P442,MIDDLE!O442)</f>
        <v>"9",</v>
      </c>
      <c r="K442" s="9" t="s">
        <v>69</v>
      </c>
      <c r="L442" s="9" t="s">
        <v>66</v>
      </c>
      <c r="M442" s="9" t="str">
        <f>_xlfn.CONCAT(P442,DETALLES!N442,"10",DETALLES!P442,MIDDLE!P442)</f>
        <v>"10"</v>
      </c>
      <c r="N442" s="9" t="s">
        <v>69</v>
      </c>
      <c r="O442" s="9" t="s">
        <v>46</v>
      </c>
      <c r="P442" s="12" t="str">
        <f t="shared" si="18"/>
        <v>"</v>
      </c>
      <c r="Q442" s="12" t="str">
        <f t="shared" si="19"/>
        <v>_x000D_</v>
      </c>
      <c r="R442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3" spans="1:18" x14ac:dyDescent="0.25">
      <c r="A443" s="9" t="s">
        <v>64</v>
      </c>
      <c r="B443" s="9" t="str">
        <f>_xlfn.CONCAT(P443,DETALLES!J$2,"1",DETALLES!M$2,DETALLES!K$2,MIDDLE!P443,MIDDLE!O443)</f>
        <v>"./medios/casas/101/1.jpeg?auto=compress&amp;cs=tinysrgb&amp;w=800",</v>
      </c>
      <c r="C443" s="9" t="str">
        <f>_xlfn.CONCAT(MIDDLE!P443,DETALLES!J443,"2",DETALLES!M443,DETALLES!K443,MIDDLE!P443,MIDDLE!O443)</f>
        <v>"2",</v>
      </c>
      <c r="D443" s="9" t="str">
        <f>_xlfn.CONCAT(MIDDLE!P443,DETALLES!J443,"3",DETALLES!M443,DETALLES!K443,MIDDLE!P443,MIDDLE!O443)</f>
        <v>"3",</v>
      </c>
      <c r="E443" s="9" t="str">
        <f>_xlfn.CONCAT(MIDDLE!P443,DETALLES!J443,"4",DETALLES!M443,DETALLES!K443,MIDDLE!P443,MIDDLE!O443)</f>
        <v>"4",</v>
      </c>
      <c r="F443" s="9" t="str">
        <f>_xlfn.CONCAT(MIDDLE!P443,DETALLES!J443,"5",DETALLES!M443,DETALLES!K443,MIDDLE!P443,MIDDLE!O443)</f>
        <v>"5",</v>
      </c>
      <c r="G443" s="9" t="str">
        <f>_xlfn.CONCAT(MIDDLE!P443,DETALLES!J443,"6",DETALLES!M443,DETALLES!K443,MIDDLE!P443,MIDDLE!O443)</f>
        <v>"6",</v>
      </c>
      <c r="H443" s="9" t="str">
        <f>_xlfn.CONCAT(MIDDLE!P443,DETALLES!J443,"7",DETALLES!M443,DETALLES!K443,MIDDLE!P443,MIDDLE!O443)</f>
        <v>"7",</v>
      </c>
      <c r="I443" s="9" t="str">
        <f>_xlfn.CONCAT(MIDDLE!P443,DETALLES!J443,"8",DETALLES!M443,DETALLES!K443,MIDDLE!P443,MIDDLE!O443)</f>
        <v>"8",</v>
      </c>
      <c r="J443" s="9" t="str">
        <f>_xlfn.CONCAT(MIDDLE!P443,DETALLES!J443,"9",DETALLES!M443,DETALLES!K443,MIDDLE!P443,MIDDLE!O443)</f>
        <v>"9",</v>
      </c>
      <c r="K443" s="9" t="s">
        <v>69</v>
      </c>
      <c r="L443" s="9" t="s">
        <v>66</v>
      </c>
      <c r="M443" s="9" t="str">
        <f>_xlfn.CONCAT(P443,DETALLES!N443,"10",DETALLES!P443,MIDDLE!P443)</f>
        <v>"10"</v>
      </c>
      <c r="N443" s="9" t="s">
        <v>69</v>
      </c>
      <c r="O443" s="9" t="s">
        <v>46</v>
      </c>
      <c r="P443" s="12" t="str">
        <f t="shared" si="18"/>
        <v>"</v>
      </c>
      <c r="Q443" s="12" t="str">
        <f t="shared" si="19"/>
        <v>_x000D_</v>
      </c>
      <c r="R443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4" spans="1:18" x14ac:dyDescent="0.25">
      <c r="A444" s="9" t="s">
        <v>64</v>
      </c>
      <c r="B444" s="9" t="str">
        <f>_xlfn.CONCAT(P444,DETALLES!J$2,"1",DETALLES!M$2,DETALLES!K$2,MIDDLE!P444,MIDDLE!O444)</f>
        <v>"./medios/casas/101/1.jpeg?auto=compress&amp;cs=tinysrgb&amp;w=800",</v>
      </c>
      <c r="C444" s="9" t="str">
        <f>_xlfn.CONCAT(MIDDLE!P444,DETALLES!J444,"2",DETALLES!M444,DETALLES!K444,MIDDLE!P444,MIDDLE!O444)</f>
        <v>"2",</v>
      </c>
      <c r="D444" s="9" t="str">
        <f>_xlfn.CONCAT(MIDDLE!P444,DETALLES!J444,"3",DETALLES!M444,DETALLES!K444,MIDDLE!P444,MIDDLE!O444)</f>
        <v>"3",</v>
      </c>
      <c r="E444" s="9" t="str">
        <f>_xlfn.CONCAT(MIDDLE!P444,DETALLES!J444,"4",DETALLES!M444,DETALLES!K444,MIDDLE!P444,MIDDLE!O444)</f>
        <v>"4",</v>
      </c>
      <c r="F444" s="9" t="str">
        <f>_xlfn.CONCAT(MIDDLE!P444,DETALLES!J444,"5",DETALLES!M444,DETALLES!K444,MIDDLE!P444,MIDDLE!O444)</f>
        <v>"5",</v>
      </c>
      <c r="G444" s="9" t="str">
        <f>_xlfn.CONCAT(MIDDLE!P444,DETALLES!J444,"6",DETALLES!M444,DETALLES!K444,MIDDLE!P444,MIDDLE!O444)</f>
        <v>"6",</v>
      </c>
      <c r="H444" s="9" t="str">
        <f>_xlfn.CONCAT(MIDDLE!P444,DETALLES!J444,"7",DETALLES!M444,DETALLES!K444,MIDDLE!P444,MIDDLE!O444)</f>
        <v>"7",</v>
      </c>
      <c r="I444" s="9" t="str">
        <f>_xlfn.CONCAT(MIDDLE!P444,DETALLES!J444,"8",DETALLES!M444,DETALLES!K444,MIDDLE!P444,MIDDLE!O444)</f>
        <v>"8",</v>
      </c>
      <c r="J444" s="9" t="str">
        <f>_xlfn.CONCAT(MIDDLE!P444,DETALLES!J444,"9",DETALLES!M444,DETALLES!K444,MIDDLE!P444,MIDDLE!O444)</f>
        <v>"9",</v>
      </c>
      <c r="K444" s="9" t="s">
        <v>69</v>
      </c>
      <c r="L444" s="9" t="s">
        <v>66</v>
      </c>
      <c r="M444" s="9" t="str">
        <f>_xlfn.CONCAT(P444,DETALLES!N444,"10",DETALLES!P444,MIDDLE!P444)</f>
        <v>"10"</v>
      </c>
      <c r="N444" s="9" t="s">
        <v>69</v>
      </c>
      <c r="O444" s="9" t="s">
        <v>46</v>
      </c>
      <c r="P444" s="12" t="str">
        <f t="shared" si="18"/>
        <v>"</v>
      </c>
      <c r="Q444" s="12" t="str">
        <f t="shared" si="19"/>
        <v>_x000D_</v>
      </c>
      <c r="R444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5" spans="1:18" x14ac:dyDescent="0.25">
      <c r="A445" s="9" t="s">
        <v>64</v>
      </c>
      <c r="B445" s="9" t="str">
        <f>_xlfn.CONCAT(P445,DETALLES!J$2,"1",DETALLES!M$2,DETALLES!K$2,MIDDLE!P445,MIDDLE!O445)</f>
        <v>"./medios/casas/101/1.jpeg?auto=compress&amp;cs=tinysrgb&amp;w=800",</v>
      </c>
      <c r="C445" s="9" t="str">
        <f>_xlfn.CONCAT(MIDDLE!P445,DETALLES!J445,"2",DETALLES!M445,DETALLES!K445,MIDDLE!P445,MIDDLE!O445)</f>
        <v>"2",</v>
      </c>
      <c r="D445" s="9" t="str">
        <f>_xlfn.CONCAT(MIDDLE!P445,DETALLES!J445,"3",DETALLES!M445,DETALLES!K445,MIDDLE!P445,MIDDLE!O445)</f>
        <v>"3",</v>
      </c>
      <c r="E445" s="9" t="str">
        <f>_xlfn.CONCAT(MIDDLE!P445,DETALLES!J445,"4",DETALLES!M445,DETALLES!K445,MIDDLE!P445,MIDDLE!O445)</f>
        <v>"4",</v>
      </c>
      <c r="F445" s="9" t="str">
        <f>_xlfn.CONCAT(MIDDLE!P445,DETALLES!J445,"5",DETALLES!M445,DETALLES!K445,MIDDLE!P445,MIDDLE!O445)</f>
        <v>"5",</v>
      </c>
      <c r="G445" s="9" t="str">
        <f>_xlfn.CONCAT(MIDDLE!P445,DETALLES!J445,"6",DETALLES!M445,DETALLES!K445,MIDDLE!P445,MIDDLE!O445)</f>
        <v>"6",</v>
      </c>
      <c r="H445" s="9" t="str">
        <f>_xlfn.CONCAT(MIDDLE!P445,DETALLES!J445,"7",DETALLES!M445,DETALLES!K445,MIDDLE!P445,MIDDLE!O445)</f>
        <v>"7",</v>
      </c>
      <c r="I445" s="9" t="str">
        <f>_xlfn.CONCAT(MIDDLE!P445,DETALLES!J445,"8",DETALLES!M445,DETALLES!K445,MIDDLE!P445,MIDDLE!O445)</f>
        <v>"8",</v>
      </c>
      <c r="J445" s="9" t="str">
        <f>_xlfn.CONCAT(MIDDLE!P445,DETALLES!J445,"9",DETALLES!M445,DETALLES!K445,MIDDLE!P445,MIDDLE!O445)</f>
        <v>"9",</v>
      </c>
      <c r="K445" s="9" t="s">
        <v>69</v>
      </c>
      <c r="L445" s="9" t="s">
        <v>66</v>
      </c>
      <c r="M445" s="9" t="str">
        <f>_xlfn.CONCAT(P445,DETALLES!N445,"10",DETALLES!P445,MIDDLE!P445)</f>
        <v>"10"</v>
      </c>
      <c r="N445" s="9" t="s">
        <v>69</v>
      </c>
      <c r="O445" s="9" t="s">
        <v>46</v>
      </c>
      <c r="P445" s="12" t="str">
        <f t="shared" si="18"/>
        <v>"</v>
      </c>
      <c r="Q445" s="12" t="str">
        <f t="shared" si="19"/>
        <v>_x000D_</v>
      </c>
      <c r="R445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6" spans="1:18" x14ac:dyDescent="0.25">
      <c r="A446" s="9" t="s">
        <v>64</v>
      </c>
      <c r="B446" s="9" t="str">
        <f>_xlfn.CONCAT(P446,DETALLES!J$2,"1",DETALLES!M$2,DETALLES!K$2,MIDDLE!P446,MIDDLE!O446)</f>
        <v>"./medios/casas/101/1.jpeg?auto=compress&amp;cs=tinysrgb&amp;w=800",</v>
      </c>
      <c r="C446" s="9" t="str">
        <f>_xlfn.CONCAT(MIDDLE!P446,DETALLES!J446,"2",DETALLES!M446,DETALLES!K446,MIDDLE!P446,MIDDLE!O446)</f>
        <v>"2",</v>
      </c>
      <c r="D446" s="9" t="str">
        <f>_xlfn.CONCAT(MIDDLE!P446,DETALLES!J446,"3",DETALLES!M446,DETALLES!K446,MIDDLE!P446,MIDDLE!O446)</f>
        <v>"3",</v>
      </c>
      <c r="E446" s="9" t="str">
        <f>_xlfn.CONCAT(MIDDLE!P446,DETALLES!J446,"4",DETALLES!M446,DETALLES!K446,MIDDLE!P446,MIDDLE!O446)</f>
        <v>"4",</v>
      </c>
      <c r="F446" s="9" t="str">
        <f>_xlfn.CONCAT(MIDDLE!P446,DETALLES!J446,"5",DETALLES!M446,DETALLES!K446,MIDDLE!P446,MIDDLE!O446)</f>
        <v>"5",</v>
      </c>
      <c r="G446" s="9" t="str">
        <f>_xlfn.CONCAT(MIDDLE!P446,DETALLES!J446,"6",DETALLES!M446,DETALLES!K446,MIDDLE!P446,MIDDLE!O446)</f>
        <v>"6",</v>
      </c>
      <c r="H446" s="9" t="str">
        <f>_xlfn.CONCAT(MIDDLE!P446,DETALLES!J446,"7",DETALLES!M446,DETALLES!K446,MIDDLE!P446,MIDDLE!O446)</f>
        <v>"7",</v>
      </c>
      <c r="I446" s="9" t="str">
        <f>_xlfn.CONCAT(MIDDLE!P446,DETALLES!J446,"8",DETALLES!M446,DETALLES!K446,MIDDLE!P446,MIDDLE!O446)</f>
        <v>"8",</v>
      </c>
      <c r="J446" s="9" t="str">
        <f>_xlfn.CONCAT(MIDDLE!P446,DETALLES!J446,"9",DETALLES!M446,DETALLES!K446,MIDDLE!P446,MIDDLE!O446)</f>
        <v>"9",</v>
      </c>
      <c r="K446" s="9" t="s">
        <v>69</v>
      </c>
      <c r="L446" s="9" t="s">
        <v>66</v>
      </c>
      <c r="M446" s="9" t="str">
        <f>_xlfn.CONCAT(P446,DETALLES!N446,"10",DETALLES!P446,MIDDLE!P446)</f>
        <v>"10"</v>
      </c>
      <c r="N446" s="9" t="s">
        <v>69</v>
      </c>
      <c r="O446" s="9" t="s">
        <v>46</v>
      </c>
      <c r="P446" s="12" t="str">
        <f t="shared" si="18"/>
        <v>"</v>
      </c>
      <c r="Q446" s="12" t="str">
        <f t="shared" si="19"/>
        <v>_x000D_</v>
      </c>
      <c r="R446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7" spans="1:18" x14ac:dyDescent="0.25">
      <c r="A447" s="9" t="s">
        <v>64</v>
      </c>
      <c r="B447" s="9" t="str">
        <f>_xlfn.CONCAT(P447,DETALLES!J$2,"1",DETALLES!M$2,DETALLES!K$2,MIDDLE!P447,MIDDLE!O447)</f>
        <v>"./medios/casas/101/1.jpeg?auto=compress&amp;cs=tinysrgb&amp;w=800",</v>
      </c>
      <c r="C447" s="9" t="str">
        <f>_xlfn.CONCAT(MIDDLE!P447,DETALLES!J447,"2",DETALLES!M447,DETALLES!K447,MIDDLE!P447,MIDDLE!O447)</f>
        <v>"2",</v>
      </c>
      <c r="D447" s="9" t="str">
        <f>_xlfn.CONCAT(MIDDLE!P447,DETALLES!J447,"3",DETALLES!M447,DETALLES!K447,MIDDLE!P447,MIDDLE!O447)</f>
        <v>"3",</v>
      </c>
      <c r="E447" s="9" t="str">
        <f>_xlfn.CONCAT(MIDDLE!P447,DETALLES!J447,"4",DETALLES!M447,DETALLES!K447,MIDDLE!P447,MIDDLE!O447)</f>
        <v>"4",</v>
      </c>
      <c r="F447" s="9" t="str">
        <f>_xlfn.CONCAT(MIDDLE!P447,DETALLES!J447,"5",DETALLES!M447,DETALLES!K447,MIDDLE!P447,MIDDLE!O447)</f>
        <v>"5",</v>
      </c>
      <c r="G447" s="9" t="str">
        <f>_xlfn.CONCAT(MIDDLE!P447,DETALLES!J447,"6",DETALLES!M447,DETALLES!K447,MIDDLE!P447,MIDDLE!O447)</f>
        <v>"6",</v>
      </c>
      <c r="H447" s="9" t="str">
        <f>_xlfn.CONCAT(MIDDLE!P447,DETALLES!J447,"7",DETALLES!M447,DETALLES!K447,MIDDLE!P447,MIDDLE!O447)</f>
        <v>"7",</v>
      </c>
      <c r="I447" s="9" t="str">
        <f>_xlfn.CONCAT(MIDDLE!P447,DETALLES!J447,"8",DETALLES!M447,DETALLES!K447,MIDDLE!P447,MIDDLE!O447)</f>
        <v>"8",</v>
      </c>
      <c r="J447" s="9" t="str">
        <f>_xlfn.CONCAT(MIDDLE!P447,DETALLES!J447,"9",DETALLES!M447,DETALLES!K447,MIDDLE!P447,MIDDLE!O447)</f>
        <v>"9",</v>
      </c>
      <c r="K447" s="9" t="s">
        <v>69</v>
      </c>
      <c r="L447" s="9" t="s">
        <v>66</v>
      </c>
      <c r="M447" s="9" t="str">
        <f>_xlfn.CONCAT(P447,DETALLES!N447,"10",DETALLES!P447,MIDDLE!P447)</f>
        <v>"10"</v>
      </c>
      <c r="N447" s="9" t="s">
        <v>69</v>
      </c>
      <c r="O447" s="9" t="s">
        <v>46</v>
      </c>
      <c r="P447" s="12" t="str">
        <f t="shared" si="18"/>
        <v>"</v>
      </c>
      <c r="Q447" s="12" t="str">
        <f t="shared" si="19"/>
        <v>_x000D_</v>
      </c>
      <c r="R447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8" spans="1:18" x14ac:dyDescent="0.25">
      <c r="A448" s="9" t="s">
        <v>64</v>
      </c>
      <c r="B448" s="9" t="str">
        <f>_xlfn.CONCAT(P448,DETALLES!J$2,"1",DETALLES!M$2,DETALLES!K$2,MIDDLE!P448,MIDDLE!O448)</f>
        <v>"./medios/casas/101/1.jpeg?auto=compress&amp;cs=tinysrgb&amp;w=800",</v>
      </c>
      <c r="C448" s="9" t="str">
        <f>_xlfn.CONCAT(MIDDLE!P448,DETALLES!J448,"2",DETALLES!M448,DETALLES!K448,MIDDLE!P448,MIDDLE!O448)</f>
        <v>"2",</v>
      </c>
      <c r="D448" s="9" t="str">
        <f>_xlfn.CONCAT(MIDDLE!P448,DETALLES!J448,"3",DETALLES!M448,DETALLES!K448,MIDDLE!P448,MIDDLE!O448)</f>
        <v>"3",</v>
      </c>
      <c r="E448" s="9" t="str">
        <f>_xlfn.CONCAT(MIDDLE!P448,DETALLES!J448,"4",DETALLES!M448,DETALLES!K448,MIDDLE!P448,MIDDLE!O448)</f>
        <v>"4",</v>
      </c>
      <c r="F448" s="9" t="str">
        <f>_xlfn.CONCAT(MIDDLE!P448,DETALLES!J448,"5",DETALLES!M448,DETALLES!K448,MIDDLE!P448,MIDDLE!O448)</f>
        <v>"5",</v>
      </c>
      <c r="G448" s="9" t="str">
        <f>_xlfn.CONCAT(MIDDLE!P448,DETALLES!J448,"6",DETALLES!M448,DETALLES!K448,MIDDLE!P448,MIDDLE!O448)</f>
        <v>"6",</v>
      </c>
      <c r="H448" s="9" t="str">
        <f>_xlfn.CONCAT(MIDDLE!P448,DETALLES!J448,"7",DETALLES!M448,DETALLES!K448,MIDDLE!P448,MIDDLE!O448)</f>
        <v>"7",</v>
      </c>
      <c r="I448" s="9" t="str">
        <f>_xlfn.CONCAT(MIDDLE!P448,DETALLES!J448,"8",DETALLES!M448,DETALLES!K448,MIDDLE!P448,MIDDLE!O448)</f>
        <v>"8",</v>
      </c>
      <c r="J448" s="9" t="str">
        <f>_xlfn.CONCAT(MIDDLE!P448,DETALLES!J448,"9",DETALLES!M448,DETALLES!K448,MIDDLE!P448,MIDDLE!O448)</f>
        <v>"9",</v>
      </c>
      <c r="K448" s="9" t="s">
        <v>69</v>
      </c>
      <c r="L448" s="9" t="s">
        <v>66</v>
      </c>
      <c r="M448" s="9" t="str">
        <f>_xlfn.CONCAT(P448,DETALLES!N448,"10",DETALLES!P448,MIDDLE!P448)</f>
        <v>"10"</v>
      </c>
      <c r="N448" s="9" t="s">
        <v>69</v>
      </c>
      <c r="O448" s="9" t="s">
        <v>46</v>
      </c>
      <c r="P448" s="12" t="str">
        <f t="shared" si="18"/>
        <v>"</v>
      </c>
      <c r="Q448" s="12" t="str">
        <f t="shared" si="19"/>
        <v>_x000D_</v>
      </c>
      <c r="R448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9" spans="1:18" x14ac:dyDescent="0.25">
      <c r="A449" s="9" t="s">
        <v>64</v>
      </c>
      <c r="B449" s="9" t="str">
        <f>_xlfn.CONCAT(P449,DETALLES!J$2,"1",DETALLES!M$2,DETALLES!K$2,MIDDLE!P449,MIDDLE!O449)</f>
        <v>"./medios/casas/101/1.jpeg?auto=compress&amp;cs=tinysrgb&amp;w=800",</v>
      </c>
      <c r="C449" s="9" t="str">
        <f>_xlfn.CONCAT(MIDDLE!P449,DETALLES!J449,"2",DETALLES!M449,DETALLES!K449,MIDDLE!P449,MIDDLE!O449)</f>
        <v>"2",</v>
      </c>
      <c r="D449" s="9" t="str">
        <f>_xlfn.CONCAT(MIDDLE!P449,DETALLES!J449,"3",DETALLES!M449,DETALLES!K449,MIDDLE!P449,MIDDLE!O449)</f>
        <v>"3",</v>
      </c>
      <c r="E449" s="9" t="str">
        <f>_xlfn.CONCAT(MIDDLE!P449,DETALLES!J449,"4",DETALLES!M449,DETALLES!K449,MIDDLE!P449,MIDDLE!O449)</f>
        <v>"4",</v>
      </c>
      <c r="F449" s="9" t="str">
        <f>_xlfn.CONCAT(MIDDLE!P449,DETALLES!J449,"5",DETALLES!M449,DETALLES!K449,MIDDLE!P449,MIDDLE!O449)</f>
        <v>"5",</v>
      </c>
      <c r="G449" s="9" t="str">
        <f>_xlfn.CONCAT(MIDDLE!P449,DETALLES!J449,"6",DETALLES!M449,DETALLES!K449,MIDDLE!P449,MIDDLE!O449)</f>
        <v>"6",</v>
      </c>
      <c r="H449" s="9" t="str">
        <f>_xlfn.CONCAT(MIDDLE!P449,DETALLES!J449,"7",DETALLES!M449,DETALLES!K449,MIDDLE!P449,MIDDLE!O449)</f>
        <v>"7",</v>
      </c>
      <c r="I449" s="9" t="str">
        <f>_xlfn.CONCAT(MIDDLE!P449,DETALLES!J449,"8",DETALLES!M449,DETALLES!K449,MIDDLE!P449,MIDDLE!O449)</f>
        <v>"8",</v>
      </c>
      <c r="J449" s="9" t="str">
        <f>_xlfn.CONCAT(MIDDLE!P449,DETALLES!J449,"9",DETALLES!M449,DETALLES!K449,MIDDLE!P449,MIDDLE!O449)</f>
        <v>"9",</v>
      </c>
      <c r="K449" s="9" t="s">
        <v>69</v>
      </c>
      <c r="L449" s="9" t="s">
        <v>66</v>
      </c>
      <c r="M449" s="9" t="str">
        <f>_xlfn.CONCAT(P449,DETALLES!N449,"10",DETALLES!P449,MIDDLE!P449)</f>
        <v>"10"</v>
      </c>
      <c r="N449" s="9" t="s">
        <v>69</v>
      </c>
      <c r="O449" s="9" t="s">
        <v>46</v>
      </c>
      <c r="P449" s="12" t="str">
        <f t="shared" si="18"/>
        <v>"</v>
      </c>
      <c r="Q449" s="12" t="str">
        <f t="shared" si="19"/>
        <v>_x000D_</v>
      </c>
      <c r="R449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50" spans="1:18" x14ac:dyDescent="0.25">
      <c r="A450" s="9" t="s">
        <v>64</v>
      </c>
      <c r="B450" s="9" t="str">
        <f>_xlfn.CONCAT(P450,DETALLES!J$2,"1",DETALLES!M$2,DETALLES!K$2,MIDDLE!P450,MIDDLE!O450)</f>
        <v>"./medios/casas/101/1.jpeg?auto=compress&amp;cs=tinysrgb&amp;w=800",</v>
      </c>
      <c r="C450" s="9" t="str">
        <f>_xlfn.CONCAT(MIDDLE!P450,DETALLES!J450,"2",DETALLES!M450,DETALLES!K450,MIDDLE!P450,MIDDLE!O450)</f>
        <v>"2",</v>
      </c>
      <c r="D450" s="9" t="str">
        <f>_xlfn.CONCAT(MIDDLE!P450,DETALLES!J450,"3",DETALLES!M450,DETALLES!K450,MIDDLE!P450,MIDDLE!O450)</f>
        <v>"3",</v>
      </c>
      <c r="E450" s="9" t="str">
        <f>_xlfn.CONCAT(MIDDLE!P450,DETALLES!J450,"4",DETALLES!M450,DETALLES!K450,MIDDLE!P450,MIDDLE!O450)</f>
        <v>"4",</v>
      </c>
      <c r="F450" s="9" t="str">
        <f>_xlfn.CONCAT(MIDDLE!P450,DETALLES!J450,"5",DETALLES!M450,DETALLES!K450,MIDDLE!P450,MIDDLE!O450)</f>
        <v>"5",</v>
      </c>
      <c r="G450" s="9" t="str">
        <f>_xlfn.CONCAT(MIDDLE!P450,DETALLES!J450,"6",DETALLES!M450,DETALLES!K450,MIDDLE!P450,MIDDLE!O450)</f>
        <v>"6",</v>
      </c>
      <c r="H450" s="9" t="str">
        <f>_xlfn.CONCAT(MIDDLE!P450,DETALLES!J450,"7",DETALLES!M450,DETALLES!K450,MIDDLE!P450,MIDDLE!O450)</f>
        <v>"7",</v>
      </c>
      <c r="I450" s="9" t="str">
        <f>_xlfn.CONCAT(MIDDLE!P450,DETALLES!J450,"8",DETALLES!M450,DETALLES!K450,MIDDLE!P450,MIDDLE!O450)</f>
        <v>"8",</v>
      </c>
      <c r="J450" s="9" t="str">
        <f>_xlfn.CONCAT(MIDDLE!P450,DETALLES!J450,"9",DETALLES!M450,DETALLES!K450,MIDDLE!P450,MIDDLE!O450)</f>
        <v>"9",</v>
      </c>
      <c r="K450" s="9" t="s">
        <v>69</v>
      </c>
      <c r="L450" s="9" t="s">
        <v>66</v>
      </c>
      <c r="M450" s="9" t="str">
        <f>_xlfn.CONCAT(P450,DETALLES!N450,"10",DETALLES!P450,MIDDLE!P450)</f>
        <v>"10"</v>
      </c>
      <c r="N450" s="9" t="s">
        <v>69</v>
      </c>
      <c r="O450" s="9" t="s">
        <v>46</v>
      </c>
      <c r="P450" s="12" t="str">
        <f t="shared" si="18"/>
        <v>"</v>
      </c>
      <c r="Q450" s="12" t="str">
        <f t="shared" si="19"/>
        <v>_x000D_</v>
      </c>
      <c r="R450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51" spans="1:18" x14ac:dyDescent="0.25">
      <c r="A451" s="9" t="s">
        <v>64</v>
      </c>
      <c r="B451" s="9" t="str">
        <f>_xlfn.CONCAT(P451,DETALLES!J$2,"1",DETALLES!M$2,DETALLES!K$2,MIDDLE!P451,MIDDLE!O451)</f>
        <v>"./medios/casas/101/1.jpeg?auto=compress&amp;cs=tinysrgb&amp;w=800",</v>
      </c>
      <c r="C451" s="9" t="str">
        <f>_xlfn.CONCAT(MIDDLE!P451,DETALLES!J451,"2",DETALLES!M451,DETALLES!K451,MIDDLE!P451,MIDDLE!O451)</f>
        <v>"2",</v>
      </c>
      <c r="D451" s="9" t="str">
        <f>_xlfn.CONCAT(MIDDLE!P451,DETALLES!J451,"3",DETALLES!M451,DETALLES!K451,MIDDLE!P451,MIDDLE!O451)</f>
        <v>"3",</v>
      </c>
      <c r="E451" s="9" t="str">
        <f>_xlfn.CONCAT(MIDDLE!P451,DETALLES!J451,"4",DETALLES!M451,DETALLES!K451,MIDDLE!P451,MIDDLE!O451)</f>
        <v>"4",</v>
      </c>
      <c r="F451" s="9" t="str">
        <f>_xlfn.CONCAT(MIDDLE!P451,DETALLES!J451,"5",DETALLES!M451,DETALLES!K451,MIDDLE!P451,MIDDLE!O451)</f>
        <v>"5",</v>
      </c>
      <c r="G451" s="9" t="str">
        <f>_xlfn.CONCAT(MIDDLE!P451,DETALLES!J451,"6",DETALLES!M451,DETALLES!K451,MIDDLE!P451,MIDDLE!O451)</f>
        <v>"6",</v>
      </c>
      <c r="H451" s="9" t="str">
        <f>_xlfn.CONCAT(MIDDLE!P451,DETALLES!J451,"7",DETALLES!M451,DETALLES!K451,MIDDLE!P451,MIDDLE!O451)</f>
        <v>"7",</v>
      </c>
      <c r="I451" s="9" t="str">
        <f>_xlfn.CONCAT(MIDDLE!P451,DETALLES!J451,"8",DETALLES!M451,DETALLES!K451,MIDDLE!P451,MIDDLE!O451)</f>
        <v>"8",</v>
      </c>
      <c r="J451" s="9" t="str">
        <f>_xlfn.CONCAT(MIDDLE!P451,DETALLES!J451,"9",DETALLES!M451,DETALLES!K451,MIDDLE!P451,MIDDLE!O451)</f>
        <v>"9",</v>
      </c>
      <c r="K451" s="9" t="s">
        <v>69</v>
      </c>
      <c r="L451" s="9" t="s">
        <v>66</v>
      </c>
      <c r="M451" s="9" t="str">
        <f>_xlfn.CONCAT(P451,DETALLES!N451,"10",DETALLES!P451,MIDDLE!P451)</f>
        <v>"10"</v>
      </c>
      <c r="N451" s="9" t="s">
        <v>69</v>
      </c>
      <c r="O451" s="9" t="s">
        <v>46</v>
      </c>
      <c r="P451" s="12" t="str">
        <f t="shared" ref="P451:P514" si="21">CHAR(34)</f>
        <v>"</v>
      </c>
      <c r="Q451" s="12" t="str">
        <f t="shared" ref="Q451:Q514" si="22">CHAR(13)</f>
        <v>_x000D_</v>
      </c>
      <c r="R451" s="5" t="str">
        <f t="shared" ref="R451:R514" si="23">_xlfn.CONCAT(A451,Q451,B451,Q451,C451,Q451,D451,Q451,E451,Q451,F451,Q451,G451,Q451,H451,Q451,I451,Q451,J451,Q451,K451,Q451,L451,Q451,M451,Q451,N451)</f>
        <v>imagenes: [_x000D_"./medios/casas/101/1.jpeg?auto=compress&amp;cs=tinysrgb&amp;w=800",_x000D_"2",_x000D_"3",_x000D_"4",_x000D_"5",_x000D_"6",_x000D_"7",_x000D_"8",_x000D_"9",_x000D_],_x000D_videos: [_x000D_"10"_x000D_],</v>
      </c>
    </row>
    <row r="452" spans="1:18" x14ac:dyDescent="0.25">
      <c r="A452" s="9" t="s">
        <v>64</v>
      </c>
      <c r="B452" s="9" t="str">
        <f>_xlfn.CONCAT(P452,DETALLES!J$2,"1",DETALLES!M$2,DETALLES!K$2,MIDDLE!P452,MIDDLE!O452)</f>
        <v>"./medios/casas/101/1.jpeg?auto=compress&amp;cs=tinysrgb&amp;w=800",</v>
      </c>
      <c r="C452" s="9" t="str">
        <f>_xlfn.CONCAT(MIDDLE!P452,DETALLES!J452,"2",DETALLES!M452,DETALLES!K452,MIDDLE!P452,MIDDLE!O452)</f>
        <v>"2",</v>
      </c>
      <c r="D452" s="9" t="str">
        <f>_xlfn.CONCAT(MIDDLE!P452,DETALLES!J452,"3",DETALLES!M452,DETALLES!K452,MIDDLE!P452,MIDDLE!O452)</f>
        <v>"3",</v>
      </c>
      <c r="E452" s="9" t="str">
        <f>_xlfn.CONCAT(MIDDLE!P452,DETALLES!J452,"4",DETALLES!M452,DETALLES!K452,MIDDLE!P452,MIDDLE!O452)</f>
        <v>"4",</v>
      </c>
      <c r="F452" s="9" t="str">
        <f>_xlfn.CONCAT(MIDDLE!P452,DETALLES!J452,"5",DETALLES!M452,DETALLES!K452,MIDDLE!P452,MIDDLE!O452)</f>
        <v>"5",</v>
      </c>
      <c r="G452" s="9" t="str">
        <f>_xlfn.CONCAT(MIDDLE!P452,DETALLES!J452,"6",DETALLES!M452,DETALLES!K452,MIDDLE!P452,MIDDLE!O452)</f>
        <v>"6",</v>
      </c>
      <c r="H452" s="9" t="str">
        <f>_xlfn.CONCAT(MIDDLE!P452,DETALLES!J452,"7",DETALLES!M452,DETALLES!K452,MIDDLE!P452,MIDDLE!O452)</f>
        <v>"7",</v>
      </c>
      <c r="I452" s="9" t="str">
        <f>_xlfn.CONCAT(MIDDLE!P452,DETALLES!J452,"8",DETALLES!M452,DETALLES!K452,MIDDLE!P452,MIDDLE!O452)</f>
        <v>"8",</v>
      </c>
      <c r="J452" s="9" t="str">
        <f>_xlfn.CONCAT(MIDDLE!P452,DETALLES!J452,"9",DETALLES!M452,DETALLES!K452,MIDDLE!P452,MIDDLE!O452)</f>
        <v>"9",</v>
      </c>
      <c r="K452" s="9" t="s">
        <v>69</v>
      </c>
      <c r="L452" s="9" t="s">
        <v>66</v>
      </c>
      <c r="M452" s="9" t="str">
        <f>_xlfn.CONCAT(P452,DETALLES!N452,"10",DETALLES!P452,MIDDLE!P452)</f>
        <v>"10"</v>
      </c>
      <c r="N452" s="9" t="s">
        <v>69</v>
      </c>
      <c r="O452" s="9" t="s">
        <v>46</v>
      </c>
      <c r="P452" s="12" t="str">
        <f t="shared" si="21"/>
        <v>"</v>
      </c>
      <c r="Q452" s="12" t="str">
        <f t="shared" si="22"/>
        <v>_x000D_</v>
      </c>
      <c r="R452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53" spans="1:18" x14ac:dyDescent="0.25">
      <c r="A453" s="9" t="s">
        <v>64</v>
      </c>
      <c r="B453" s="9" t="str">
        <f>_xlfn.CONCAT(P453,DETALLES!J$2,"1",DETALLES!M$2,DETALLES!K$2,MIDDLE!P453,MIDDLE!O453)</f>
        <v>"./medios/casas/101/1.jpeg?auto=compress&amp;cs=tinysrgb&amp;w=800",</v>
      </c>
      <c r="C453" s="9" t="str">
        <f>_xlfn.CONCAT(MIDDLE!P453,DETALLES!J453,"2",DETALLES!M453,DETALLES!K453,MIDDLE!P453,MIDDLE!O453)</f>
        <v>"2",</v>
      </c>
      <c r="D453" s="9" t="str">
        <f>_xlfn.CONCAT(MIDDLE!P453,DETALLES!J453,"3",DETALLES!M453,DETALLES!K453,MIDDLE!P453,MIDDLE!O453)</f>
        <v>"3",</v>
      </c>
      <c r="E453" s="9" t="str">
        <f>_xlfn.CONCAT(MIDDLE!P453,DETALLES!J453,"4",DETALLES!M453,DETALLES!K453,MIDDLE!P453,MIDDLE!O453)</f>
        <v>"4",</v>
      </c>
      <c r="F453" s="9" t="str">
        <f>_xlfn.CONCAT(MIDDLE!P453,DETALLES!J453,"5",DETALLES!M453,DETALLES!K453,MIDDLE!P453,MIDDLE!O453)</f>
        <v>"5",</v>
      </c>
      <c r="G453" s="9" t="str">
        <f>_xlfn.CONCAT(MIDDLE!P453,DETALLES!J453,"6",DETALLES!M453,DETALLES!K453,MIDDLE!P453,MIDDLE!O453)</f>
        <v>"6",</v>
      </c>
      <c r="H453" s="9" t="str">
        <f>_xlfn.CONCAT(MIDDLE!P453,DETALLES!J453,"7",DETALLES!M453,DETALLES!K453,MIDDLE!P453,MIDDLE!O453)</f>
        <v>"7",</v>
      </c>
      <c r="I453" s="9" t="str">
        <f>_xlfn.CONCAT(MIDDLE!P453,DETALLES!J453,"8",DETALLES!M453,DETALLES!K453,MIDDLE!P453,MIDDLE!O453)</f>
        <v>"8",</v>
      </c>
      <c r="J453" s="9" t="str">
        <f>_xlfn.CONCAT(MIDDLE!P453,DETALLES!J453,"9",DETALLES!M453,DETALLES!K453,MIDDLE!P453,MIDDLE!O453)</f>
        <v>"9",</v>
      </c>
      <c r="K453" s="9" t="s">
        <v>69</v>
      </c>
      <c r="L453" s="9" t="s">
        <v>66</v>
      </c>
      <c r="M453" s="9" t="str">
        <f>_xlfn.CONCAT(P453,DETALLES!N453,"10",DETALLES!P453,MIDDLE!P453)</f>
        <v>"10"</v>
      </c>
      <c r="N453" s="9" t="s">
        <v>69</v>
      </c>
      <c r="O453" s="9" t="s">
        <v>46</v>
      </c>
      <c r="P453" s="12" t="str">
        <f t="shared" si="21"/>
        <v>"</v>
      </c>
      <c r="Q453" s="12" t="str">
        <f t="shared" si="22"/>
        <v>_x000D_</v>
      </c>
      <c r="R453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54" spans="1:18" x14ac:dyDescent="0.25">
      <c r="A454" s="9" t="s">
        <v>64</v>
      </c>
      <c r="B454" s="9" t="str">
        <f>_xlfn.CONCAT(P454,DETALLES!J$2,"1",DETALLES!M$2,DETALLES!K$2,MIDDLE!P454,MIDDLE!O454)</f>
        <v>"./medios/casas/101/1.jpeg?auto=compress&amp;cs=tinysrgb&amp;w=800",</v>
      </c>
      <c r="C454" s="9" t="str">
        <f>_xlfn.CONCAT(MIDDLE!P454,DETALLES!J454,"2",DETALLES!M454,DETALLES!K454,MIDDLE!P454,MIDDLE!O454)</f>
        <v>"2",</v>
      </c>
      <c r="D454" s="9" t="str">
        <f>_xlfn.CONCAT(MIDDLE!P454,DETALLES!J454,"3",DETALLES!M454,DETALLES!K454,MIDDLE!P454,MIDDLE!O454)</f>
        <v>"3",</v>
      </c>
      <c r="E454" s="9" t="str">
        <f>_xlfn.CONCAT(MIDDLE!P454,DETALLES!J454,"4",DETALLES!M454,DETALLES!K454,MIDDLE!P454,MIDDLE!O454)</f>
        <v>"4",</v>
      </c>
      <c r="F454" s="9" t="str">
        <f>_xlfn.CONCAT(MIDDLE!P454,DETALLES!J454,"5",DETALLES!M454,DETALLES!K454,MIDDLE!P454,MIDDLE!O454)</f>
        <v>"5",</v>
      </c>
      <c r="G454" s="9" t="str">
        <f>_xlfn.CONCAT(MIDDLE!P454,DETALLES!J454,"6",DETALLES!M454,DETALLES!K454,MIDDLE!P454,MIDDLE!O454)</f>
        <v>"6",</v>
      </c>
      <c r="H454" s="9" t="str">
        <f>_xlfn.CONCAT(MIDDLE!P454,DETALLES!J454,"7",DETALLES!M454,DETALLES!K454,MIDDLE!P454,MIDDLE!O454)</f>
        <v>"7",</v>
      </c>
      <c r="I454" s="9" t="str">
        <f>_xlfn.CONCAT(MIDDLE!P454,DETALLES!J454,"8",DETALLES!M454,DETALLES!K454,MIDDLE!P454,MIDDLE!O454)</f>
        <v>"8",</v>
      </c>
      <c r="J454" s="9" t="str">
        <f>_xlfn.CONCAT(MIDDLE!P454,DETALLES!J454,"9",DETALLES!M454,DETALLES!K454,MIDDLE!P454,MIDDLE!O454)</f>
        <v>"9",</v>
      </c>
      <c r="K454" s="9" t="s">
        <v>69</v>
      </c>
      <c r="L454" s="9" t="s">
        <v>66</v>
      </c>
      <c r="M454" s="9" t="str">
        <f>_xlfn.CONCAT(P454,DETALLES!N454,"10",DETALLES!P454,MIDDLE!P454)</f>
        <v>"10"</v>
      </c>
      <c r="N454" s="9" t="s">
        <v>69</v>
      </c>
      <c r="O454" s="9" t="s">
        <v>46</v>
      </c>
      <c r="P454" s="12" t="str">
        <f t="shared" si="21"/>
        <v>"</v>
      </c>
      <c r="Q454" s="12" t="str">
        <f t="shared" si="22"/>
        <v>_x000D_</v>
      </c>
      <c r="R454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55" spans="1:18" x14ac:dyDescent="0.25">
      <c r="A455" s="9" t="s">
        <v>64</v>
      </c>
      <c r="B455" s="9" t="str">
        <f>_xlfn.CONCAT(P455,DETALLES!J$2,"1",DETALLES!M$2,DETALLES!K$2,MIDDLE!P455,MIDDLE!O455)</f>
        <v>"./medios/casas/101/1.jpeg?auto=compress&amp;cs=tinysrgb&amp;w=800",</v>
      </c>
      <c r="C455" s="9" t="str">
        <f>_xlfn.CONCAT(MIDDLE!P455,DETALLES!J455,"2",DETALLES!M455,DETALLES!K455,MIDDLE!P455,MIDDLE!O455)</f>
        <v>"2",</v>
      </c>
      <c r="D455" s="9" t="str">
        <f>_xlfn.CONCAT(MIDDLE!P455,DETALLES!J455,"3",DETALLES!M455,DETALLES!K455,MIDDLE!P455,MIDDLE!O455)</f>
        <v>"3",</v>
      </c>
      <c r="E455" s="9" t="str">
        <f>_xlfn.CONCAT(MIDDLE!P455,DETALLES!J455,"4",DETALLES!M455,DETALLES!K455,MIDDLE!P455,MIDDLE!O455)</f>
        <v>"4",</v>
      </c>
      <c r="F455" s="9" t="str">
        <f>_xlfn.CONCAT(MIDDLE!P455,DETALLES!J455,"5",DETALLES!M455,DETALLES!K455,MIDDLE!P455,MIDDLE!O455)</f>
        <v>"5",</v>
      </c>
      <c r="G455" s="9" t="str">
        <f>_xlfn.CONCAT(MIDDLE!P455,DETALLES!J455,"6",DETALLES!M455,DETALLES!K455,MIDDLE!P455,MIDDLE!O455)</f>
        <v>"6",</v>
      </c>
      <c r="H455" s="9" t="str">
        <f>_xlfn.CONCAT(MIDDLE!P455,DETALLES!J455,"7",DETALLES!M455,DETALLES!K455,MIDDLE!P455,MIDDLE!O455)</f>
        <v>"7",</v>
      </c>
      <c r="I455" s="9" t="str">
        <f>_xlfn.CONCAT(MIDDLE!P455,DETALLES!J455,"8",DETALLES!M455,DETALLES!K455,MIDDLE!P455,MIDDLE!O455)</f>
        <v>"8",</v>
      </c>
      <c r="J455" s="9" t="str">
        <f>_xlfn.CONCAT(MIDDLE!P455,DETALLES!J455,"9",DETALLES!M455,DETALLES!K455,MIDDLE!P455,MIDDLE!O455)</f>
        <v>"9",</v>
      </c>
      <c r="K455" s="9" t="s">
        <v>69</v>
      </c>
      <c r="L455" s="9" t="s">
        <v>66</v>
      </c>
      <c r="M455" s="9" t="str">
        <f>_xlfn.CONCAT(P455,DETALLES!N455,"10",DETALLES!P455,MIDDLE!P455)</f>
        <v>"10"</v>
      </c>
      <c r="N455" s="9" t="s">
        <v>69</v>
      </c>
      <c r="O455" s="9" t="s">
        <v>46</v>
      </c>
      <c r="P455" s="12" t="str">
        <f t="shared" si="21"/>
        <v>"</v>
      </c>
      <c r="Q455" s="12" t="str">
        <f t="shared" si="22"/>
        <v>_x000D_</v>
      </c>
      <c r="R455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56" spans="1:18" x14ac:dyDescent="0.25">
      <c r="A456" s="9" t="s">
        <v>64</v>
      </c>
      <c r="B456" s="9" t="str">
        <f>_xlfn.CONCAT(P456,DETALLES!J$2,"1",DETALLES!M$2,DETALLES!K$2,MIDDLE!P456,MIDDLE!O456)</f>
        <v>"./medios/casas/101/1.jpeg?auto=compress&amp;cs=tinysrgb&amp;w=800",</v>
      </c>
      <c r="C456" s="9" t="str">
        <f>_xlfn.CONCAT(MIDDLE!P456,DETALLES!J456,"2",DETALLES!M456,DETALLES!K456,MIDDLE!P456,MIDDLE!O456)</f>
        <v>"2",</v>
      </c>
      <c r="D456" s="9" t="str">
        <f>_xlfn.CONCAT(MIDDLE!P456,DETALLES!J456,"3",DETALLES!M456,DETALLES!K456,MIDDLE!P456,MIDDLE!O456)</f>
        <v>"3",</v>
      </c>
      <c r="E456" s="9" t="str">
        <f>_xlfn.CONCAT(MIDDLE!P456,DETALLES!J456,"4",DETALLES!M456,DETALLES!K456,MIDDLE!P456,MIDDLE!O456)</f>
        <v>"4",</v>
      </c>
      <c r="F456" s="9" t="str">
        <f>_xlfn.CONCAT(MIDDLE!P456,DETALLES!J456,"5",DETALLES!M456,DETALLES!K456,MIDDLE!P456,MIDDLE!O456)</f>
        <v>"5",</v>
      </c>
      <c r="G456" s="9" t="str">
        <f>_xlfn.CONCAT(MIDDLE!P456,DETALLES!J456,"6",DETALLES!M456,DETALLES!K456,MIDDLE!P456,MIDDLE!O456)</f>
        <v>"6",</v>
      </c>
      <c r="H456" s="9" t="str">
        <f>_xlfn.CONCAT(MIDDLE!P456,DETALLES!J456,"7",DETALLES!M456,DETALLES!K456,MIDDLE!P456,MIDDLE!O456)</f>
        <v>"7",</v>
      </c>
      <c r="I456" s="9" t="str">
        <f>_xlfn.CONCAT(MIDDLE!P456,DETALLES!J456,"8",DETALLES!M456,DETALLES!K456,MIDDLE!P456,MIDDLE!O456)</f>
        <v>"8",</v>
      </c>
      <c r="J456" s="9" t="str">
        <f>_xlfn.CONCAT(MIDDLE!P456,DETALLES!J456,"9",DETALLES!M456,DETALLES!K456,MIDDLE!P456,MIDDLE!O456)</f>
        <v>"9",</v>
      </c>
      <c r="K456" s="9" t="s">
        <v>69</v>
      </c>
      <c r="L456" s="9" t="s">
        <v>66</v>
      </c>
      <c r="M456" s="9" t="str">
        <f>_xlfn.CONCAT(P456,DETALLES!N456,"10",DETALLES!P456,MIDDLE!P456)</f>
        <v>"10"</v>
      </c>
      <c r="N456" s="9" t="s">
        <v>69</v>
      </c>
      <c r="O456" s="9" t="s">
        <v>46</v>
      </c>
      <c r="P456" s="12" t="str">
        <f t="shared" si="21"/>
        <v>"</v>
      </c>
      <c r="Q456" s="12" t="str">
        <f t="shared" si="22"/>
        <v>_x000D_</v>
      </c>
      <c r="R456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57" spans="1:18" x14ac:dyDescent="0.25">
      <c r="A457" s="9" t="s">
        <v>64</v>
      </c>
      <c r="B457" s="9" t="str">
        <f>_xlfn.CONCAT(P457,DETALLES!J$2,"1",DETALLES!M$2,DETALLES!K$2,MIDDLE!P457,MIDDLE!O457)</f>
        <v>"./medios/casas/101/1.jpeg?auto=compress&amp;cs=tinysrgb&amp;w=800",</v>
      </c>
      <c r="C457" s="9" t="str">
        <f>_xlfn.CONCAT(MIDDLE!P457,DETALLES!J457,"2",DETALLES!M457,DETALLES!K457,MIDDLE!P457,MIDDLE!O457)</f>
        <v>"2",</v>
      </c>
      <c r="D457" s="9" t="str">
        <f>_xlfn.CONCAT(MIDDLE!P457,DETALLES!J457,"3",DETALLES!M457,DETALLES!K457,MIDDLE!P457,MIDDLE!O457)</f>
        <v>"3",</v>
      </c>
      <c r="E457" s="9" t="str">
        <f>_xlfn.CONCAT(MIDDLE!P457,DETALLES!J457,"4",DETALLES!M457,DETALLES!K457,MIDDLE!P457,MIDDLE!O457)</f>
        <v>"4",</v>
      </c>
      <c r="F457" s="9" t="str">
        <f>_xlfn.CONCAT(MIDDLE!P457,DETALLES!J457,"5",DETALLES!M457,DETALLES!K457,MIDDLE!P457,MIDDLE!O457)</f>
        <v>"5",</v>
      </c>
      <c r="G457" s="9" t="str">
        <f>_xlfn.CONCAT(MIDDLE!P457,DETALLES!J457,"6",DETALLES!M457,DETALLES!K457,MIDDLE!P457,MIDDLE!O457)</f>
        <v>"6",</v>
      </c>
      <c r="H457" s="9" t="str">
        <f>_xlfn.CONCAT(MIDDLE!P457,DETALLES!J457,"7",DETALLES!M457,DETALLES!K457,MIDDLE!P457,MIDDLE!O457)</f>
        <v>"7",</v>
      </c>
      <c r="I457" s="9" t="str">
        <f>_xlfn.CONCAT(MIDDLE!P457,DETALLES!J457,"8",DETALLES!M457,DETALLES!K457,MIDDLE!P457,MIDDLE!O457)</f>
        <v>"8",</v>
      </c>
      <c r="J457" s="9" t="str">
        <f>_xlfn.CONCAT(MIDDLE!P457,DETALLES!J457,"9",DETALLES!M457,DETALLES!K457,MIDDLE!P457,MIDDLE!O457)</f>
        <v>"9",</v>
      </c>
      <c r="K457" s="9" t="s">
        <v>69</v>
      </c>
      <c r="L457" s="9" t="s">
        <v>66</v>
      </c>
      <c r="M457" s="9" t="str">
        <f>_xlfn.CONCAT(P457,DETALLES!N457,"10",DETALLES!P457,MIDDLE!P457)</f>
        <v>"10"</v>
      </c>
      <c r="N457" s="9" t="s">
        <v>69</v>
      </c>
      <c r="O457" s="9" t="s">
        <v>46</v>
      </c>
      <c r="P457" s="12" t="str">
        <f t="shared" si="21"/>
        <v>"</v>
      </c>
      <c r="Q457" s="12" t="str">
        <f t="shared" si="22"/>
        <v>_x000D_</v>
      </c>
      <c r="R457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58" spans="1:18" x14ac:dyDescent="0.25">
      <c r="A458" s="9" t="s">
        <v>64</v>
      </c>
      <c r="B458" s="9" t="str">
        <f>_xlfn.CONCAT(P458,DETALLES!J$2,"1",DETALLES!M$2,DETALLES!K$2,MIDDLE!P458,MIDDLE!O458)</f>
        <v>"./medios/casas/101/1.jpeg?auto=compress&amp;cs=tinysrgb&amp;w=800",</v>
      </c>
      <c r="C458" s="9" t="str">
        <f>_xlfn.CONCAT(MIDDLE!P458,DETALLES!J458,"2",DETALLES!M458,DETALLES!K458,MIDDLE!P458,MIDDLE!O458)</f>
        <v>"2",</v>
      </c>
      <c r="D458" s="9" t="str">
        <f>_xlfn.CONCAT(MIDDLE!P458,DETALLES!J458,"3",DETALLES!M458,DETALLES!K458,MIDDLE!P458,MIDDLE!O458)</f>
        <v>"3",</v>
      </c>
      <c r="E458" s="9" t="str">
        <f>_xlfn.CONCAT(MIDDLE!P458,DETALLES!J458,"4",DETALLES!M458,DETALLES!K458,MIDDLE!P458,MIDDLE!O458)</f>
        <v>"4",</v>
      </c>
      <c r="F458" s="9" t="str">
        <f>_xlfn.CONCAT(MIDDLE!P458,DETALLES!J458,"5",DETALLES!M458,DETALLES!K458,MIDDLE!P458,MIDDLE!O458)</f>
        <v>"5",</v>
      </c>
      <c r="G458" s="9" t="str">
        <f>_xlfn.CONCAT(MIDDLE!P458,DETALLES!J458,"6",DETALLES!M458,DETALLES!K458,MIDDLE!P458,MIDDLE!O458)</f>
        <v>"6",</v>
      </c>
      <c r="H458" s="9" t="str">
        <f>_xlfn.CONCAT(MIDDLE!P458,DETALLES!J458,"7",DETALLES!M458,DETALLES!K458,MIDDLE!P458,MIDDLE!O458)</f>
        <v>"7",</v>
      </c>
      <c r="I458" s="9" t="str">
        <f>_xlfn.CONCAT(MIDDLE!P458,DETALLES!J458,"8",DETALLES!M458,DETALLES!K458,MIDDLE!P458,MIDDLE!O458)</f>
        <v>"8",</v>
      </c>
      <c r="J458" s="9" t="str">
        <f>_xlfn.CONCAT(MIDDLE!P458,DETALLES!J458,"9",DETALLES!M458,DETALLES!K458,MIDDLE!P458,MIDDLE!O458)</f>
        <v>"9",</v>
      </c>
      <c r="K458" s="9" t="s">
        <v>69</v>
      </c>
      <c r="L458" s="9" t="s">
        <v>66</v>
      </c>
      <c r="M458" s="9" t="str">
        <f>_xlfn.CONCAT(P458,DETALLES!N458,"10",DETALLES!P458,MIDDLE!P458)</f>
        <v>"10"</v>
      </c>
      <c r="N458" s="9" t="s">
        <v>69</v>
      </c>
      <c r="O458" s="9" t="s">
        <v>46</v>
      </c>
      <c r="P458" s="12" t="str">
        <f t="shared" si="21"/>
        <v>"</v>
      </c>
      <c r="Q458" s="12" t="str">
        <f t="shared" si="22"/>
        <v>_x000D_</v>
      </c>
      <c r="R458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59" spans="1:18" x14ac:dyDescent="0.25">
      <c r="A459" s="9" t="s">
        <v>64</v>
      </c>
      <c r="B459" s="9" t="str">
        <f>_xlfn.CONCAT(P459,DETALLES!J$2,"1",DETALLES!M$2,DETALLES!K$2,MIDDLE!P459,MIDDLE!O459)</f>
        <v>"./medios/casas/101/1.jpeg?auto=compress&amp;cs=tinysrgb&amp;w=800",</v>
      </c>
      <c r="C459" s="9" t="str">
        <f>_xlfn.CONCAT(MIDDLE!P459,DETALLES!J459,"2",DETALLES!M459,DETALLES!K459,MIDDLE!P459,MIDDLE!O459)</f>
        <v>"2",</v>
      </c>
      <c r="D459" s="9" t="str">
        <f>_xlfn.CONCAT(MIDDLE!P459,DETALLES!J459,"3",DETALLES!M459,DETALLES!K459,MIDDLE!P459,MIDDLE!O459)</f>
        <v>"3",</v>
      </c>
      <c r="E459" s="9" t="str">
        <f>_xlfn.CONCAT(MIDDLE!P459,DETALLES!J459,"4",DETALLES!M459,DETALLES!K459,MIDDLE!P459,MIDDLE!O459)</f>
        <v>"4",</v>
      </c>
      <c r="F459" s="9" t="str">
        <f>_xlfn.CONCAT(MIDDLE!P459,DETALLES!J459,"5",DETALLES!M459,DETALLES!K459,MIDDLE!P459,MIDDLE!O459)</f>
        <v>"5",</v>
      </c>
      <c r="G459" s="9" t="str">
        <f>_xlfn.CONCAT(MIDDLE!P459,DETALLES!J459,"6",DETALLES!M459,DETALLES!K459,MIDDLE!P459,MIDDLE!O459)</f>
        <v>"6",</v>
      </c>
      <c r="H459" s="9" t="str">
        <f>_xlfn.CONCAT(MIDDLE!P459,DETALLES!J459,"7",DETALLES!M459,DETALLES!K459,MIDDLE!P459,MIDDLE!O459)</f>
        <v>"7",</v>
      </c>
      <c r="I459" s="9" t="str">
        <f>_xlfn.CONCAT(MIDDLE!P459,DETALLES!J459,"8",DETALLES!M459,DETALLES!K459,MIDDLE!P459,MIDDLE!O459)</f>
        <v>"8",</v>
      </c>
      <c r="J459" s="9" t="str">
        <f>_xlfn.CONCAT(MIDDLE!P459,DETALLES!J459,"9",DETALLES!M459,DETALLES!K459,MIDDLE!P459,MIDDLE!O459)</f>
        <v>"9",</v>
      </c>
      <c r="K459" s="9" t="s">
        <v>69</v>
      </c>
      <c r="L459" s="9" t="s">
        <v>66</v>
      </c>
      <c r="M459" s="9" t="str">
        <f>_xlfn.CONCAT(P459,DETALLES!N459,"10",DETALLES!P459,MIDDLE!P459)</f>
        <v>"10"</v>
      </c>
      <c r="N459" s="9" t="s">
        <v>69</v>
      </c>
      <c r="O459" s="9" t="s">
        <v>46</v>
      </c>
      <c r="P459" s="12" t="str">
        <f t="shared" si="21"/>
        <v>"</v>
      </c>
      <c r="Q459" s="12" t="str">
        <f t="shared" si="22"/>
        <v>_x000D_</v>
      </c>
      <c r="R459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0" spans="1:18" x14ac:dyDescent="0.25">
      <c r="A460" s="9" t="s">
        <v>64</v>
      </c>
      <c r="B460" s="9" t="str">
        <f>_xlfn.CONCAT(P460,DETALLES!J$2,"1",DETALLES!M$2,DETALLES!K$2,MIDDLE!P460,MIDDLE!O460)</f>
        <v>"./medios/casas/101/1.jpeg?auto=compress&amp;cs=tinysrgb&amp;w=800",</v>
      </c>
      <c r="C460" s="9" t="str">
        <f>_xlfn.CONCAT(MIDDLE!P460,DETALLES!J460,"2",DETALLES!M460,DETALLES!K460,MIDDLE!P460,MIDDLE!O460)</f>
        <v>"2",</v>
      </c>
      <c r="D460" s="9" t="str">
        <f>_xlfn.CONCAT(MIDDLE!P460,DETALLES!J460,"3",DETALLES!M460,DETALLES!K460,MIDDLE!P460,MIDDLE!O460)</f>
        <v>"3",</v>
      </c>
      <c r="E460" s="9" t="str">
        <f>_xlfn.CONCAT(MIDDLE!P460,DETALLES!J460,"4",DETALLES!M460,DETALLES!K460,MIDDLE!P460,MIDDLE!O460)</f>
        <v>"4",</v>
      </c>
      <c r="F460" s="9" t="str">
        <f>_xlfn.CONCAT(MIDDLE!P460,DETALLES!J460,"5",DETALLES!M460,DETALLES!K460,MIDDLE!P460,MIDDLE!O460)</f>
        <v>"5",</v>
      </c>
      <c r="G460" s="9" t="str">
        <f>_xlfn.CONCAT(MIDDLE!P460,DETALLES!J460,"6",DETALLES!M460,DETALLES!K460,MIDDLE!P460,MIDDLE!O460)</f>
        <v>"6",</v>
      </c>
      <c r="H460" s="9" t="str">
        <f>_xlfn.CONCAT(MIDDLE!P460,DETALLES!J460,"7",DETALLES!M460,DETALLES!K460,MIDDLE!P460,MIDDLE!O460)</f>
        <v>"7",</v>
      </c>
      <c r="I460" s="9" t="str">
        <f>_xlfn.CONCAT(MIDDLE!P460,DETALLES!J460,"8",DETALLES!M460,DETALLES!K460,MIDDLE!P460,MIDDLE!O460)</f>
        <v>"8",</v>
      </c>
      <c r="J460" s="9" t="str">
        <f>_xlfn.CONCAT(MIDDLE!P460,DETALLES!J460,"9",DETALLES!M460,DETALLES!K460,MIDDLE!P460,MIDDLE!O460)</f>
        <v>"9",</v>
      </c>
      <c r="K460" s="9" t="s">
        <v>69</v>
      </c>
      <c r="L460" s="9" t="s">
        <v>66</v>
      </c>
      <c r="M460" s="9" t="str">
        <f>_xlfn.CONCAT(P460,DETALLES!N460,"10",DETALLES!P460,MIDDLE!P460)</f>
        <v>"10"</v>
      </c>
      <c r="N460" s="9" t="s">
        <v>69</v>
      </c>
      <c r="O460" s="9" t="s">
        <v>46</v>
      </c>
      <c r="P460" s="12" t="str">
        <f t="shared" si="21"/>
        <v>"</v>
      </c>
      <c r="Q460" s="12" t="str">
        <f t="shared" si="22"/>
        <v>_x000D_</v>
      </c>
      <c r="R460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1" spans="1:18" x14ac:dyDescent="0.25">
      <c r="A461" s="9" t="s">
        <v>64</v>
      </c>
      <c r="B461" s="9" t="str">
        <f>_xlfn.CONCAT(P461,DETALLES!J$2,"1",DETALLES!M$2,DETALLES!K$2,MIDDLE!P461,MIDDLE!O461)</f>
        <v>"./medios/casas/101/1.jpeg?auto=compress&amp;cs=tinysrgb&amp;w=800",</v>
      </c>
      <c r="C461" s="9" t="str">
        <f>_xlfn.CONCAT(MIDDLE!P461,DETALLES!J461,"2",DETALLES!M461,DETALLES!K461,MIDDLE!P461,MIDDLE!O461)</f>
        <v>"2",</v>
      </c>
      <c r="D461" s="9" t="str">
        <f>_xlfn.CONCAT(MIDDLE!P461,DETALLES!J461,"3",DETALLES!M461,DETALLES!K461,MIDDLE!P461,MIDDLE!O461)</f>
        <v>"3",</v>
      </c>
      <c r="E461" s="9" t="str">
        <f>_xlfn.CONCAT(MIDDLE!P461,DETALLES!J461,"4",DETALLES!M461,DETALLES!K461,MIDDLE!P461,MIDDLE!O461)</f>
        <v>"4",</v>
      </c>
      <c r="F461" s="9" t="str">
        <f>_xlfn.CONCAT(MIDDLE!P461,DETALLES!J461,"5",DETALLES!M461,DETALLES!K461,MIDDLE!P461,MIDDLE!O461)</f>
        <v>"5",</v>
      </c>
      <c r="G461" s="9" t="str">
        <f>_xlfn.CONCAT(MIDDLE!P461,DETALLES!J461,"6",DETALLES!M461,DETALLES!K461,MIDDLE!P461,MIDDLE!O461)</f>
        <v>"6",</v>
      </c>
      <c r="H461" s="9" t="str">
        <f>_xlfn.CONCAT(MIDDLE!P461,DETALLES!J461,"7",DETALLES!M461,DETALLES!K461,MIDDLE!P461,MIDDLE!O461)</f>
        <v>"7",</v>
      </c>
      <c r="I461" s="9" t="str">
        <f>_xlfn.CONCAT(MIDDLE!P461,DETALLES!J461,"8",DETALLES!M461,DETALLES!K461,MIDDLE!P461,MIDDLE!O461)</f>
        <v>"8",</v>
      </c>
      <c r="J461" s="9" t="str">
        <f>_xlfn.CONCAT(MIDDLE!P461,DETALLES!J461,"9",DETALLES!M461,DETALLES!K461,MIDDLE!P461,MIDDLE!O461)</f>
        <v>"9",</v>
      </c>
      <c r="K461" s="9" t="s">
        <v>69</v>
      </c>
      <c r="L461" s="9" t="s">
        <v>66</v>
      </c>
      <c r="M461" s="9" t="str">
        <f>_xlfn.CONCAT(P461,DETALLES!N461,"10",DETALLES!P461,MIDDLE!P461)</f>
        <v>"10"</v>
      </c>
      <c r="N461" s="9" t="s">
        <v>69</v>
      </c>
      <c r="O461" s="9" t="s">
        <v>46</v>
      </c>
      <c r="P461" s="12" t="str">
        <f t="shared" si="21"/>
        <v>"</v>
      </c>
      <c r="Q461" s="12" t="str">
        <f t="shared" si="22"/>
        <v>_x000D_</v>
      </c>
      <c r="R461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2" spans="1:18" x14ac:dyDescent="0.25">
      <c r="A462" s="9" t="s">
        <v>64</v>
      </c>
      <c r="B462" s="9" t="str">
        <f>_xlfn.CONCAT(P462,DETALLES!J$2,"1",DETALLES!M$2,DETALLES!K$2,MIDDLE!P462,MIDDLE!O462)</f>
        <v>"./medios/casas/101/1.jpeg?auto=compress&amp;cs=tinysrgb&amp;w=800",</v>
      </c>
      <c r="C462" s="9" t="str">
        <f>_xlfn.CONCAT(MIDDLE!P462,DETALLES!J462,"2",DETALLES!M462,DETALLES!K462,MIDDLE!P462,MIDDLE!O462)</f>
        <v>"2",</v>
      </c>
      <c r="D462" s="9" t="str">
        <f>_xlfn.CONCAT(MIDDLE!P462,DETALLES!J462,"3",DETALLES!M462,DETALLES!K462,MIDDLE!P462,MIDDLE!O462)</f>
        <v>"3",</v>
      </c>
      <c r="E462" s="9" t="str">
        <f>_xlfn.CONCAT(MIDDLE!P462,DETALLES!J462,"4",DETALLES!M462,DETALLES!K462,MIDDLE!P462,MIDDLE!O462)</f>
        <v>"4",</v>
      </c>
      <c r="F462" s="9" t="str">
        <f>_xlfn.CONCAT(MIDDLE!P462,DETALLES!J462,"5",DETALLES!M462,DETALLES!K462,MIDDLE!P462,MIDDLE!O462)</f>
        <v>"5",</v>
      </c>
      <c r="G462" s="9" t="str">
        <f>_xlfn.CONCAT(MIDDLE!P462,DETALLES!J462,"6",DETALLES!M462,DETALLES!K462,MIDDLE!P462,MIDDLE!O462)</f>
        <v>"6",</v>
      </c>
      <c r="H462" s="9" t="str">
        <f>_xlfn.CONCAT(MIDDLE!P462,DETALLES!J462,"7",DETALLES!M462,DETALLES!K462,MIDDLE!P462,MIDDLE!O462)</f>
        <v>"7",</v>
      </c>
      <c r="I462" s="9" t="str">
        <f>_xlfn.CONCAT(MIDDLE!P462,DETALLES!J462,"8",DETALLES!M462,DETALLES!K462,MIDDLE!P462,MIDDLE!O462)</f>
        <v>"8",</v>
      </c>
      <c r="J462" s="9" t="str">
        <f>_xlfn.CONCAT(MIDDLE!P462,DETALLES!J462,"9",DETALLES!M462,DETALLES!K462,MIDDLE!P462,MIDDLE!O462)</f>
        <v>"9",</v>
      </c>
      <c r="K462" s="9" t="s">
        <v>69</v>
      </c>
      <c r="L462" s="9" t="s">
        <v>66</v>
      </c>
      <c r="M462" s="9" t="str">
        <f>_xlfn.CONCAT(P462,DETALLES!N462,"10",DETALLES!P462,MIDDLE!P462)</f>
        <v>"10"</v>
      </c>
      <c r="N462" s="9" t="s">
        <v>69</v>
      </c>
      <c r="O462" s="9" t="s">
        <v>46</v>
      </c>
      <c r="P462" s="12" t="str">
        <f t="shared" si="21"/>
        <v>"</v>
      </c>
      <c r="Q462" s="12" t="str">
        <f t="shared" si="22"/>
        <v>_x000D_</v>
      </c>
      <c r="R462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3" spans="1:18" x14ac:dyDescent="0.25">
      <c r="A463" s="9" t="s">
        <v>64</v>
      </c>
      <c r="B463" s="9" t="str">
        <f>_xlfn.CONCAT(P463,DETALLES!J$2,"1",DETALLES!M$2,DETALLES!K$2,MIDDLE!P463,MIDDLE!O463)</f>
        <v>"./medios/casas/101/1.jpeg?auto=compress&amp;cs=tinysrgb&amp;w=800",</v>
      </c>
      <c r="C463" s="9" t="str">
        <f>_xlfn.CONCAT(MIDDLE!P463,DETALLES!J463,"2",DETALLES!M463,DETALLES!K463,MIDDLE!P463,MIDDLE!O463)</f>
        <v>"2",</v>
      </c>
      <c r="D463" s="9" t="str">
        <f>_xlfn.CONCAT(MIDDLE!P463,DETALLES!J463,"3",DETALLES!M463,DETALLES!K463,MIDDLE!P463,MIDDLE!O463)</f>
        <v>"3",</v>
      </c>
      <c r="E463" s="9" t="str">
        <f>_xlfn.CONCAT(MIDDLE!P463,DETALLES!J463,"4",DETALLES!M463,DETALLES!K463,MIDDLE!P463,MIDDLE!O463)</f>
        <v>"4",</v>
      </c>
      <c r="F463" s="9" t="str">
        <f>_xlfn.CONCAT(MIDDLE!P463,DETALLES!J463,"5",DETALLES!M463,DETALLES!K463,MIDDLE!P463,MIDDLE!O463)</f>
        <v>"5",</v>
      </c>
      <c r="G463" s="9" t="str">
        <f>_xlfn.CONCAT(MIDDLE!P463,DETALLES!J463,"6",DETALLES!M463,DETALLES!K463,MIDDLE!P463,MIDDLE!O463)</f>
        <v>"6",</v>
      </c>
      <c r="H463" s="9" t="str">
        <f>_xlfn.CONCAT(MIDDLE!P463,DETALLES!J463,"7",DETALLES!M463,DETALLES!K463,MIDDLE!P463,MIDDLE!O463)</f>
        <v>"7",</v>
      </c>
      <c r="I463" s="9" t="str">
        <f>_xlfn.CONCAT(MIDDLE!P463,DETALLES!J463,"8",DETALLES!M463,DETALLES!K463,MIDDLE!P463,MIDDLE!O463)</f>
        <v>"8",</v>
      </c>
      <c r="J463" s="9" t="str">
        <f>_xlfn.CONCAT(MIDDLE!P463,DETALLES!J463,"9",DETALLES!M463,DETALLES!K463,MIDDLE!P463,MIDDLE!O463)</f>
        <v>"9",</v>
      </c>
      <c r="K463" s="9" t="s">
        <v>69</v>
      </c>
      <c r="L463" s="9" t="s">
        <v>66</v>
      </c>
      <c r="M463" s="9" t="str">
        <f>_xlfn.CONCAT(P463,DETALLES!N463,"10",DETALLES!P463,MIDDLE!P463)</f>
        <v>"10"</v>
      </c>
      <c r="N463" s="9" t="s">
        <v>69</v>
      </c>
      <c r="O463" s="9" t="s">
        <v>46</v>
      </c>
      <c r="P463" s="12" t="str">
        <f t="shared" si="21"/>
        <v>"</v>
      </c>
      <c r="Q463" s="12" t="str">
        <f t="shared" si="22"/>
        <v>_x000D_</v>
      </c>
      <c r="R463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4" spans="1:18" x14ac:dyDescent="0.25">
      <c r="A464" s="9" t="s">
        <v>64</v>
      </c>
      <c r="B464" s="9" t="str">
        <f>_xlfn.CONCAT(P464,DETALLES!J$2,"1",DETALLES!M$2,DETALLES!K$2,MIDDLE!P464,MIDDLE!O464)</f>
        <v>"./medios/casas/101/1.jpeg?auto=compress&amp;cs=tinysrgb&amp;w=800",</v>
      </c>
      <c r="C464" s="9" t="str">
        <f>_xlfn.CONCAT(MIDDLE!P464,DETALLES!J464,"2",DETALLES!M464,DETALLES!K464,MIDDLE!P464,MIDDLE!O464)</f>
        <v>"2",</v>
      </c>
      <c r="D464" s="9" t="str">
        <f>_xlfn.CONCAT(MIDDLE!P464,DETALLES!J464,"3",DETALLES!M464,DETALLES!K464,MIDDLE!P464,MIDDLE!O464)</f>
        <v>"3",</v>
      </c>
      <c r="E464" s="9" t="str">
        <f>_xlfn.CONCAT(MIDDLE!P464,DETALLES!J464,"4",DETALLES!M464,DETALLES!K464,MIDDLE!P464,MIDDLE!O464)</f>
        <v>"4",</v>
      </c>
      <c r="F464" s="9" t="str">
        <f>_xlfn.CONCAT(MIDDLE!P464,DETALLES!J464,"5",DETALLES!M464,DETALLES!K464,MIDDLE!P464,MIDDLE!O464)</f>
        <v>"5",</v>
      </c>
      <c r="G464" s="9" t="str">
        <f>_xlfn.CONCAT(MIDDLE!P464,DETALLES!J464,"6",DETALLES!M464,DETALLES!K464,MIDDLE!P464,MIDDLE!O464)</f>
        <v>"6",</v>
      </c>
      <c r="H464" s="9" t="str">
        <f>_xlfn.CONCAT(MIDDLE!P464,DETALLES!J464,"7",DETALLES!M464,DETALLES!K464,MIDDLE!P464,MIDDLE!O464)</f>
        <v>"7",</v>
      </c>
      <c r="I464" s="9" t="str">
        <f>_xlfn.CONCAT(MIDDLE!P464,DETALLES!J464,"8",DETALLES!M464,DETALLES!K464,MIDDLE!P464,MIDDLE!O464)</f>
        <v>"8",</v>
      </c>
      <c r="J464" s="9" t="str">
        <f>_xlfn.CONCAT(MIDDLE!P464,DETALLES!J464,"9",DETALLES!M464,DETALLES!K464,MIDDLE!P464,MIDDLE!O464)</f>
        <v>"9",</v>
      </c>
      <c r="K464" s="9" t="s">
        <v>69</v>
      </c>
      <c r="L464" s="9" t="s">
        <v>66</v>
      </c>
      <c r="M464" s="9" t="str">
        <f>_xlfn.CONCAT(P464,DETALLES!N464,"10",DETALLES!P464,MIDDLE!P464)</f>
        <v>"10"</v>
      </c>
      <c r="N464" s="9" t="s">
        <v>69</v>
      </c>
      <c r="O464" s="9" t="s">
        <v>46</v>
      </c>
      <c r="P464" s="12" t="str">
        <f t="shared" si="21"/>
        <v>"</v>
      </c>
      <c r="Q464" s="12" t="str">
        <f t="shared" si="22"/>
        <v>_x000D_</v>
      </c>
      <c r="R464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5" spans="1:18" x14ac:dyDescent="0.25">
      <c r="A465" s="9" t="s">
        <v>64</v>
      </c>
      <c r="B465" s="9" t="str">
        <f>_xlfn.CONCAT(P465,DETALLES!J$2,"1",DETALLES!M$2,DETALLES!K$2,MIDDLE!P465,MIDDLE!O465)</f>
        <v>"./medios/casas/101/1.jpeg?auto=compress&amp;cs=tinysrgb&amp;w=800",</v>
      </c>
      <c r="C465" s="9" t="str">
        <f>_xlfn.CONCAT(MIDDLE!P465,DETALLES!J465,"2",DETALLES!M465,DETALLES!K465,MIDDLE!P465,MIDDLE!O465)</f>
        <v>"2",</v>
      </c>
      <c r="D465" s="9" t="str">
        <f>_xlfn.CONCAT(MIDDLE!P465,DETALLES!J465,"3",DETALLES!M465,DETALLES!K465,MIDDLE!P465,MIDDLE!O465)</f>
        <v>"3",</v>
      </c>
      <c r="E465" s="9" t="str">
        <f>_xlfn.CONCAT(MIDDLE!P465,DETALLES!J465,"4",DETALLES!M465,DETALLES!K465,MIDDLE!P465,MIDDLE!O465)</f>
        <v>"4",</v>
      </c>
      <c r="F465" s="9" t="str">
        <f>_xlfn.CONCAT(MIDDLE!P465,DETALLES!J465,"5",DETALLES!M465,DETALLES!K465,MIDDLE!P465,MIDDLE!O465)</f>
        <v>"5",</v>
      </c>
      <c r="G465" s="9" t="str">
        <f>_xlfn.CONCAT(MIDDLE!P465,DETALLES!J465,"6",DETALLES!M465,DETALLES!K465,MIDDLE!P465,MIDDLE!O465)</f>
        <v>"6",</v>
      </c>
      <c r="H465" s="9" t="str">
        <f>_xlfn.CONCAT(MIDDLE!P465,DETALLES!J465,"7",DETALLES!M465,DETALLES!K465,MIDDLE!P465,MIDDLE!O465)</f>
        <v>"7",</v>
      </c>
      <c r="I465" s="9" t="str">
        <f>_xlfn.CONCAT(MIDDLE!P465,DETALLES!J465,"8",DETALLES!M465,DETALLES!K465,MIDDLE!P465,MIDDLE!O465)</f>
        <v>"8",</v>
      </c>
      <c r="J465" s="9" t="str">
        <f>_xlfn.CONCAT(MIDDLE!P465,DETALLES!J465,"9",DETALLES!M465,DETALLES!K465,MIDDLE!P465,MIDDLE!O465)</f>
        <v>"9",</v>
      </c>
      <c r="K465" s="9" t="s">
        <v>69</v>
      </c>
      <c r="L465" s="9" t="s">
        <v>66</v>
      </c>
      <c r="M465" s="9" t="str">
        <f>_xlfn.CONCAT(P465,DETALLES!N465,"10",DETALLES!P465,MIDDLE!P465)</f>
        <v>"10"</v>
      </c>
      <c r="N465" s="9" t="s">
        <v>69</v>
      </c>
      <c r="O465" s="9" t="s">
        <v>46</v>
      </c>
      <c r="P465" s="12" t="str">
        <f t="shared" si="21"/>
        <v>"</v>
      </c>
      <c r="Q465" s="12" t="str">
        <f t="shared" si="22"/>
        <v>_x000D_</v>
      </c>
      <c r="R465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6" spans="1:18" x14ac:dyDescent="0.25">
      <c r="A466" s="9" t="s">
        <v>64</v>
      </c>
      <c r="B466" s="9" t="str">
        <f>_xlfn.CONCAT(P466,DETALLES!J$2,"1",DETALLES!M$2,DETALLES!K$2,MIDDLE!P466,MIDDLE!O466)</f>
        <v>"./medios/casas/101/1.jpeg?auto=compress&amp;cs=tinysrgb&amp;w=800",</v>
      </c>
      <c r="C466" s="9" t="str">
        <f>_xlfn.CONCAT(MIDDLE!P466,DETALLES!J466,"2",DETALLES!M466,DETALLES!K466,MIDDLE!P466,MIDDLE!O466)</f>
        <v>"2",</v>
      </c>
      <c r="D466" s="9" t="str">
        <f>_xlfn.CONCAT(MIDDLE!P466,DETALLES!J466,"3",DETALLES!M466,DETALLES!K466,MIDDLE!P466,MIDDLE!O466)</f>
        <v>"3",</v>
      </c>
      <c r="E466" s="9" t="str">
        <f>_xlfn.CONCAT(MIDDLE!P466,DETALLES!J466,"4",DETALLES!M466,DETALLES!K466,MIDDLE!P466,MIDDLE!O466)</f>
        <v>"4",</v>
      </c>
      <c r="F466" s="9" t="str">
        <f>_xlfn.CONCAT(MIDDLE!P466,DETALLES!J466,"5",DETALLES!M466,DETALLES!K466,MIDDLE!P466,MIDDLE!O466)</f>
        <v>"5",</v>
      </c>
      <c r="G466" s="9" t="str">
        <f>_xlfn.CONCAT(MIDDLE!P466,DETALLES!J466,"6",DETALLES!M466,DETALLES!K466,MIDDLE!P466,MIDDLE!O466)</f>
        <v>"6",</v>
      </c>
      <c r="H466" s="9" t="str">
        <f>_xlfn.CONCAT(MIDDLE!P466,DETALLES!J466,"7",DETALLES!M466,DETALLES!K466,MIDDLE!P466,MIDDLE!O466)</f>
        <v>"7",</v>
      </c>
      <c r="I466" s="9" t="str">
        <f>_xlfn.CONCAT(MIDDLE!P466,DETALLES!J466,"8",DETALLES!M466,DETALLES!K466,MIDDLE!P466,MIDDLE!O466)</f>
        <v>"8",</v>
      </c>
      <c r="J466" s="9" t="str">
        <f>_xlfn.CONCAT(MIDDLE!P466,DETALLES!J466,"9",DETALLES!M466,DETALLES!K466,MIDDLE!P466,MIDDLE!O466)</f>
        <v>"9",</v>
      </c>
      <c r="K466" s="9" t="s">
        <v>69</v>
      </c>
      <c r="L466" s="9" t="s">
        <v>66</v>
      </c>
      <c r="M466" s="9" t="str">
        <f>_xlfn.CONCAT(P466,DETALLES!N466,"10",DETALLES!P466,MIDDLE!P466)</f>
        <v>"10"</v>
      </c>
      <c r="N466" s="9" t="s">
        <v>69</v>
      </c>
      <c r="O466" s="9" t="s">
        <v>46</v>
      </c>
      <c r="P466" s="12" t="str">
        <f t="shared" si="21"/>
        <v>"</v>
      </c>
      <c r="Q466" s="12" t="str">
        <f t="shared" si="22"/>
        <v>_x000D_</v>
      </c>
      <c r="R466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7" spans="1:18" x14ac:dyDescent="0.25">
      <c r="A467" s="9" t="s">
        <v>64</v>
      </c>
      <c r="B467" s="9" t="str">
        <f>_xlfn.CONCAT(P467,DETALLES!J$2,"1",DETALLES!M$2,DETALLES!K$2,MIDDLE!P467,MIDDLE!O467)</f>
        <v>"./medios/casas/101/1.jpeg?auto=compress&amp;cs=tinysrgb&amp;w=800",</v>
      </c>
      <c r="C467" s="9" t="str">
        <f>_xlfn.CONCAT(MIDDLE!P467,DETALLES!J467,"2",DETALLES!M467,DETALLES!K467,MIDDLE!P467,MIDDLE!O467)</f>
        <v>"2",</v>
      </c>
      <c r="D467" s="9" t="str">
        <f>_xlfn.CONCAT(MIDDLE!P467,DETALLES!J467,"3",DETALLES!M467,DETALLES!K467,MIDDLE!P467,MIDDLE!O467)</f>
        <v>"3",</v>
      </c>
      <c r="E467" s="9" t="str">
        <f>_xlfn.CONCAT(MIDDLE!P467,DETALLES!J467,"4",DETALLES!M467,DETALLES!K467,MIDDLE!P467,MIDDLE!O467)</f>
        <v>"4",</v>
      </c>
      <c r="F467" s="9" t="str">
        <f>_xlfn.CONCAT(MIDDLE!P467,DETALLES!J467,"5",DETALLES!M467,DETALLES!K467,MIDDLE!P467,MIDDLE!O467)</f>
        <v>"5",</v>
      </c>
      <c r="G467" s="9" t="str">
        <f>_xlfn.CONCAT(MIDDLE!P467,DETALLES!J467,"6",DETALLES!M467,DETALLES!K467,MIDDLE!P467,MIDDLE!O467)</f>
        <v>"6",</v>
      </c>
      <c r="H467" s="9" t="str">
        <f>_xlfn.CONCAT(MIDDLE!P467,DETALLES!J467,"7",DETALLES!M467,DETALLES!K467,MIDDLE!P467,MIDDLE!O467)</f>
        <v>"7",</v>
      </c>
      <c r="I467" s="9" t="str">
        <f>_xlfn.CONCAT(MIDDLE!P467,DETALLES!J467,"8",DETALLES!M467,DETALLES!K467,MIDDLE!P467,MIDDLE!O467)</f>
        <v>"8",</v>
      </c>
      <c r="J467" s="9" t="str">
        <f>_xlfn.CONCAT(MIDDLE!P467,DETALLES!J467,"9",DETALLES!M467,DETALLES!K467,MIDDLE!P467,MIDDLE!O467)</f>
        <v>"9",</v>
      </c>
      <c r="K467" s="9" t="s">
        <v>69</v>
      </c>
      <c r="L467" s="9" t="s">
        <v>66</v>
      </c>
      <c r="M467" s="9" t="str">
        <f>_xlfn.CONCAT(P467,DETALLES!N467,"10",DETALLES!P467,MIDDLE!P467)</f>
        <v>"10"</v>
      </c>
      <c r="N467" s="9" t="s">
        <v>69</v>
      </c>
      <c r="O467" s="9" t="s">
        <v>46</v>
      </c>
      <c r="P467" s="12" t="str">
        <f t="shared" si="21"/>
        <v>"</v>
      </c>
      <c r="Q467" s="12" t="str">
        <f t="shared" si="22"/>
        <v>_x000D_</v>
      </c>
      <c r="R467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8" spans="1:18" x14ac:dyDescent="0.25">
      <c r="A468" s="9" t="s">
        <v>64</v>
      </c>
      <c r="B468" s="9" t="str">
        <f>_xlfn.CONCAT(P468,DETALLES!J$2,"1",DETALLES!M$2,DETALLES!K$2,MIDDLE!P468,MIDDLE!O468)</f>
        <v>"./medios/casas/101/1.jpeg?auto=compress&amp;cs=tinysrgb&amp;w=800",</v>
      </c>
      <c r="C468" s="9" t="str">
        <f>_xlfn.CONCAT(MIDDLE!P468,DETALLES!J468,"2",DETALLES!M468,DETALLES!K468,MIDDLE!P468,MIDDLE!O468)</f>
        <v>"2",</v>
      </c>
      <c r="D468" s="9" t="str">
        <f>_xlfn.CONCAT(MIDDLE!P468,DETALLES!J468,"3",DETALLES!M468,DETALLES!K468,MIDDLE!P468,MIDDLE!O468)</f>
        <v>"3",</v>
      </c>
      <c r="E468" s="9" t="str">
        <f>_xlfn.CONCAT(MIDDLE!P468,DETALLES!J468,"4",DETALLES!M468,DETALLES!K468,MIDDLE!P468,MIDDLE!O468)</f>
        <v>"4",</v>
      </c>
      <c r="F468" s="9" t="str">
        <f>_xlfn.CONCAT(MIDDLE!P468,DETALLES!J468,"5",DETALLES!M468,DETALLES!K468,MIDDLE!P468,MIDDLE!O468)</f>
        <v>"5",</v>
      </c>
      <c r="G468" s="9" t="str">
        <f>_xlfn.CONCAT(MIDDLE!P468,DETALLES!J468,"6",DETALLES!M468,DETALLES!K468,MIDDLE!P468,MIDDLE!O468)</f>
        <v>"6",</v>
      </c>
      <c r="H468" s="9" t="str">
        <f>_xlfn.CONCAT(MIDDLE!P468,DETALLES!J468,"7",DETALLES!M468,DETALLES!K468,MIDDLE!P468,MIDDLE!O468)</f>
        <v>"7",</v>
      </c>
      <c r="I468" s="9" t="str">
        <f>_xlfn.CONCAT(MIDDLE!P468,DETALLES!J468,"8",DETALLES!M468,DETALLES!K468,MIDDLE!P468,MIDDLE!O468)</f>
        <v>"8",</v>
      </c>
      <c r="J468" s="9" t="str">
        <f>_xlfn.CONCAT(MIDDLE!P468,DETALLES!J468,"9",DETALLES!M468,DETALLES!K468,MIDDLE!P468,MIDDLE!O468)</f>
        <v>"9",</v>
      </c>
      <c r="K468" s="9" t="s">
        <v>69</v>
      </c>
      <c r="L468" s="9" t="s">
        <v>66</v>
      </c>
      <c r="M468" s="9" t="str">
        <f>_xlfn.CONCAT(P468,DETALLES!N468,"10",DETALLES!P468,MIDDLE!P468)</f>
        <v>"10"</v>
      </c>
      <c r="N468" s="9" t="s">
        <v>69</v>
      </c>
      <c r="O468" s="9" t="s">
        <v>46</v>
      </c>
      <c r="P468" s="12" t="str">
        <f t="shared" si="21"/>
        <v>"</v>
      </c>
      <c r="Q468" s="12" t="str">
        <f t="shared" si="22"/>
        <v>_x000D_</v>
      </c>
      <c r="R468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9" spans="1:18" x14ac:dyDescent="0.25">
      <c r="A469" s="9" t="s">
        <v>64</v>
      </c>
      <c r="B469" s="9" t="str">
        <f>_xlfn.CONCAT(P469,DETALLES!J$2,"1",DETALLES!M$2,DETALLES!K$2,MIDDLE!P469,MIDDLE!O469)</f>
        <v>"./medios/casas/101/1.jpeg?auto=compress&amp;cs=tinysrgb&amp;w=800",</v>
      </c>
      <c r="C469" s="9" t="str">
        <f>_xlfn.CONCAT(MIDDLE!P469,DETALLES!J469,"2",DETALLES!M469,DETALLES!K469,MIDDLE!P469,MIDDLE!O469)</f>
        <v>"2",</v>
      </c>
      <c r="D469" s="9" t="str">
        <f>_xlfn.CONCAT(MIDDLE!P469,DETALLES!J469,"3",DETALLES!M469,DETALLES!K469,MIDDLE!P469,MIDDLE!O469)</f>
        <v>"3",</v>
      </c>
      <c r="E469" s="9" t="str">
        <f>_xlfn.CONCAT(MIDDLE!P469,DETALLES!J469,"4",DETALLES!M469,DETALLES!K469,MIDDLE!P469,MIDDLE!O469)</f>
        <v>"4",</v>
      </c>
      <c r="F469" s="9" t="str">
        <f>_xlfn.CONCAT(MIDDLE!P469,DETALLES!J469,"5",DETALLES!M469,DETALLES!K469,MIDDLE!P469,MIDDLE!O469)</f>
        <v>"5",</v>
      </c>
      <c r="G469" s="9" t="str">
        <f>_xlfn.CONCAT(MIDDLE!P469,DETALLES!J469,"6",DETALLES!M469,DETALLES!K469,MIDDLE!P469,MIDDLE!O469)</f>
        <v>"6",</v>
      </c>
      <c r="H469" s="9" t="str">
        <f>_xlfn.CONCAT(MIDDLE!P469,DETALLES!J469,"7",DETALLES!M469,DETALLES!K469,MIDDLE!P469,MIDDLE!O469)</f>
        <v>"7",</v>
      </c>
      <c r="I469" s="9" t="str">
        <f>_xlfn.CONCAT(MIDDLE!P469,DETALLES!J469,"8",DETALLES!M469,DETALLES!K469,MIDDLE!P469,MIDDLE!O469)</f>
        <v>"8",</v>
      </c>
      <c r="J469" s="9" t="str">
        <f>_xlfn.CONCAT(MIDDLE!P469,DETALLES!J469,"9",DETALLES!M469,DETALLES!K469,MIDDLE!P469,MIDDLE!O469)</f>
        <v>"9",</v>
      </c>
      <c r="K469" s="9" t="s">
        <v>69</v>
      </c>
      <c r="L469" s="9" t="s">
        <v>66</v>
      </c>
      <c r="M469" s="9" t="str">
        <f>_xlfn.CONCAT(P469,DETALLES!N469,"10",DETALLES!P469,MIDDLE!P469)</f>
        <v>"10"</v>
      </c>
      <c r="N469" s="9" t="s">
        <v>69</v>
      </c>
      <c r="O469" s="9" t="s">
        <v>46</v>
      </c>
      <c r="P469" s="12" t="str">
        <f t="shared" si="21"/>
        <v>"</v>
      </c>
      <c r="Q469" s="12" t="str">
        <f t="shared" si="22"/>
        <v>_x000D_</v>
      </c>
      <c r="R469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0" spans="1:18" x14ac:dyDescent="0.25">
      <c r="A470" s="9" t="s">
        <v>64</v>
      </c>
      <c r="B470" s="9" t="str">
        <f>_xlfn.CONCAT(P470,DETALLES!J$2,"1",DETALLES!M$2,DETALLES!K$2,MIDDLE!P470,MIDDLE!O470)</f>
        <v>"./medios/casas/101/1.jpeg?auto=compress&amp;cs=tinysrgb&amp;w=800",</v>
      </c>
      <c r="C470" s="9" t="str">
        <f>_xlfn.CONCAT(MIDDLE!P470,DETALLES!J470,"2",DETALLES!M470,DETALLES!K470,MIDDLE!P470,MIDDLE!O470)</f>
        <v>"2",</v>
      </c>
      <c r="D470" s="9" t="str">
        <f>_xlfn.CONCAT(MIDDLE!P470,DETALLES!J470,"3",DETALLES!M470,DETALLES!K470,MIDDLE!P470,MIDDLE!O470)</f>
        <v>"3",</v>
      </c>
      <c r="E470" s="9" t="str">
        <f>_xlfn.CONCAT(MIDDLE!P470,DETALLES!J470,"4",DETALLES!M470,DETALLES!K470,MIDDLE!P470,MIDDLE!O470)</f>
        <v>"4",</v>
      </c>
      <c r="F470" s="9" t="str">
        <f>_xlfn.CONCAT(MIDDLE!P470,DETALLES!J470,"5",DETALLES!M470,DETALLES!K470,MIDDLE!P470,MIDDLE!O470)</f>
        <v>"5",</v>
      </c>
      <c r="G470" s="9" t="str">
        <f>_xlfn.CONCAT(MIDDLE!P470,DETALLES!J470,"6",DETALLES!M470,DETALLES!K470,MIDDLE!P470,MIDDLE!O470)</f>
        <v>"6",</v>
      </c>
      <c r="H470" s="9" t="str">
        <f>_xlfn.CONCAT(MIDDLE!P470,DETALLES!J470,"7",DETALLES!M470,DETALLES!K470,MIDDLE!P470,MIDDLE!O470)</f>
        <v>"7",</v>
      </c>
      <c r="I470" s="9" t="str">
        <f>_xlfn.CONCAT(MIDDLE!P470,DETALLES!J470,"8",DETALLES!M470,DETALLES!K470,MIDDLE!P470,MIDDLE!O470)</f>
        <v>"8",</v>
      </c>
      <c r="J470" s="9" t="str">
        <f>_xlfn.CONCAT(MIDDLE!P470,DETALLES!J470,"9",DETALLES!M470,DETALLES!K470,MIDDLE!P470,MIDDLE!O470)</f>
        <v>"9",</v>
      </c>
      <c r="K470" s="9" t="s">
        <v>69</v>
      </c>
      <c r="L470" s="9" t="s">
        <v>66</v>
      </c>
      <c r="M470" s="9" t="str">
        <f>_xlfn.CONCAT(P470,DETALLES!N470,"10",DETALLES!P470,MIDDLE!P470)</f>
        <v>"10"</v>
      </c>
      <c r="N470" s="9" t="s">
        <v>69</v>
      </c>
      <c r="O470" s="9" t="s">
        <v>46</v>
      </c>
      <c r="P470" s="12" t="str">
        <f t="shared" si="21"/>
        <v>"</v>
      </c>
      <c r="Q470" s="12" t="str">
        <f t="shared" si="22"/>
        <v>_x000D_</v>
      </c>
      <c r="R470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1" spans="1:18" x14ac:dyDescent="0.25">
      <c r="A471" s="9" t="s">
        <v>64</v>
      </c>
      <c r="B471" s="9" t="str">
        <f>_xlfn.CONCAT(P471,DETALLES!J$2,"1",DETALLES!M$2,DETALLES!K$2,MIDDLE!P471,MIDDLE!O471)</f>
        <v>"./medios/casas/101/1.jpeg?auto=compress&amp;cs=tinysrgb&amp;w=800",</v>
      </c>
      <c r="C471" s="9" t="str">
        <f>_xlfn.CONCAT(MIDDLE!P471,DETALLES!J471,"2",DETALLES!M471,DETALLES!K471,MIDDLE!P471,MIDDLE!O471)</f>
        <v>"2",</v>
      </c>
      <c r="D471" s="9" t="str">
        <f>_xlfn.CONCAT(MIDDLE!P471,DETALLES!J471,"3",DETALLES!M471,DETALLES!K471,MIDDLE!P471,MIDDLE!O471)</f>
        <v>"3",</v>
      </c>
      <c r="E471" s="9" t="str">
        <f>_xlfn.CONCAT(MIDDLE!P471,DETALLES!J471,"4",DETALLES!M471,DETALLES!K471,MIDDLE!P471,MIDDLE!O471)</f>
        <v>"4",</v>
      </c>
      <c r="F471" s="9" t="str">
        <f>_xlfn.CONCAT(MIDDLE!P471,DETALLES!J471,"5",DETALLES!M471,DETALLES!K471,MIDDLE!P471,MIDDLE!O471)</f>
        <v>"5",</v>
      </c>
      <c r="G471" s="9" t="str">
        <f>_xlfn.CONCAT(MIDDLE!P471,DETALLES!J471,"6",DETALLES!M471,DETALLES!K471,MIDDLE!P471,MIDDLE!O471)</f>
        <v>"6",</v>
      </c>
      <c r="H471" s="9" t="str">
        <f>_xlfn.CONCAT(MIDDLE!P471,DETALLES!J471,"7",DETALLES!M471,DETALLES!K471,MIDDLE!P471,MIDDLE!O471)</f>
        <v>"7",</v>
      </c>
      <c r="I471" s="9" t="str">
        <f>_xlfn.CONCAT(MIDDLE!P471,DETALLES!J471,"8",DETALLES!M471,DETALLES!K471,MIDDLE!P471,MIDDLE!O471)</f>
        <v>"8",</v>
      </c>
      <c r="J471" s="9" t="str">
        <f>_xlfn.CONCAT(MIDDLE!P471,DETALLES!J471,"9",DETALLES!M471,DETALLES!K471,MIDDLE!P471,MIDDLE!O471)</f>
        <v>"9",</v>
      </c>
      <c r="K471" s="9" t="s">
        <v>69</v>
      </c>
      <c r="L471" s="9" t="s">
        <v>66</v>
      </c>
      <c r="M471" s="9" t="str">
        <f>_xlfn.CONCAT(P471,DETALLES!N471,"10",DETALLES!P471,MIDDLE!P471)</f>
        <v>"10"</v>
      </c>
      <c r="N471" s="9" t="s">
        <v>69</v>
      </c>
      <c r="O471" s="9" t="s">
        <v>46</v>
      </c>
      <c r="P471" s="12" t="str">
        <f t="shared" si="21"/>
        <v>"</v>
      </c>
      <c r="Q471" s="12" t="str">
        <f t="shared" si="22"/>
        <v>_x000D_</v>
      </c>
      <c r="R471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2" spans="1:18" x14ac:dyDescent="0.25">
      <c r="A472" s="9" t="s">
        <v>64</v>
      </c>
      <c r="B472" s="9" t="str">
        <f>_xlfn.CONCAT(P472,DETALLES!J$2,"1",DETALLES!M$2,DETALLES!K$2,MIDDLE!P472,MIDDLE!O472)</f>
        <v>"./medios/casas/101/1.jpeg?auto=compress&amp;cs=tinysrgb&amp;w=800",</v>
      </c>
      <c r="C472" s="9" t="str">
        <f>_xlfn.CONCAT(MIDDLE!P472,DETALLES!J472,"2",DETALLES!M472,DETALLES!K472,MIDDLE!P472,MIDDLE!O472)</f>
        <v>"2",</v>
      </c>
      <c r="D472" s="9" t="str">
        <f>_xlfn.CONCAT(MIDDLE!P472,DETALLES!J472,"3",DETALLES!M472,DETALLES!K472,MIDDLE!P472,MIDDLE!O472)</f>
        <v>"3",</v>
      </c>
      <c r="E472" s="9" t="str">
        <f>_xlfn.CONCAT(MIDDLE!P472,DETALLES!J472,"4",DETALLES!M472,DETALLES!K472,MIDDLE!P472,MIDDLE!O472)</f>
        <v>"4",</v>
      </c>
      <c r="F472" s="9" t="str">
        <f>_xlfn.CONCAT(MIDDLE!P472,DETALLES!J472,"5",DETALLES!M472,DETALLES!K472,MIDDLE!P472,MIDDLE!O472)</f>
        <v>"5",</v>
      </c>
      <c r="G472" s="9" t="str">
        <f>_xlfn.CONCAT(MIDDLE!P472,DETALLES!J472,"6",DETALLES!M472,DETALLES!K472,MIDDLE!P472,MIDDLE!O472)</f>
        <v>"6",</v>
      </c>
      <c r="H472" s="9" t="str">
        <f>_xlfn.CONCAT(MIDDLE!P472,DETALLES!J472,"7",DETALLES!M472,DETALLES!K472,MIDDLE!P472,MIDDLE!O472)</f>
        <v>"7",</v>
      </c>
      <c r="I472" s="9" t="str">
        <f>_xlfn.CONCAT(MIDDLE!P472,DETALLES!J472,"8",DETALLES!M472,DETALLES!K472,MIDDLE!P472,MIDDLE!O472)</f>
        <v>"8",</v>
      </c>
      <c r="J472" s="9" t="str">
        <f>_xlfn.CONCAT(MIDDLE!P472,DETALLES!J472,"9",DETALLES!M472,DETALLES!K472,MIDDLE!P472,MIDDLE!O472)</f>
        <v>"9",</v>
      </c>
      <c r="K472" s="9" t="s">
        <v>69</v>
      </c>
      <c r="L472" s="9" t="s">
        <v>66</v>
      </c>
      <c r="M472" s="9" t="str">
        <f>_xlfn.CONCAT(P472,DETALLES!N472,"10",DETALLES!P472,MIDDLE!P472)</f>
        <v>"10"</v>
      </c>
      <c r="N472" s="9" t="s">
        <v>69</v>
      </c>
      <c r="O472" s="9" t="s">
        <v>46</v>
      </c>
      <c r="P472" s="12" t="str">
        <f t="shared" si="21"/>
        <v>"</v>
      </c>
      <c r="Q472" s="12" t="str">
        <f t="shared" si="22"/>
        <v>_x000D_</v>
      </c>
      <c r="R472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3" spans="1:18" x14ac:dyDescent="0.25">
      <c r="A473" s="9" t="s">
        <v>64</v>
      </c>
      <c r="B473" s="9" t="str">
        <f>_xlfn.CONCAT(P473,DETALLES!J$2,"1",DETALLES!M$2,DETALLES!K$2,MIDDLE!P473,MIDDLE!O473)</f>
        <v>"./medios/casas/101/1.jpeg?auto=compress&amp;cs=tinysrgb&amp;w=800",</v>
      </c>
      <c r="C473" s="9" t="str">
        <f>_xlfn.CONCAT(MIDDLE!P473,DETALLES!J473,"2",DETALLES!M473,DETALLES!K473,MIDDLE!P473,MIDDLE!O473)</f>
        <v>"2",</v>
      </c>
      <c r="D473" s="9" t="str">
        <f>_xlfn.CONCAT(MIDDLE!P473,DETALLES!J473,"3",DETALLES!M473,DETALLES!K473,MIDDLE!P473,MIDDLE!O473)</f>
        <v>"3",</v>
      </c>
      <c r="E473" s="9" t="str">
        <f>_xlfn.CONCAT(MIDDLE!P473,DETALLES!J473,"4",DETALLES!M473,DETALLES!K473,MIDDLE!P473,MIDDLE!O473)</f>
        <v>"4",</v>
      </c>
      <c r="F473" s="9" t="str">
        <f>_xlfn.CONCAT(MIDDLE!P473,DETALLES!J473,"5",DETALLES!M473,DETALLES!K473,MIDDLE!P473,MIDDLE!O473)</f>
        <v>"5",</v>
      </c>
      <c r="G473" s="9" t="str">
        <f>_xlfn.CONCAT(MIDDLE!P473,DETALLES!J473,"6",DETALLES!M473,DETALLES!K473,MIDDLE!P473,MIDDLE!O473)</f>
        <v>"6",</v>
      </c>
      <c r="H473" s="9" t="str">
        <f>_xlfn.CONCAT(MIDDLE!P473,DETALLES!J473,"7",DETALLES!M473,DETALLES!K473,MIDDLE!P473,MIDDLE!O473)</f>
        <v>"7",</v>
      </c>
      <c r="I473" s="9" t="str">
        <f>_xlfn.CONCAT(MIDDLE!P473,DETALLES!J473,"8",DETALLES!M473,DETALLES!K473,MIDDLE!P473,MIDDLE!O473)</f>
        <v>"8",</v>
      </c>
      <c r="J473" s="9" t="str">
        <f>_xlfn.CONCAT(MIDDLE!P473,DETALLES!J473,"9",DETALLES!M473,DETALLES!K473,MIDDLE!P473,MIDDLE!O473)</f>
        <v>"9",</v>
      </c>
      <c r="K473" s="9" t="s">
        <v>69</v>
      </c>
      <c r="L473" s="9" t="s">
        <v>66</v>
      </c>
      <c r="M473" s="9" t="str">
        <f>_xlfn.CONCAT(P473,DETALLES!N473,"10",DETALLES!P473,MIDDLE!P473)</f>
        <v>"10"</v>
      </c>
      <c r="N473" s="9" t="s">
        <v>69</v>
      </c>
      <c r="O473" s="9" t="s">
        <v>46</v>
      </c>
      <c r="P473" s="12" t="str">
        <f t="shared" si="21"/>
        <v>"</v>
      </c>
      <c r="Q473" s="12" t="str">
        <f t="shared" si="22"/>
        <v>_x000D_</v>
      </c>
      <c r="R473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4" spans="1:18" x14ac:dyDescent="0.25">
      <c r="A474" s="9" t="s">
        <v>64</v>
      </c>
      <c r="B474" s="9" t="str">
        <f>_xlfn.CONCAT(P474,DETALLES!J$2,"1",DETALLES!M$2,DETALLES!K$2,MIDDLE!P474,MIDDLE!O474)</f>
        <v>"./medios/casas/101/1.jpeg?auto=compress&amp;cs=tinysrgb&amp;w=800",</v>
      </c>
      <c r="C474" s="9" t="str">
        <f>_xlfn.CONCAT(MIDDLE!P474,DETALLES!J474,"2",DETALLES!M474,DETALLES!K474,MIDDLE!P474,MIDDLE!O474)</f>
        <v>"2",</v>
      </c>
      <c r="D474" s="9" t="str">
        <f>_xlfn.CONCAT(MIDDLE!P474,DETALLES!J474,"3",DETALLES!M474,DETALLES!K474,MIDDLE!P474,MIDDLE!O474)</f>
        <v>"3",</v>
      </c>
      <c r="E474" s="9" t="str">
        <f>_xlfn.CONCAT(MIDDLE!P474,DETALLES!J474,"4",DETALLES!M474,DETALLES!K474,MIDDLE!P474,MIDDLE!O474)</f>
        <v>"4",</v>
      </c>
      <c r="F474" s="9" t="str">
        <f>_xlfn.CONCAT(MIDDLE!P474,DETALLES!J474,"5",DETALLES!M474,DETALLES!K474,MIDDLE!P474,MIDDLE!O474)</f>
        <v>"5",</v>
      </c>
      <c r="G474" s="9" t="str">
        <f>_xlfn.CONCAT(MIDDLE!P474,DETALLES!J474,"6",DETALLES!M474,DETALLES!K474,MIDDLE!P474,MIDDLE!O474)</f>
        <v>"6",</v>
      </c>
      <c r="H474" s="9" t="str">
        <f>_xlfn.CONCAT(MIDDLE!P474,DETALLES!J474,"7",DETALLES!M474,DETALLES!K474,MIDDLE!P474,MIDDLE!O474)</f>
        <v>"7",</v>
      </c>
      <c r="I474" s="9" t="str">
        <f>_xlfn.CONCAT(MIDDLE!P474,DETALLES!J474,"8",DETALLES!M474,DETALLES!K474,MIDDLE!P474,MIDDLE!O474)</f>
        <v>"8",</v>
      </c>
      <c r="J474" s="9" t="str">
        <f>_xlfn.CONCAT(MIDDLE!P474,DETALLES!J474,"9",DETALLES!M474,DETALLES!K474,MIDDLE!P474,MIDDLE!O474)</f>
        <v>"9",</v>
      </c>
      <c r="K474" s="9" t="s">
        <v>69</v>
      </c>
      <c r="L474" s="9" t="s">
        <v>66</v>
      </c>
      <c r="M474" s="9" t="str">
        <f>_xlfn.CONCAT(P474,DETALLES!N474,"10",DETALLES!P474,MIDDLE!P474)</f>
        <v>"10"</v>
      </c>
      <c r="N474" s="9" t="s">
        <v>69</v>
      </c>
      <c r="O474" s="9" t="s">
        <v>46</v>
      </c>
      <c r="P474" s="12" t="str">
        <f t="shared" si="21"/>
        <v>"</v>
      </c>
      <c r="Q474" s="12" t="str">
        <f t="shared" si="22"/>
        <v>_x000D_</v>
      </c>
      <c r="R474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5" spans="1:18" x14ac:dyDescent="0.25">
      <c r="A475" s="9" t="s">
        <v>64</v>
      </c>
      <c r="B475" s="9" t="str">
        <f>_xlfn.CONCAT(P475,DETALLES!J$2,"1",DETALLES!M$2,DETALLES!K$2,MIDDLE!P475,MIDDLE!O475)</f>
        <v>"./medios/casas/101/1.jpeg?auto=compress&amp;cs=tinysrgb&amp;w=800",</v>
      </c>
      <c r="C475" s="9" t="str">
        <f>_xlfn.CONCAT(MIDDLE!P475,DETALLES!J475,"2",DETALLES!M475,DETALLES!K475,MIDDLE!P475,MIDDLE!O475)</f>
        <v>"2",</v>
      </c>
      <c r="D475" s="9" t="str">
        <f>_xlfn.CONCAT(MIDDLE!P475,DETALLES!J475,"3",DETALLES!M475,DETALLES!K475,MIDDLE!P475,MIDDLE!O475)</f>
        <v>"3",</v>
      </c>
      <c r="E475" s="9" t="str">
        <f>_xlfn.CONCAT(MIDDLE!P475,DETALLES!J475,"4",DETALLES!M475,DETALLES!K475,MIDDLE!P475,MIDDLE!O475)</f>
        <v>"4",</v>
      </c>
      <c r="F475" s="9" t="str">
        <f>_xlfn.CONCAT(MIDDLE!P475,DETALLES!J475,"5",DETALLES!M475,DETALLES!K475,MIDDLE!P475,MIDDLE!O475)</f>
        <v>"5",</v>
      </c>
      <c r="G475" s="9" t="str">
        <f>_xlfn.CONCAT(MIDDLE!P475,DETALLES!J475,"6",DETALLES!M475,DETALLES!K475,MIDDLE!P475,MIDDLE!O475)</f>
        <v>"6",</v>
      </c>
      <c r="H475" s="9" t="str">
        <f>_xlfn.CONCAT(MIDDLE!P475,DETALLES!J475,"7",DETALLES!M475,DETALLES!K475,MIDDLE!P475,MIDDLE!O475)</f>
        <v>"7",</v>
      </c>
      <c r="I475" s="9" t="str">
        <f>_xlfn.CONCAT(MIDDLE!P475,DETALLES!J475,"8",DETALLES!M475,DETALLES!K475,MIDDLE!P475,MIDDLE!O475)</f>
        <v>"8",</v>
      </c>
      <c r="J475" s="9" t="str">
        <f>_xlfn.CONCAT(MIDDLE!P475,DETALLES!J475,"9",DETALLES!M475,DETALLES!K475,MIDDLE!P475,MIDDLE!O475)</f>
        <v>"9",</v>
      </c>
      <c r="K475" s="9" t="s">
        <v>69</v>
      </c>
      <c r="L475" s="9" t="s">
        <v>66</v>
      </c>
      <c r="M475" s="9" t="str">
        <f>_xlfn.CONCAT(P475,DETALLES!N475,"10",DETALLES!P475,MIDDLE!P475)</f>
        <v>"10"</v>
      </c>
      <c r="N475" s="9" t="s">
        <v>69</v>
      </c>
      <c r="O475" s="9" t="s">
        <v>46</v>
      </c>
      <c r="P475" s="12" t="str">
        <f t="shared" si="21"/>
        <v>"</v>
      </c>
      <c r="Q475" s="12" t="str">
        <f t="shared" si="22"/>
        <v>_x000D_</v>
      </c>
      <c r="R475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6" spans="1:18" x14ac:dyDescent="0.25">
      <c r="A476" s="9" t="s">
        <v>64</v>
      </c>
      <c r="B476" s="9" t="str">
        <f>_xlfn.CONCAT(P476,DETALLES!J$2,"1",DETALLES!M$2,DETALLES!K$2,MIDDLE!P476,MIDDLE!O476)</f>
        <v>"./medios/casas/101/1.jpeg?auto=compress&amp;cs=tinysrgb&amp;w=800",</v>
      </c>
      <c r="C476" s="9" t="str">
        <f>_xlfn.CONCAT(MIDDLE!P476,DETALLES!J476,"2",DETALLES!M476,DETALLES!K476,MIDDLE!P476,MIDDLE!O476)</f>
        <v>"2",</v>
      </c>
      <c r="D476" s="9" t="str">
        <f>_xlfn.CONCAT(MIDDLE!P476,DETALLES!J476,"3",DETALLES!M476,DETALLES!K476,MIDDLE!P476,MIDDLE!O476)</f>
        <v>"3",</v>
      </c>
      <c r="E476" s="9" t="str">
        <f>_xlfn.CONCAT(MIDDLE!P476,DETALLES!J476,"4",DETALLES!M476,DETALLES!K476,MIDDLE!P476,MIDDLE!O476)</f>
        <v>"4",</v>
      </c>
      <c r="F476" s="9" t="str">
        <f>_xlfn.CONCAT(MIDDLE!P476,DETALLES!J476,"5",DETALLES!M476,DETALLES!K476,MIDDLE!P476,MIDDLE!O476)</f>
        <v>"5",</v>
      </c>
      <c r="G476" s="9" t="str">
        <f>_xlfn.CONCAT(MIDDLE!P476,DETALLES!J476,"6",DETALLES!M476,DETALLES!K476,MIDDLE!P476,MIDDLE!O476)</f>
        <v>"6",</v>
      </c>
      <c r="H476" s="9" t="str">
        <f>_xlfn.CONCAT(MIDDLE!P476,DETALLES!J476,"7",DETALLES!M476,DETALLES!K476,MIDDLE!P476,MIDDLE!O476)</f>
        <v>"7",</v>
      </c>
      <c r="I476" s="9" t="str">
        <f>_xlfn.CONCAT(MIDDLE!P476,DETALLES!J476,"8",DETALLES!M476,DETALLES!K476,MIDDLE!P476,MIDDLE!O476)</f>
        <v>"8",</v>
      </c>
      <c r="J476" s="9" t="str">
        <f>_xlfn.CONCAT(MIDDLE!P476,DETALLES!J476,"9",DETALLES!M476,DETALLES!K476,MIDDLE!P476,MIDDLE!O476)</f>
        <v>"9",</v>
      </c>
      <c r="K476" s="9" t="s">
        <v>69</v>
      </c>
      <c r="L476" s="9" t="s">
        <v>66</v>
      </c>
      <c r="M476" s="9" t="str">
        <f>_xlfn.CONCAT(P476,DETALLES!N476,"10",DETALLES!P476,MIDDLE!P476)</f>
        <v>"10"</v>
      </c>
      <c r="N476" s="9" t="s">
        <v>69</v>
      </c>
      <c r="O476" s="9" t="s">
        <v>46</v>
      </c>
      <c r="P476" s="12" t="str">
        <f t="shared" si="21"/>
        <v>"</v>
      </c>
      <c r="Q476" s="12" t="str">
        <f t="shared" si="22"/>
        <v>_x000D_</v>
      </c>
      <c r="R476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7" spans="1:18" x14ac:dyDescent="0.25">
      <c r="A477" s="9" t="s">
        <v>64</v>
      </c>
      <c r="B477" s="9" t="str">
        <f>_xlfn.CONCAT(P477,DETALLES!J$2,"1",DETALLES!M$2,DETALLES!K$2,MIDDLE!P477,MIDDLE!O477)</f>
        <v>"./medios/casas/101/1.jpeg?auto=compress&amp;cs=tinysrgb&amp;w=800",</v>
      </c>
      <c r="C477" s="9" t="str">
        <f>_xlfn.CONCAT(MIDDLE!P477,DETALLES!J477,"2",DETALLES!M477,DETALLES!K477,MIDDLE!P477,MIDDLE!O477)</f>
        <v>"2",</v>
      </c>
      <c r="D477" s="9" t="str">
        <f>_xlfn.CONCAT(MIDDLE!P477,DETALLES!J477,"3",DETALLES!M477,DETALLES!K477,MIDDLE!P477,MIDDLE!O477)</f>
        <v>"3",</v>
      </c>
      <c r="E477" s="9" t="str">
        <f>_xlfn.CONCAT(MIDDLE!P477,DETALLES!J477,"4",DETALLES!M477,DETALLES!K477,MIDDLE!P477,MIDDLE!O477)</f>
        <v>"4",</v>
      </c>
      <c r="F477" s="9" t="str">
        <f>_xlfn.CONCAT(MIDDLE!P477,DETALLES!J477,"5",DETALLES!M477,DETALLES!K477,MIDDLE!P477,MIDDLE!O477)</f>
        <v>"5",</v>
      </c>
      <c r="G477" s="9" t="str">
        <f>_xlfn.CONCAT(MIDDLE!P477,DETALLES!J477,"6",DETALLES!M477,DETALLES!K477,MIDDLE!P477,MIDDLE!O477)</f>
        <v>"6",</v>
      </c>
      <c r="H477" s="9" t="str">
        <f>_xlfn.CONCAT(MIDDLE!P477,DETALLES!J477,"7",DETALLES!M477,DETALLES!K477,MIDDLE!P477,MIDDLE!O477)</f>
        <v>"7",</v>
      </c>
      <c r="I477" s="9" t="str">
        <f>_xlfn.CONCAT(MIDDLE!P477,DETALLES!J477,"8",DETALLES!M477,DETALLES!K477,MIDDLE!P477,MIDDLE!O477)</f>
        <v>"8",</v>
      </c>
      <c r="J477" s="9" t="str">
        <f>_xlfn.CONCAT(MIDDLE!P477,DETALLES!J477,"9",DETALLES!M477,DETALLES!K477,MIDDLE!P477,MIDDLE!O477)</f>
        <v>"9",</v>
      </c>
      <c r="K477" s="9" t="s">
        <v>69</v>
      </c>
      <c r="L477" s="9" t="s">
        <v>66</v>
      </c>
      <c r="M477" s="9" t="str">
        <f>_xlfn.CONCAT(P477,DETALLES!N477,"10",DETALLES!P477,MIDDLE!P477)</f>
        <v>"10"</v>
      </c>
      <c r="N477" s="9" t="s">
        <v>69</v>
      </c>
      <c r="O477" s="9" t="s">
        <v>46</v>
      </c>
      <c r="P477" s="12" t="str">
        <f t="shared" si="21"/>
        <v>"</v>
      </c>
      <c r="Q477" s="12" t="str">
        <f t="shared" si="22"/>
        <v>_x000D_</v>
      </c>
      <c r="R477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8" spans="1:18" x14ac:dyDescent="0.25">
      <c r="A478" s="9" t="s">
        <v>64</v>
      </c>
      <c r="B478" s="9" t="str">
        <f>_xlfn.CONCAT(P478,DETALLES!J$2,"1",DETALLES!M$2,DETALLES!K$2,MIDDLE!P478,MIDDLE!O478)</f>
        <v>"./medios/casas/101/1.jpeg?auto=compress&amp;cs=tinysrgb&amp;w=800",</v>
      </c>
      <c r="C478" s="9" t="str">
        <f>_xlfn.CONCAT(MIDDLE!P478,DETALLES!J478,"2",DETALLES!M478,DETALLES!K478,MIDDLE!P478,MIDDLE!O478)</f>
        <v>"2",</v>
      </c>
      <c r="D478" s="9" t="str">
        <f>_xlfn.CONCAT(MIDDLE!P478,DETALLES!J478,"3",DETALLES!M478,DETALLES!K478,MIDDLE!P478,MIDDLE!O478)</f>
        <v>"3",</v>
      </c>
      <c r="E478" s="9" t="str">
        <f>_xlfn.CONCAT(MIDDLE!P478,DETALLES!J478,"4",DETALLES!M478,DETALLES!K478,MIDDLE!P478,MIDDLE!O478)</f>
        <v>"4",</v>
      </c>
      <c r="F478" s="9" t="str">
        <f>_xlfn.CONCAT(MIDDLE!P478,DETALLES!J478,"5",DETALLES!M478,DETALLES!K478,MIDDLE!P478,MIDDLE!O478)</f>
        <v>"5",</v>
      </c>
      <c r="G478" s="9" t="str">
        <f>_xlfn.CONCAT(MIDDLE!P478,DETALLES!J478,"6",DETALLES!M478,DETALLES!K478,MIDDLE!P478,MIDDLE!O478)</f>
        <v>"6",</v>
      </c>
      <c r="H478" s="9" t="str">
        <f>_xlfn.CONCAT(MIDDLE!P478,DETALLES!J478,"7",DETALLES!M478,DETALLES!K478,MIDDLE!P478,MIDDLE!O478)</f>
        <v>"7",</v>
      </c>
      <c r="I478" s="9" t="str">
        <f>_xlfn.CONCAT(MIDDLE!P478,DETALLES!J478,"8",DETALLES!M478,DETALLES!K478,MIDDLE!P478,MIDDLE!O478)</f>
        <v>"8",</v>
      </c>
      <c r="J478" s="9" t="str">
        <f>_xlfn.CONCAT(MIDDLE!P478,DETALLES!J478,"9",DETALLES!M478,DETALLES!K478,MIDDLE!P478,MIDDLE!O478)</f>
        <v>"9",</v>
      </c>
      <c r="K478" s="9" t="s">
        <v>69</v>
      </c>
      <c r="L478" s="9" t="s">
        <v>66</v>
      </c>
      <c r="M478" s="9" t="str">
        <f>_xlfn.CONCAT(P478,DETALLES!N478,"10",DETALLES!P478,MIDDLE!P478)</f>
        <v>"10"</v>
      </c>
      <c r="N478" s="9" t="s">
        <v>69</v>
      </c>
      <c r="O478" s="9" t="s">
        <v>46</v>
      </c>
      <c r="P478" s="12" t="str">
        <f t="shared" si="21"/>
        <v>"</v>
      </c>
      <c r="Q478" s="12" t="str">
        <f t="shared" si="22"/>
        <v>_x000D_</v>
      </c>
      <c r="R478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9" spans="1:18" x14ac:dyDescent="0.25">
      <c r="A479" s="9" t="s">
        <v>64</v>
      </c>
      <c r="B479" s="9" t="str">
        <f>_xlfn.CONCAT(P479,DETALLES!J$2,"1",DETALLES!M$2,DETALLES!K$2,MIDDLE!P479,MIDDLE!O479)</f>
        <v>"./medios/casas/101/1.jpeg?auto=compress&amp;cs=tinysrgb&amp;w=800",</v>
      </c>
      <c r="C479" s="9" t="str">
        <f>_xlfn.CONCAT(MIDDLE!P479,DETALLES!J479,"2",DETALLES!M479,DETALLES!K479,MIDDLE!P479,MIDDLE!O479)</f>
        <v>"2",</v>
      </c>
      <c r="D479" s="9" t="str">
        <f>_xlfn.CONCAT(MIDDLE!P479,DETALLES!J479,"3",DETALLES!M479,DETALLES!K479,MIDDLE!P479,MIDDLE!O479)</f>
        <v>"3",</v>
      </c>
      <c r="E479" s="9" t="str">
        <f>_xlfn.CONCAT(MIDDLE!P479,DETALLES!J479,"4",DETALLES!M479,DETALLES!K479,MIDDLE!P479,MIDDLE!O479)</f>
        <v>"4",</v>
      </c>
      <c r="F479" s="9" t="str">
        <f>_xlfn.CONCAT(MIDDLE!P479,DETALLES!J479,"5",DETALLES!M479,DETALLES!K479,MIDDLE!P479,MIDDLE!O479)</f>
        <v>"5",</v>
      </c>
      <c r="G479" s="9" t="str">
        <f>_xlfn.CONCAT(MIDDLE!P479,DETALLES!J479,"6",DETALLES!M479,DETALLES!K479,MIDDLE!P479,MIDDLE!O479)</f>
        <v>"6",</v>
      </c>
      <c r="H479" s="9" t="str">
        <f>_xlfn.CONCAT(MIDDLE!P479,DETALLES!J479,"7",DETALLES!M479,DETALLES!K479,MIDDLE!P479,MIDDLE!O479)</f>
        <v>"7",</v>
      </c>
      <c r="I479" s="9" t="str">
        <f>_xlfn.CONCAT(MIDDLE!P479,DETALLES!J479,"8",DETALLES!M479,DETALLES!K479,MIDDLE!P479,MIDDLE!O479)</f>
        <v>"8",</v>
      </c>
      <c r="J479" s="9" t="str">
        <f>_xlfn.CONCAT(MIDDLE!P479,DETALLES!J479,"9",DETALLES!M479,DETALLES!K479,MIDDLE!P479,MIDDLE!O479)</f>
        <v>"9",</v>
      </c>
      <c r="K479" s="9" t="s">
        <v>69</v>
      </c>
      <c r="L479" s="9" t="s">
        <v>66</v>
      </c>
      <c r="M479" s="9" t="str">
        <f>_xlfn.CONCAT(P479,DETALLES!N479,"10",DETALLES!P479,MIDDLE!P479)</f>
        <v>"10"</v>
      </c>
      <c r="N479" s="9" t="s">
        <v>69</v>
      </c>
      <c r="O479" s="9" t="s">
        <v>46</v>
      </c>
      <c r="P479" s="12" t="str">
        <f t="shared" si="21"/>
        <v>"</v>
      </c>
      <c r="Q479" s="12" t="str">
        <f t="shared" si="22"/>
        <v>_x000D_</v>
      </c>
      <c r="R479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0" spans="1:18" x14ac:dyDescent="0.25">
      <c r="A480" s="9" t="s">
        <v>64</v>
      </c>
      <c r="B480" s="9" t="str">
        <f>_xlfn.CONCAT(P480,DETALLES!J$2,"1",DETALLES!M$2,DETALLES!K$2,MIDDLE!P480,MIDDLE!O480)</f>
        <v>"./medios/casas/101/1.jpeg?auto=compress&amp;cs=tinysrgb&amp;w=800",</v>
      </c>
      <c r="C480" s="9" t="str">
        <f>_xlfn.CONCAT(MIDDLE!P480,DETALLES!J480,"2",DETALLES!M480,DETALLES!K480,MIDDLE!P480,MIDDLE!O480)</f>
        <v>"2",</v>
      </c>
      <c r="D480" s="9" t="str">
        <f>_xlfn.CONCAT(MIDDLE!P480,DETALLES!J480,"3",DETALLES!M480,DETALLES!K480,MIDDLE!P480,MIDDLE!O480)</f>
        <v>"3",</v>
      </c>
      <c r="E480" s="9" t="str">
        <f>_xlfn.CONCAT(MIDDLE!P480,DETALLES!J480,"4",DETALLES!M480,DETALLES!K480,MIDDLE!P480,MIDDLE!O480)</f>
        <v>"4",</v>
      </c>
      <c r="F480" s="9" t="str">
        <f>_xlfn.CONCAT(MIDDLE!P480,DETALLES!J480,"5",DETALLES!M480,DETALLES!K480,MIDDLE!P480,MIDDLE!O480)</f>
        <v>"5",</v>
      </c>
      <c r="G480" s="9" t="str">
        <f>_xlfn.CONCAT(MIDDLE!P480,DETALLES!J480,"6",DETALLES!M480,DETALLES!K480,MIDDLE!P480,MIDDLE!O480)</f>
        <v>"6",</v>
      </c>
      <c r="H480" s="9" t="str">
        <f>_xlfn.CONCAT(MIDDLE!P480,DETALLES!J480,"7",DETALLES!M480,DETALLES!K480,MIDDLE!P480,MIDDLE!O480)</f>
        <v>"7",</v>
      </c>
      <c r="I480" s="9" t="str">
        <f>_xlfn.CONCAT(MIDDLE!P480,DETALLES!J480,"8",DETALLES!M480,DETALLES!K480,MIDDLE!P480,MIDDLE!O480)</f>
        <v>"8",</v>
      </c>
      <c r="J480" s="9" t="str">
        <f>_xlfn.CONCAT(MIDDLE!P480,DETALLES!J480,"9",DETALLES!M480,DETALLES!K480,MIDDLE!P480,MIDDLE!O480)</f>
        <v>"9",</v>
      </c>
      <c r="K480" s="9" t="s">
        <v>69</v>
      </c>
      <c r="L480" s="9" t="s">
        <v>66</v>
      </c>
      <c r="M480" s="9" t="str">
        <f>_xlfn.CONCAT(P480,DETALLES!N480,"10",DETALLES!P480,MIDDLE!P480)</f>
        <v>"10"</v>
      </c>
      <c r="N480" s="9" t="s">
        <v>69</v>
      </c>
      <c r="O480" s="9" t="s">
        <v>46</v>
      </c>
      <c r="P480" s="12" t="str">
        <f t="shared" si="21"/>
        <v>"</v>
      </c>
      <c r="Q480" s="12" t="str">
        <f t="shared" si="22"/>
        <v>_x000D_</v>
      </c>
      <c r="R480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1" spans="1:18" x14ac:dyDescent="0.25">
      <c r="A481" s="9" t="s">
        <v>64</v>
      </c>
      <c r="B481" s="9" t="str">
        <f>_xlfn.CONCAT(P481,DETALLES!J$2,"1",DETALLES!M$2,DETALLES!K$2,MIDDLE!P481,MIDDLE!O481)</f>
        <v>"./medios/casas/101/1.jpeg?auto=compress&amp;cs=tinysrgb&amp;w=800",</v>
      </c>
      <c r="C481" s="9" t="str">
        <f>_xlfn.CONCAT(MIDDLE!P481,DETALLES!J481,"2",DETALLES!M481,DETALLES!K481,MIDDLE!P481,MIDDLE!O481)</f>
        <v>"2",</v>
      </c>
      <c r="D481" s="9" t="str">
        <f>_xlfn.CONCAT(MIDDLE!P481,DETALLES!J481,"3",DETALLES!M481,DETALLES!K481,MIDDLE!P481,MIDDLE!O481)</f>
        <v>"3",</v>
      </c>
      <c r="E481" s="9" t="str">
        <f>_xlfn.CONCAT(MIDDLE!P481,DETALLES!J481,"4",DETALLES!M481,DETALLES!K481,MIDDLE!P481,MIDDLE!O481)</f>
        <v>"4",</v>
      </c>
      <c r="F481" s="9" t="str">
        <f>_xlfn.CONCAT(MIDDLE!P481,DETALLES!J481,"5",DETALLES!M481,DETALLES!K481,MIDDLE!P481,MIDDLE!O481)</f>
        <v>"5",</v>
      </c>
      <c r="G481" s="9" t="str">
        <f>_xlfn.CONCAT(MIDDLE!P481,DETALLES!J481,"6",DETALLES!M481,DETALLES!K481,MIDDLE!P481,MIDDLE!O481)</f>
        <v>"6",</v>
      </c>
      <c r="H481" s="9" t="str">
        <f>_xlfn.CONCAT(MIDDLE!P481,DETALLES!J481,"7",DETALLES!M481,DETALLES!K481,MIDDLE!P481,MIDDLE!O481)</f>
        <v>"7",</v>
      </c>
      <c r="I481" s="9" t="str">
        <f>_xlfn.CONCAT(MIDDLE!P481,DETALLES!J481,"8",DETALLES!M481,DETALLES!K481,MIDDLE!P481,MIDDLE!O481)</f>
        <v>"8",</v>
      </c>
      <c r="J481" s="9" t="str">
        <f>_xlfn.CONCAT(MIDDLE!P481,DETALLES!J481,"9",DETALLES!M481,DETALLES!K481,MIDDLE!P481,MIDDLE!O481)</f>
        <v>"9",</v>
      </c>
      <c r="K481" s="9" t="s">
        <v>69</v>
      </c>
      <c r="L481" s="9" t="s">
        <v>66</v>
      </c>
      <c r="M481" s="9" t="str">
        <f>_xlfn.CONCAT(P481,DETALLES!N481,"10",DETALLES!P481,MIDDLE!P481)</f>
        <v>"10"</v>
      </c>
      <c r="N481" s="9" t="s">
        <v>69</v>
      </c>
      <c r="O481" s="9" t="s">
        <v>46</v>
      </c>
      <c r="P481" s="12" t="str">
        <f t="shared" si="21"/>
        <v>"</v>
      </c>
      <c r="Q481" s="12" t="str">
        <f t="shared" si="22"/>
        <v>_x000D_</v>
      </c>
      <c r="R481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2" spans="1:18" x14ac:dyDescent="0.25">
      <c r="A482" s="9" t="s">
        <v>64</v>
      </c>
      <c r="B482" s="9" t="str">
        <f>_xlfn.CONCAT(P482,DETALLES!J$2,"1",DETALLES!M$2,DETALLES!K$2,MIDDLE!P482,MIDDLE!O482)</f>
        <v>"./medios/casas/101/1.jpeg?auto=compress&amp;cs=tinysrgb&amp;w=800",</v>
      </c>
      <c r="C482" s="9" t="str">
        <f>_xlfn.CONCAT(MIDDLE!P482,DETALLES!J482,"2",DETALLES!M482,DETALLES!K482,MIDDLE!P482,MIDDLE!O482)</f>
        <v>"2",</v>
      </c>
      <c r="D482" s="9" t="str">
        <f>_xlfn.CONCAT(MIDDLE!P482,DETALLES!J482,"3",DETALLES!M482,DETALLES!K482,MIDDLE!P482,MIDDLE!O482)</f>
        <v>"3",</v>
      </c>
      <c r="E482" s="9" t="str">
        <f>_xlfn.CONCAT(MIDDLE!P482,DETALLES!J482,"4",DETALLES!M482,DETALLES!K482,MIDDLE!P482,MIDDLE!O482)</f>
        <v>"4",</v>
      </c>
      <c r="F482" s="9" t="str">
        <f>_xlfn.CONCAT(MIDDLE!P482,DETALLES!J482,"5",DETALLES!M482,DETALLES!K482,MIDDLE!P482,MIDDLE!O482)</f>
        <v>"5",</v>
      </c>
      <c r="G482" s="9" t="str">
        <f>_xlfn.CONCAT(MIDDLE!P482,DETALLES!J482,"6",DETALLES!M482,DETALLES!K482,MIDDLE!P482,MIDDLE!O482)</f>
        <v>"6",</v>
      </c>
      <c r="H482" s="9" t="str">
        <f>_xlfn.CONCAT(MIDDLE!P482,DETALLES!J482,"7",DETALLES!M482,DETALLES!K482,MIDDLE!P482,MIDDLE!O482)</f>
        <v>"7",</v>
      </c>
      <c r="I482" s="9" t="str">
        <f>_xlfn.CONCAT(MIDDLE!P482,DETALLES!J482,"8",DETALLES!M482,DETALLES!K482,MIDDLE!P482,MIDDLE!O482)</f>
        <v>"8",</v>
      </c>
      <c r="J482" s="9" t="str">
        <f>_xlfn.CONCAT(MIDDLE!P482,DETALLES!J482,"9",DETALLES!M482,DETALLES!K482,MIDDLE!P482,MIDDLE!O482)</f>
        <v>"9",</v>
      </c>
      <c r="K482" s="9" t="s">
        <v>69</v>
      </c>
      <c r="L482" s="9" t="s">
        <v>66</v>
      </c>
      <c r="M482" s="9" t="str">
        <f>_xlfn.CONCAT(P482,DETALLES!N482,"10",DETALLES!P482,MIDDLE!P482)</f>
        <v>"10"</v>
      </c>
      <c r="N482" s="9" t="s">
        <v>69</v>
      </c>
      <c r="O482" s="9" t="s">
        <v>46</v>
      </c>
      <c r="P482" s="12" t="str">
        <f t="shared" si="21"/>
        <v>"</v>
      </c>
      <c r="Q482" s="12" t="str">
        <f t="shared" si="22"/>
        <v>_x000D_</v>
      </c>
      <c r="R482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3" spans="1:18" x14ac:dyDescent="0.25">
      <c r="A483" s="9" t="s">
        <v>64</v>
      </c>
      <c r="B483" s="9" t="str">
        <f>_xlfn.CONCAT(P483,DETALLES!J$2,"1",DETALLES!M$2,DETALLES!K$2,MIDDLE!P483,MIDDLE!O483)</f>
        <v>"./medios/casas/101/1.jpeg?auto=compress&amp;cs=tinysrgb&amp;w=800",</v>
      </c>
      <c r="C483" s="9" t="str">
        <f>_xlfn.CONCAT(MIDDLE!P483,DETALLES!J483,"2",DETALLES!M483,DETALLES!K483,MIDDLE!P483,MIDDLE!O483)</f>
        <v>"2",</v>
      </c>
      <c r="D483" s="9" t="str">
        <f>_xlfn.CONCAT(MIDDLE!P483,DETALLES!J483,"3",DETALLES!M483,DETALLES!K483,MIDDLE!P483,MIDDLE!O483)</f>
        <v>"3",</v>
      </c>
      <c r="E483" s="9" t="str">
        <f>_xlfn.CONCAT(MIDDLE!P483,DETALLES!J483,"4",DETALLES!M483,DETALLES!K483,MIDDLE!P483,MIDDLE!O483)</f>
        <v>"4",</v>
      </c>
      <c r="F483" s="9" t="str">
        <f>_xlfn.CONCAT(MIDDLE!P483,DETALLES!J483,"5",DETALLES!M483,DETALLES!K483,MIDDLE!P483,MIDDLE!O483)</f>
        <v>"5",</v>
      </c>
      <c r="G483" s="9" t="str">
        <f>_xlfn.CONCAT(MIDDLE!P483,DETALLES!J483,"6",DETALLES!M483,DETALLES!K483,MIDDLE!P483,MIDDLE!O483)</f>
        <v>"6",</v>
      </c>
      <c r="H483" s="9" t="str">
        <f>_xlfn.CONCAT(MIDDLE!P483,DETALLES!J483,"7",DETALLES!M483,DETALLES!K483,MIDDLE!P483,MIDDLE!O483)</f>
        <v>"7",</v>
      </c>
      <c r="I483" s="9" t="str">
        <f>_xlfn.CONCAT(MIDDLE!P483,DETALLES!J483,"8",DETALLES!M483,DETALLES!K483,MIDDLE!P483,MIDDLE!O483)</f>
        <v>"8",</v>
      </c>
      <c r="J483" s="9" t="str">
        <f>_xlfn.CONCAT(MIDDLE!P483,DETALLES!J483,"9",DETALLES!M483,DETALLES!K483,MIDDLE!P483,MIDDLE!O483)</f>
        <v>"9",</v>
      </c>
      <c r="K483" s="9" t="s">
        <v>69</v>
      </c>
      <c r="L483" s="9" t="s">
        <v>66</v>
      </c>
      <c r="M483" s="9" t="str">
        <f>_xlfn.CONCAT(P483,DETALLES!N483,"10",DETALLES!P483,MIDDLE!P483)</f>
        <v>"10"</v>
      </c>
      <c r="N483" s="9" t="s">
        <v>69</v>
      </c>
      <c r="O483" s="9" t="s">
        <v>46</v>
      </c>
      <c r="P483" s="12" t="str">
        <f t="shared" si="21"/>
        <v>"</v>
      </c>
      <c r="Q483" s="12" t="str">
        <f t="shared" si="22"/>
        <v>_x000D_</v>
      </c>
      <c r="R483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4" spans="1:18" x14ac:dyDescent="0.25">
      <c r="A484" s="9" t="s">
        <v>64</v>
      </c>
      <c r="B484" s="9" t="str">
        <f>_xlfn.CONCAT(P484,DETALLES!J$2,"1",DETALLES!M$2,DETALLES!K$2,MIDDLE!P484,MIDDLE!O484)</f>
        <v>"./medios/casas/101/1.jpeg?auto=compress&amp;cs=tinysrgb&amp;w=800",</v>
      </c>
      <c r="C484" s="9" t="str">
        <f>_xlfn.CONCAT(MIDDLE!P484,DETALLES!J484,"2",DETALLES!M484,DETALLES!K484,MIDDLE!P484,MIDDLE!O484)</f>
        <v>"2",</v>
      </c>
      <c r="D484" s="9" t="str">
        <f>_xlfn.CONCAT(MIDDLE!P484,DETALLES!J484,"3",DETALLES!M484,DETALLES!K484,MIDDLE!P484,MIDDLE!O484)</f>
        <v>"3",</v>
      </c>
      <c r="E484" s="9" t="str">
        <f>_xlfn.CONCAT(MIDDLE!P484,DETALLES!J484,"4",DETALLES!M484,DETALLES!K484,MIDDLE!P484,MIDDLE!O484)</f>
        <v>"4",</v>
      </c>
      <c r="F484" s="9" t="str">
        <f>_xlfn.CONCAT(MIDDLE!P484,DETALLES!J484,"5",DETALLES!M484,DETALLES!K484,MIDDLE!P484,MIDDLE!O484)</f>
        <v>"5",</v>
      </c>
      <c r="G484" s="9" t="str">
        <f>_xlfn.CONCAT(MIDDLE!P484,DETALLES!J484,"6",DETALLES!M484,DETALLES!K484,MIDDLE!P484,MIDDLE!O484)</f>
        <v>"6",</v>
      </c>
      <c r="H484" s="9" t="str">
        <f>_xlfn.CONCAT(MIDDLE!P484,DETALLES!J484,"7",DETALLES!M484,DETALLES!K484,MIDDLE!P484,MIDDLE!O484)</f>
        <v>"7",</v>
      </c>
      <c r="I484" s="9" t="str">
        <f>_xlfn.CONCAT(MIDDLE!P484,DETALLES!J484,"8",DETALLES!M484,DETALLES!K484,MIDDLE!P484,MIDDLE!O484)</f>
        <v>"8",</v>
      </c>
      <c r="J484" s="9" t="str">
        <f>_xlfn.CONCAT(MIDDLE!P484,DETALLES!J484,"9",DETALLES!M484,DETALLES!K484,MIDDLE!P484,MIDDLE!O484)</f>
        <v>"9",</v>
      </c>
      <c r="K484" s="9" t="s">
        <v>69</v>
      </c>
      <c r="L484" s="9" t="s">
        <v>66</v>
      </c>
      <c r="M484" s="9" t="str">
        <f>_xlfn.CONCAT(P484,DETALLES!N484,"10",DETALLES!P484,MIDDLE!P484)</f>
        <v>"10"</v>
      </c>
      <c r="N484" s="9" t="s">
        <v>69</v>
      </c>
      <c r="O484" s="9" t="s">
        <v>46</v>
      </c>
      <c r="P484" s="12" t="str">
        <f t="shared" si="21"/>
        <v>"</v>
      </c>
      <c r="Q484" s="12" t="str">
        <f t="shared" si="22"/>
        <v>_x000D_</v>
      </c>
      <c r="R484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5" spans="1:18" x14ac:dyDescent="0.25">
      <c r="A485" s="9" t="s">
        <v>64</v>
      </c>
      <c r="B485" s="9" t="str">
        <f>_xlfn.CONCAT(P485,DETALLES!J$2,"1",DETALLES!M$2,DETALLES!K$2,MIDDLE!P485,MIDDLE!O485)</f>
        <v>"./medios/casas/101/1.jpeg?auto=compress&amp;cs=tinysrgb&amp;w=800",</v>
      </c>
      <c r="C485" s="9" t="str">
        <f>_xlfn.CONCAT(MIDDLE!P485,DETALLES!J485,"2",DETALLES!M485,DETALLES!K485,MIDDLE!P485,MIDDLE!O485)</f>
        <v>"2",</v>
      </c>
      <c r="D485" s="9" t="str">
        <f>_xlfn.CONCAT(MIDDLE!P485,DETALLES!J485,"3",DETALLES!M485,DETALLES!K485,MIDDLE!P485,MIDDLE!O485)</f>
        <v>"3",</v>
      </c>
      <c r="E485" s="9" t="str">
        <f>_xlfn.CONCAT(MIDDLE!P485,DETALLES!J485,"4",DETALLES!M485,DETALLES!K485,MIDDLE!P485,MIDDLE!O485)</f>
        <v>"4",</v>
      </c>
      <c r="F485" s="9" t="str">
        <f>_xlfn.CONCAT(MIDDLE!P485,DETALLES!J485,"5",DETALLES!M485,DETALLES!K485,MIDDLE!P485,MIDDLE!O485)</f>
        <v>"5",</v>
      </c>
      <c r="G485" s="9" t="str">
        <f>_xlfn.CONCAT(MIDDLE!P485,DETALLES!J485,"6",DETALLES!M485,DETALLES!K485,MIDDLE!P485,MIDDLE!O485)</f>
        <v>"6",</v>
      </c>
      <c r="H485" s="9" t="str">
        <f>_xlfn.CONCAT(MIDDLE!P485,DETALLES!J485,"7",DETALLES!M485,DETALLES!K485,MIDDLE!P485,MIDDLE!O485)</f>
        <v>"7",</v>
      </c>
      <c r="I485" s="9" t="str">
        <f>_xlfn.CONCAT(MIDDLE!P485,DETALLES!J485,"8",DETALLES!M485,DETALLES!K485,MIDDLE!P485,MIDDLE!O485)</f>
        <v>"8",</v>
      </c>
      <c r="J485" s="9" t="str">
        <f>_xlfn.CONCAT(MIDDLE!P485,DETALLES!J485,"9",DETALLES!M485,DETALLES!K485,MIDDLE!P485,MIDDLE!O485)</f>
        <v>"9",</v>
      </c>
      <c r="K485" s="9" t="s">
        <v>69</v>
      </c>
      <c r="L485" s="9" t="s">
        <v>66</v>
      </c>
      <c r="M485" s="9" t="str">
        <f>_xlfn.CONCAT(P485,DETALLES!N485,"10",DETALLES!P485,MIDDLE!P485)</f>
        <v>"10"</v>
      </c>
      <c r="N485" s="9" t="s">
        <v>69</v>
      </c>
      <c r="O485" s="9" t="s">
        <v>46</v>
      </c>
      <c r="P485" s="12" t="str">
        <f t="shared" si="21"/>
        <v>"</v>
      </c>
      <c r="Q485" s="12" t="str">
        <f t="shared" si="22"/>
        <v>_x000D_</v>
      </c>
      <c r="R485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6" spans="1:18" x14ac:dyDescent="0.25">
      <c r="A486" s="9" t="s">
        <v>64</v>
      </c>
      <c r="B486" s="9" t="str">
        <f>_xlfn.CONCAT(P486,DETALLES!J$2,"1",DETALLES!M$2,DETALLES!K$2,MIDDLE!P486,MIDDLE!O486)</f>
        <v>"./medios/casas/101/1.jpeg?auto=compress&amp;cs=tinysrgb&amp;w=800",</v>
      </c>
      <c r="C486" s="9" t="str">
        <f>_xlfn.CONCAT(MIDDLE!P486,DETALLES!J486,"2",DETALLES!M486,DETALLES!K486,MIDDLE!P486,MIDDLE!O486)</f>
        <v>"2",</v>
      </c>
      <c r="D486" s="9" t="str">
        <f>_xlfn.CONCAT(MIDDLE!P486,DETALLES!J486,"3",DETALLES!M486,DETALLES!K486,MIDDLE!P486,MIDDLE!O486)</f>
        <v>"3",</v>
      </c>
      <c r="E486" s="9" t="str">
        <f>_xlfn.CONCAT(MIDDLE!P486,DETALLES!J486,"4",DETALLES!M486,DETALLES!K486,MIDDLE!P486,MIDDLE!O486)</f>
        <v>"4",</v>
      </c>
      <c r="F486" s="9" t="str">
        <f>_xlfn.CONCAT(MIDDLE!P486,DETALLES!J486,"5",DETALLES!M486,DETALLES!K486,MIDDLE!P486,MIDDLE!O486)</f>
        <v>"5",</v>
      </c>
      <c r="G486" s="9" t="str">
        <f>_xlfn.CONCAT(MIDDLE!P486,DETALLES!J486,"6",DETALLES!M486,DETALLES!K486,MIDDLE!P486,MIDDLE!O486)</f>
        <v>"6",</v>
      </c>
      <c r="H486" s="9" t="str">
        <f>_xlfn.CONCAT(MIDDLE!P486,DETALLES!J486,"7",DETALLES!M486,DETALLES!K486,MIDDLE!P486,MIDDLE!O486)</f>
        <v>"7",</v>
      </c>
      <c r="I486" s="9" t="str">
        <f>_xlfn.CONCAT(MIDDLE!P486,DETALLES!J486,"8",DETALLES!M486,DETALLES!K486,MIDDLE!P486,MIDDLE!O486)</f>
        <v>"8",</v>
      </c>
      <c r="J486" s="9" t="str">
        <f>_xlfn.CONCAT(MIDDLE!P486,DETALLES!J486,"9",DETALLES!M486,DETALLES!K486,MIDDLE!P486,MIDDLE!O486)</f>
        <v>"9",</v>
      </c>
      <c r="K486" s="9" t="s">
        <v>69</v>
      </c>
      <c r="L486" s="9" t="s">
        <v>66</v>
      </c>
      <c r="M486" s="9" t="str">
        <f>_xlfn.CONCAT(P486,DETALLES!N486,"10",DETALLES!P486,MIDDLE!P486)</f>
        <v>"10"</v>
      </c>
      <c r="N486" s="9" t="s">
        <v>69</v>
      </c>
      <c r="O486" s="9" t="s">
        <v>46</v>
      </c>
      <c r="P486" s="12" t="str">
        <f t="shared" si="21"/>
        <v>"</v>
      </c>
      <c r="Q486" s="12" t="str">
        <f t="shared" si="22"/>
        <v>_x000D_</v>
      </c>
      <c r="R486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7" spans="1:18" x14ac:dyDescent="0.25">
      <c r="A487" s="9" t="s">
        <v>64</v>
      </c>
      <c r="B487" s="9" t="str">
        <f>_xlfn.CONCAT(P487,DETALLES!J$2,"1",DETALLES!M$2,DETALLES!K$2,MIDDLE!P487,MIDDLE!O487)</f>
        <v>"./medios/casas/101/1.jpeg?auto=compress&amp;cs=tinysrgb&amp;w=800",</v>
      </c>
      <c r="C487" s="9" t="str">
        <f>_xlfn.CONCAT(MIDDLE!P487,DETALLES!J487,"2",DETALLES!M487,DETALLES!K487,MIDDLE!P487,MIDDLE!O487)</f>
        <v>"2",</v>
      </c>
      <c r="D487" s="9" t="str">
        <f>_xlfn.CONCAT(MIDDLE!P487,DETALLES!J487,"3",DETALLES!M487,DETALLES!K487,MIDDLE!P487,MIDDLE!O487)</f>
        <v>"3",</v>
      </c>
      <c r="E487" s="9" t="str">
        <f>_xlfn.CONCAT(MIDDLE!P487,DETALLES!J487,"4",DETALLES!M487,DETALLES!K487,MIDDLE!P487,MIDDLE!O487)</f>
        <v>"4",</v>
      </c>
      <c r="F487" s="9" t="str">
        <f>_xlfn.CONCAT(MIDDLE!P487,DETALLES!J487,"5",DETALLES!M487,DETALLES!K487,MIDDLE!P487,MIDDLE!O487)</f>
        <v>"5",</v>
      </c>
      <c r="G487" s="9" t="str">
        <f>_xlfn.CONCAT(MIDDLE!P487,DETALLES!J487,"6",DETALLES!M487,DETALLES!K487,MIDDLE!P487,MIDDLE!O487)</f>
        <v>"6",</v>
      </c>
      <c r="H487" s="9" t="str">
        <f>_xlfn.CONCAT(MIDDLE!P487,DETALLES!J487,"7",DETALLES!M487,DETALLES!K487,MIDDLE!P487,MIDDLE!O487)</f>
        <v>"7",</v>
      </c>
      <c r="I487" s="9" t="str">
        <f>_xlfn.CONCAT(MIDDLE!P487,DETALLES!J487,"8",DETALLES!M487,DETALLES!K487,MIDDLE!P487,MIDDLE!O487)</f>
        <v>"8",</v>
      </c>
      <c r="J487" s="9" t="str">
        <f>_xlfn.CONCAT(MIDDLE!P487,DETALLES!J487,"9",DETALLES!M487,DETALLES!K487,MIDDLE!P487,MIDDLE!O487)</f>
        <v>"9",</v>
      </c>
      <c r="K487" s="9" t="s">
        <v>69</v>
      </c>
      <c r="L487" s="9" t="s">
        <v>66</v>
      </c>
      <c r="M487" s="9" t="str">
        <f>_xlfn.CONCAT(P487,DETALLES!N487,"10",DETALLES!P487,MIDDLE!P487)</f>
        <v>"10"</v>
      </c>
      <c r="N487" s="9" t="s">
        <v>69</v>
      </c>
      <c r="O487" s="9" t="s">
        <v>46</v>
      </c>
      <c r="P487" s="12" t="str">
        <f t="shared" si="21"/>
        <v>"</v>
      </c>
      <c r="Q487" s="12" t="str">
        <f t="shared" si="22"/>
        <v>_x000D_</v>
      </c>
      <c r="R487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8" spans="1:18" x14ac:dyDescent="0.25">
      <c r="A488" s="9" t="s">
        <v>64</v>
      </c>
      <c r="B488" s="9" t="str">
        <f>_xlfn.CONCAT(P488,DETALLES!J$2,"1",DETALLES!M$2,DETALLES!K$2,MIDDLE!P488,MIDDLE!O488)</f>
        <v>"./medios/casas/101/1.jpeg?auto=compress&amp;cs=tinysrgb&amp;w=800",</v>
      </c>
      <c r="C488" s="9" t="str">
        <f>_xlfn.CONCAT(MIDDLE!P488,DETALLES!J488,"2",DETALLES!M488,DETALLES!K488,MIDDLE!P488,MIDDLE!O488)</f>
        <v>"2",</v>
      </c>
      <c r="D488" s="9" t="str">
        <f>_xlfn.CONCAT(MIDDLE!P488,DETALLES!J488,"3",DETALLES!M488,DETALLES!K488,MIDDLE!P488,MIDDLE!O488)</f>
        <v>"3",</v>
      </c>
      <c r="E488" s="9" t="str">
        <f>_xlfn.CONCAT(MIDDLE!P488,DETALLES!J488,"4",DETALLES!M488,DETALLES!K488,MIDDLE!P488,MIDDLE!O488)</f>
        <v>"4",</v>
      </c>
      <c r="F488" s="9" t="str">
        <f>_xlfn.CONCAT(MIDDLE!P488,DETALLES!J488,"5",DETALLES!M488,DETALLES!K488,MIDDLE!P488,MIDDLE!O488)</f>
        <v>"5",</v>
      </c>
      <c r="G488" s="9" t="str">
        <f>_xlfn.CONCAT(MIDDLE!P488,DETALLES!J488,"6",DETALLES!M488,DETALLES!K488,MIDDLE!P488,MIDDLE!O488)</f>
        <v>"6",</v>
      </c>
      <c r="H488" s="9" t="str">
        <f>_xlfn.CONCAT(MIDDLE!P488,DETALLES!J488,"7",DETALLES!M488,DETALLES!K488,MIDDLE!P488,MIDDLE!O488)</f>
        <v>"7",</v>
      </c>
      <c r="I488" s="9" t="str">
        <f>_xlfn.CONCAT(MIDDLE!P488,DETALLES!J488,"8",DETALLES!M488,DETALLES!K488,MIDDLE!P488,MIDDLE!O488)</f>
        <v>"8",</v>
      </c>
      <c r="J488" s="9" t="str">
        <f>_xlfn.CONCAT(MIDDLE!P488,DETALLES!J488,"9",DETALLES!M488,DETALLES!K488,MIDDLE!P488,MIDDLE!O488)</f>
        <v>"9",</v>
      </c>
      <c r="K488" s="9" t="s">
        <v>69</v>
      </c>
      <c r="L488" s="9" t="s">
        <v>66</v>
      </c>
      <c r="M488" s="9" t="str">
        <f>_xlfn.CONCAT(P488,DETALLES!N488,"10",DETALLES!P488,MIDDLE!P488)</f>
        <v>"10"</v>
      </c>
      <c r="N488" s="9" t="s">
        <v>69</v>
      </c>
      <c r="O488" s="9" t="s">
        <v>46</v>
      </c>
      <c r="P488" s="12" t="str">
        <f t="shared" si="21"/>
        <v>"</v>
      </c>
      <c r="Q488" s="12" t="str">
        <f t="shared" si="22"/>
        <v>_x000D_</v>
      </c>
      <c r="R488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9" spans="1:18" x14ac:dyDescent="0.25">
      <c r="A489" s="9" t="s">
        <v>64</v>
      </c>
      <c r="B489" s="9" t="str">
        <f>_xlfn.CONCAT(P489,DETALLES!J$2,"1",DETALLES!M$2,DETALLES!K$2,MIDDLE!P489,MIDDLE!O489)</f>
        <v>"./medios/casas/101/1.jpeg?auto=compress&amp;cs=tinysrgb&amp;w=800",</v>
      </c>
      <c r="C489" s="9" t="str">
        <f>_xlfn.CONCAT(MIDDLE!P489,DETALLES!J489,"2",DETALLES!M489,DETALLES!K489,MIDDLE!P489,MIDDLE!O489)</f>
        <v>"2",</v>
      </c>
      <c r="D489" s="9" t="str">
        <f>_xlfn.CONCAT(MIDDLE!P489,DETALLES!J489,"3",DETALLES!M489,DETALLES!K489,MIDDLE!P489,MIDDLE!O489)</f>
        <v>"3",</v>
      </c>
      <c r="E489" s="9" t="str">
        <f>_xlfn.CONCAT(MIDDLE!P489,DETALLES!J489,"4",DETALLES!M489,DETALLES!K489,MIDDLE!P489,MIDDLE!O489)</f>
        <v>"4",</v>
      </c>
      <c r="F489" s="9" t="str">
        <f>_xlfn.CONCAT(MIDDLE!P489,DETALLES!J489,"5",DETALLES!M489,DETALLES!K489,MIDDLE!P489,MIDDLE!O489)</f>
        <v>"5",</v>
      </c>
      <c r="G489" s="9" t="str">
        <f>_xlfn.CONCAT(MIDDLE!P489,DETALLES!J489,"6",DETALLES!M489,DETALLES!K489,MIDDLE!P489,MIDDLE!O489)</f>
        <v>"6",</v>
      </c>
      <c r="H489" s="9" t="str">
        <f>_xlfn.CONCAT(MIDDLE!P489,DETALLES!J489,"7",DETALLES!M489,DETALLES!K489,MIDDLE!P489,MIDDLE!O489)</f>
        <v>"7",</v>
      </c>
      <c r="I489" s="9" t="str">
        <f>_xlfn.CONCAT(MIDDLE!P489,DETALLES!J489,"8",DETALLES!M489,DETALLES!K489,MIDDLE!P489,MIDDLE!O489)</f>
        <v>"8",</v>
      </c>
      <c r="J489" s="9" t="str">
        <f>_xlfn.CONCAT(MIDDLE!P489,DETALLES!J489,"9",DETALLES!M489,DETALLES!K489,MIDDLE!P489,MIDDLE!O489)</f>
        <v>"9",</v>
      </c>
      <c r="K489" s="9" t="s">
        <v>69</v>
      </c>
      <c r="L489" s="9" t="s">
        <v>66</v>
      </c>
      <c r="M489" s="9" t="str">
        <f>_xlfn.CONCAT(P489,DETALLES!N489,"10",DETALLES!P489,MIDDLE!P489)</f>
        <v>"10"</v>
      </c>
      <c r="N489" s="9" t="s">
        <v>69</v>
      </c>
      <c r="O489" s="9" t="s">
        <v>46</v>
      </c>
      <c r="P489" s="12" t="str">
        <f t="shared" si="21"/>
        <v>"</v>
      </c>
      <c r="Q489" s="12" t="str">
        <f t="shared" si="22"/>
        <v>_x000D_</v>
      </c>
      <c r="R489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0" spans="1:18" x14ac:dyDescent="0.25">
      <c r="A490" s="9" t="s">
        <v>64</v>
      </c>
      <c r="B490" s="9" t="str">
        <f>_xlfn.CONCAT(P490,DETALLES!J$2,"1",DETALLES!M$2,DETALLES!K$2,MIDDLE!P490,MIDDLE!O490)</f>
        <v>"./medios/casas/101/1.jpeg?auto=compress&amp;cs=tinysrgb&amp;w=800",</v>
      </c>
      <c r="C490" s="9" t="str">
        <f>_xlfn.CONCAT(MIDDLE!P490,DETALLES!J490,"2",DETALLES!M490,DETALLES!K490,MIDDLE!P490,MIDDLE!O490)</f>
        <v>"2",</v>
      </c>
      <c r="D490" s="9" t="str">
        <f>_xlfn.CONCAT(MIDDLE!P490,DETALLES!J490,"3",DETALLES!M490,DETALLES!K490,MIDDLE!P490,MIDDLE!O490)</f>
        <v>"3",</v>
      </c>
      <c r="E490" s="9" t="str">
        <f>_xlfn.CONCAT(MIDDLE!P490,DETALLES!J490,"4",DETALLES!M490,DETALLES!K490,MIDDLE!P490,MIDDLE!O490)</f>
        <v>"4",</v>
      </c>
      <c r="F490" s="9" t="str">
        <f>_xlfn.CONCAT(MIDDLE!P490,DETALLES!J490,"5",DETALLES!M490,DETALLES!K490,MIDDLE!P490,MIDDLE!O490)</f>
        <v>"5",</v>
      </c>
      <c r="G490" s="9" t="str">
        <f>_xlfn.CONCAT(MIDDLE!P490,DETALLES!J490,"6",DETALLES!M490,DETALLES!K490,MIDDLE!P490,MIDDLE!O490)</f>
        <v>"6",</v>
      </c>
      <c r="H490" s="9" t="str">
        <f>_xlfn.CONCAT(MIDDLE!P490,DETALLES!J490,"7",DETALLES!M490,DETALLES!K490,MIDDLE!P490,MIDDLE!O490)</f>
        <v>"7",</v>
      </c>
      <c r="I490" s="9" t="str">
        <f>_xlfn.CONCAT(MIDDLE!P490,DETALLES!J490,"8",DETALLES!M490,DETALLES!K490,MIDDLE!P490,MIDDLE!O490)</f>
        <v>"8",</v>
      </c>
      <c r="J490" s="9" t="str">
        <f>_xlfn.CONCAT(MIDDLE!P490,DETALLES!J490,"9",DETALLES!M490,DETALLES!K490,MIDDLE!P490,MIDDLE!O490)</f>
        <v>"9",</v>
      </c>
      <c r="K490" s="9" t="s">
        <v>69</v>
      </c>
      <c r="L490" s="9" t="s">
        <v>66</v>
      </c>
      <c r="M490" s="9" t="str">
        <f>_xlfn.CONCAT(P490,DETALLES!N490,"10",DETALLES!P490,MIDDLE!P490)</f>
        <v>"10"</v>
      </c>
      <c r="N490" s="9" t="s">
        <v>69</v>
      </c>
      <c r="O490" s="9" t="s">
        <v>46</v>
      </c>
      <c r="P490" s="12" t="str">
        <f t="shared" si="21"/>
        <v>"</v>
      </c>
      <c r="Q490" s="12" t="str">
        <f t="shared" si="22"/>
        <v>_x000D_</v>
      </c>
      <c r="R490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1" spans="1:18" x14ac:dyDescent="0.25">
      <c r="A491" s="9" t="s">
        <v>64</v>
      </c>
      <c r="B491" s="9" t="str">
        <f>_xlfn.CONCAT(P491,DETALLES!J$2,"1",DETALLES!M$2,DETALLES!K$2,MIDDLE!P491,MIDDLE!O491)</f>
        <v>"./medios/casas/101/1.jpeg?auto=compress&amp;cs=tinysrgb&amp;w=800",</v>
      </c>
      <c r="C491" s="9" t="str">
        <f>_xlfn.CONCAT(MIDDLE!P491,DETALLES!J491,"2",DETALLES!M491,DETALLES!K491,MIDDLE!P491,MIDDLE!O491)</f>
        <v>"2",</v>
      </c>
      <c r="D491" s="9" t="str">
        <f>_xlfn.CONCAT(MIDDLE!P491,DETALLES!J491,"3",DETALLES!M491,DETALLES!K491,MIDDLE!P491,MIDDLE!O491)</f>
        <v>"3",</v>
      </c>
      <c r="E491" s="9" t="str">
        <f>_xlfn.CONCAT(MIDDLE!P491,DETALLES!J491,"4",DETALLES!M491,DETALLES!K491,MIDDLE!P491,MIDDLE!O491)</f>
        <v>"4",</v>
      </c>
      <c r="F491" s="9" t="str">
        <f>_xlfn.CONCAT(MIDDLE!P491,DETALLES!J491,"5",DETALLES!M491,DETALLES!K491,MIDDLE!P491,MIDDLE!O491)</f>
        <v>"5",</v>
      </c>
      <c r="G491" s="9" t="str">
        <f>_xlfn.CONCAT(MIDDLE!P491,DETALLES!J491,"6",DETALLES!M491,DETALLES!K491,MIDDLE!P491,MIDDLE!O491)</f>
        <v>"6",</v>
      </c>
      <c r="H491" s="9" t="str">
        <f>_xlfn.CONCAT(MIDDLE!P491,DETALLES!J491,"7",DETALLES!M491,DETALLES!K491,MIDDLE!P491,MIDDLE!O491)</f>
        <v>"7",</v>
      </c>
      <c r="I491" s="9" t="str">
        <f>_xlfn.CONCAT(MIDDLE!P491,DETALLES!J491,"8",DETALLES!M491,DETALLES!K491,MIDDLE!P491,MIDDLE!O491)</f>
        <v>"8",</v>
      </c>
      <c r="J491" s="9" t="str">
        <f>_xlfn.CONCAT(MIDDLE!P491,DETALLES!J491,"9",DETALLES!M491,DETALLES!K491,MIDDLE!P491,MIDDLE!O491)</f>
        <v>"9",</v>
      </c>
      <c r="K491" s="9" t="s">
        <v>69</v>
      </c>
      <c r="L491" s="9" t="s">
        <v>66</v>
      </c>
      <c r="M491" s="9" t="str">
        <f>_xlfn.CONCAT(P491,DETALLES!N491,"10",DETALLES!P491,MIDDLE!P491)</f>
        <v>"10"</v>
      </c>
      <c r="N491" s="9" t="s">
        <v>69</v>
      </c>
      <c r="O491" s="9" t="s">
        <v>46</v>
      </c>
      <c r="P491" s="12" t="str">
        <f t="shared" si="21"/>
        <v>"</v>
      </c>
      <c r="Q491" s="12" t="str">
        <f t="shared" si="22"/>
        <v>_x000D_</v>
      </c>
      <c r="R491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2" spans="1:18" x14ac:dyDescent="0.25">
      <c r="A492" s="9" t="s">
        <v>64</v>
      </c>
      <c r="B492" s="9" t="str">
        <f>_xlfn.CONCAT(P492,DETALLES!J$2,"1",DETALLES!M$2,DETALLES!K$2,MIDDLE!P492,MIDDLE!O492)</f>
        <v>"./medios/casas/101/1.jpeg?auto=compress&amp;cs=tinysrgb&amp;w=800",</v>
      </c>
      <c r="C492" s="9" t="str">
        <f>_xlfn.CONCAT(MIDDLE!P492,DETALLES!J492,"2",DETALLES!M492,DETALLES!K492,MIDDLE!P492,MIDDLE!O492)</f>
        <v>"2",</v>
      </c>
      <c r="D492" s="9" t="str">
        <f>_xlfn.CONCAT(MIDDLE!P492,DETALLES!J492,"3",DETALLES!M492,DETALLES!K492,MIDDLE!P492,MIDDLE!O492)</f>
        <v>"3",</v>
      </c>
      <c r="E492" s="9" t="str">
        <f>_xlfn.CONCAT(MIDDLE!P492,DETALLES!J492,"4",DETALLES!M492,DETALLES!K492,MIDDLE!P492,MIDDLE!O492)</f>
        <v>"4",</v>
      </c>
      <c r="F492" s="9" t="str">
        <f>_xlfn.CONCAT(MIDDLE!P492,DETALLES!J492,"5",DETALLES!M492,DETALLES!K492,MIDDLE!P492,MIDDLE!O492)</f>
        <v>"5",</v>
      </c>
      <c r="G492" s="9" t="str">
        <f>_xlfn.CONCAT(MIDDLE!P492,DETALLES!J492,"6",DETALLES!M492,DETALLES!K492,MIDDLE!P492,MIDDLE!O492)</f>
        <v>"6",</v>
      </c>
      <c r="H492" s="9" t="str">
        <f>_xlfn.CONCAT(MIDDLE!P492,DETALLES!J492,"7",DETALLES!M492,DETALLES!K492,MIDDLE!P492,MIDDLE!O492)</f>
        <v>"7",</v>
      </c>
      <c r="I492" s="9" t="str">
        <f>_xlfn.CONCAT(MIDDLE!P492,DETALLES!J492,"8",DETALLES!M492,DETALLES!K492,MIDDLE!P492,MIDDLE!O492)</f>
        <v>"8",</v>
      </c>
      <c r="J492" s="9" t="str">
        <f>_xlfn.CONCAT(MIDDLE!P492,DETALLES!J492,"9",DETALLES!M492,DETALLES!K492,MIDDLE!P492,MIDDLE!O492)</f>
        <v>"9",</v>
      </c>
      <c r="K492" s="9" t="s">
        <v>69</v>
      </c>
      <c r="L492" s="9" t="s">
        <v>66</v>
      </c>
      <c r="M492" s="9" t="str">
        <f>_xlfn.CONCAT(P492,DETALLES!N492,"10",DETALLES!P492,MIDDLE!P492)</f>
        <v>"10"</v>
      </c>
      <c r="N492" s="9" t="s">
        <v>69</v>
      </c>
      <c r="O492" s="9" t="s">
        <v>46</v>
      </c>
      <c r="P492" s="12" t="str">
        <f t="shared" si="21"/>
        <v>"</v>
      </c>
      <c r="Q492" s="12" t="str">
        <f t="shared" si="22"/>
        <v>_x000D_</v>
      </c>
      <c r="R492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3" spans="1:18" x14ac:dyDescent="0.25">
      <c r="A493" s="9" t="s">
        <v>64</v>
      </c>
      <c r="B493" s="9" t="str">
        <f>_xlfn.CONCAT(P493,DETALLES!J$2,"1",DETALLES!M$2,DETALLES!K$2,MIDDLE!P493,MIDDLE!O493)</f>
        <v>"./medios/casas/101/1.jpeg?auto=compress&amp;cs=tinysrgb&amp;w=800",</v>
      </c>
      <c r="C493" s="9" t="str">
        <f>_xlfn.CONCAT(MIDDLE!P493,DETALLES!J493,"2",DETALLES!M493,DETALLES!K493,MIDDLE!P493,MIDDLE!O493)</f>
        <v>"2",</v>
      </c>
      <c r="D493" s="9" t="str">
        <f>_xlfn.CONCAT(MIDDLE!P493,DETALLES!J493,"3",DETALLES!M493,DETALLES!K493,MIDDLE!P493,MIDDLE!O493)</f>
        <v>"3",</v>
      </c>
      <c r="E493" s="9" t="str">
        <f>_xlfn.CONCAT(MIDDLE!P493,DETALLES!J493,"4",DETALLES!M493,DETALLES!K493,MIDDLE!P493,MIDDLE!O493)</f>
        <v>"4",</v>
      </c>
      <c r="F493" s="9" t="str">
        <f>_xlfn.CONCAT(MIDDLE!P493,DETALLES!J493,"5",DETALLES!M493,DETALLES!K493,MIDDLE!P493,MIDDLE!O493)</f>
        <v>"5",</v>
      </c>
      <c r="G493" s="9" t="str">
        <f>_xlfn.CONCAT(MIDDLE!P493,DETALLES!J493,"6",DETALLES!M493,DETALLES!K493,MIDDLE!P493,MIDDLE!O493)</f>
        <v>"6",</v>
      </c>
      <c r="H493" s="9" t="str">
        <f>_xlfn.CONCAT(MIDDLE!P493,DETALLES!J493,"7",DETALLES!M493,DETALLES!K493,MIDDLE!P493,MIDDLE!O493)</f>
        <v>"7",</v>
      </c>
      <c r="I493" s="9" t="str">
        <f>_xlfn.CONCAT(MIDDLE!P493,DETALLES!J493,"8",DETALLES!M493,DETALLES!K493,MIDDLE!P493,MIDDLE!O493)</f>
        <v>"8",</v>
      </c>
      <c r="J493" s="9" t="str">
        <f>_xlfn.CONCAT(MIDDLE!P493,DETALLES!J493,"9",DETALLES!M493,DETALLES!K493,MIDDLE!P493,MIDDLE!O493)</f>
        <v>"9",</v>
      </c>
      <c r="K493" s="9" t="s">
        <v>69</v>
      </c>
      <c r="L493" s="9" t="s">
        <v>66</v>
      </c>
      <c r="M493" s="9" t="str">
        <f>_xlfn.CONCAT(P493,DETALLES!N493,"10",DETALLES!P493,MIDDLE!P493)</f>
        <v>"10"</v>
      </c>
      <c r="N493" s="9" t="s">
        <v>69</v>
      </c>
      <c r="O493" s="9" t="s">
        <v>46</v>
      </c>
      <c r="P493" s="12" t="str">
        <f t="shared" si="21"/>
        <v>"</v>
      </c>
      <c r="Q493" s="12" t="str">
        <f t="shared" si="22"/>
        <v>_x000D_</v>
      </c>
      <c r="R493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4" spans="1:18" x14ac:dyDescent="0.25">
      <c r="A494" s="9" t="s">
        <v>64</v>
      </c>
      <c r="B494" s="9" t="str">
        <f>_xlfn.CONCAT(P494,DETALLES!J$2,"1",DETALLES!M$2,DETALLES!K$2,MIDDLE!P494,MIDDLE!O494)</f>
        <v>"./medios/casas/101/1.jpeg?auto=compress&amp;cs=tinysrgb&amp;w=800",</v>
      </c>
      <c r="C494" s="9" t="str">
        <f>_xlfn.CONCAT(MIDDLE!P494,DETALLES!J494,"2",DETALLES!M494,DETALLES!K494,MIDDLE!P494,MIDDLE!O494)</f>
        <v>"2",</v>
      </c>
      <c r="D494" s="9" t="str">
        <f>_xlfn.CONCAT(MIDDLE!P494,DETALLES!J494,"3",DETALLES!M494,DETALLES!K494,MIDDLE!P494,MIDDLE!O494)</f>
        <v>"3",</v>
      </c>
      <c r="E494" s="9" t="str">
        <f>_xlfn.CONCAT(MIDDLE!P494,DETALLES!J494,"4",DETALLES!M494,DETALLES!K494,MIDDLE!P494,MIDDLE!O494)</f>
        <v>"4",</v>
      </c>
      <c r="F494" s="9" t="str">
        <f>_xlfn.CONCAT(MIDDLE!P494,DETALLES!J494,"5",DETALLES!M494,DETALLES!K494,MIDDLE!P494,MIDDLE!O494)</f>
        <v>"5",</v>
      </c>
      <c r="G494" s="9" t="str">
        <f>_xlfn.CONCAT(MIDDLE!P494,DETALLES!J494,"6",DETALLES!M494,DETALLES!K494,MIDDLE!P494,MIDDLE!O494)</f>
        <v>"6",</v>
      </c>
      <c r="H494" s="9" t="str">
        <f>_xlfn.CONCAT(MIDDLE!P494,DETALLES!J494,"7",DETALLES!M494,DETALLES!K494,MIDDLE!P494,MIDDLE!O494)</f>
        <v>"7",</v>
      </c>
      <c r="I494" s="9" t="str">
        <f>_xlfn.CONCAT(MIDDLE!P494,DETALLES!J494,"8",DETALLES!M494,DETALLES!K494,MIDDLE!P494,MIDDLE!O494)</f>
        <v>"8",</v>
      </c>
      <c r="J494" s="9" t="str">
        <f>_xlfn.CONCAT(MIDDLE!P494,DETALLES!J494,"9",DETALLES!M494,DETALLES!K494,MIDDLE!P494,MIDDLE!O494)</f>
        <v>"9",</v>
      </c>
      <c r="K494" s="9" t="s">
        <v>69</v>
      </c>
      <c r="L494" s="9" t="s">
        <v>66</v>
      </c>
      <c r="M494" s="9" t="str">
        <f>_xlfn.CONCAT(P494,DETALLES!N494,"10",DETALLES!P494,MIDDLE!P494)</f>
        <v>"10"</v>
      </c>
      <c r="N494" s="9" t="s">
        <v>69</v>
      </c>
      <c r="O494" s="9" t="s">
        <v>46</v>
      </c>
      <c r="P494" s="12" t="str">
        <f t="shared" si="21"/>
        <v>"</v>
      </c>
      <c r="Q494" s="12" t="str">
        <f t="shared" si="22"/>
        <v>_x000D_</v>
      </c>
      <c r="R494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5" spans="1:18" x14ac:dyDescent="0.25">
      <c r="A495" s="9" t="s">
        <v>64</v>
      </c>
      <c r="B495" s="9" t="str">
        <f>_xlfn.CONCAT(P495,DETALLES!J$2,"1",DETALLES!M$2,DETALLES!K$2,MIDDLE!P495,MIDDLE!O495)</f>
        <v>"./medios/casas/101/1.jpeg?auto=compress&amp;cs=tinysrgb&amp;w=800",</v>
      </c>
      <c r="C495" s="9" t="str">
        <f>_xlfn.CONCAT(MIDDLE!P495,DETALLES!J495,"2",DETALLES!M495,DETALLES!K495,MIDDLE!P495,MIDDLE!O495)</f>
        <v>"2",</v>
      </c>
      <c r="D495" s="9" t="str">
        <f>_xlfn.CONCAT(MIDDLE!P495,DETALLES!J495,"3",DETALLES!M495,DETALLES!K495,MIDDLE!P495,MIDDLE!O495)</f>
        <v>"3",</v>
      </c>
      <c r="E495" s="9" t="str">
        <f>_xlfn.CONCAT(MIDDLE!P495,DETALLES!J495,"4",DETALLES!M495,DETALLES!K495,MIDDLE!P495,MIDDLE!O495)</f>
        <v>"4",</v>
      </c>
      <c r="F495" s="9" t="str">
        <f>_xlfn.CONCAT(MIDDLE!P495,DETALLES!J495,"5",DETALLES!M495,DETALLES!K495,MIDDLE!P495,MIDDLE!O495)</f>
        <v>"5",</v>
      </c>
      <c r="G495" s="9" t="str">
        <f>_xlfn.CONCAT(MIDDLE!P495,DETALLES!J495,"6",DETALLES!M495,DETALLES!K495,MIDDLE!P495,MIDDLE!O495)</f>
        <v>"6",</v>
      </c>
      <c r="H495" s="9" t="str">
        <f>_xlfn.CONCAT(MIDDLE!P495,DETALLES!J495,"7",DETALLES!M495,DETALLES!K495,MIDDLE!P495,MIDDLE!O495)</f>
        <v>"7",</v>
      </c>
      <c r="I495" s="9" t="str">
        <f>_xlfn.CONCAT(MIDDLE!P495,DETALLES!J495,"8",DETALLES!M495,DETALLES!K495,MIDDLE!P495,MIDDLE!O495)</f>
        <v>"8",</v>
      </c>
      <c r="J495" s="9" t="str">
        <f>_xlfn.CONCAT(MIDDLE!P495,DETALLES!J495,"9",DETALLES!M495,DETALLES!K495,MIDDLE!P495,MIDDLE!O495)</f>
        <v>"9",</v>
      </c>
      <c r="K495" s="9" t="s">
        <v>69</v>
      </c>
      <c r="L495" s="9" t="s">
        <v>66</v>
      </c>
      <c r="M495" s="9" t="str">
        <f>_xlfn.CONCAT(P495,DETALLES!N495,"10",DETALLES!P495,MIDDLE!P495)</f>
        <v>"10"</v>
      </c>
      <c r="N495" s="9" t="s">
        <v>69</v>
      </c>
      <c r="O495" s="9" t="s">
        <v>46</v>
      </c>
      <c r="P495" s="12" t="str">
        <f t="shared" si="21"/>
        <v>"</v>
      </c>
      <c r="Q495" s="12" t="str">
        <f t="shared" si="22"/>
        <v>_x000D_</v>
      </c>
      <c r="R495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6" spans="1:18" x14ac:dyDescent="0.25">
      <c r="A496" s="9" t="s">
        <v>64</v>
      </c>
      <c r="B496" s="9" t="str">
        <f>_xlfn.CONCAT(P496,DETALLES!J$2,"1",DETALLES!M$2,DETALLES!K$2,MIDDLE!P496,MIDDLE!O496)</f>
        <v>"./medios/casas/101/1.jpeg?auto=compress&amp;cs=tinysrgb&amp;w=800",</v>
      </c>
      <c r="C496" s="9" t="str">
        <f>_xlfn.CONCAT(MIDDLE!P496,DETALLES!J496,"2",DETALLES!M496,DETALLES!K496,MIDDLE!P496,MIDDLE!O496)</f>
        <v>"2",</v>
      </c>
      <c r="D496" s="9" t="str">
        <f>_xlfn.CONCAT(MIDDLE!P496,DETALLES!J496,"3",DETALLES!M496,DETALLES!K496,MIDDLE!P496,MIDDLE!O496)</f>
        <v>"3",</v>
      </c>
      <c r="E496" s="9" t="str">
        <f>_xlfn.CONCAT(MIDDLE!P496,DETALLES!J496,"4",DETALLES!M496,DETALLES!K496,MIDDLE!P496,MIDDLE!O496)</f>
        <v>"4",</v>
      </c>
      <c r="F496" s="9" t="str">
        <f>_xlfn.CONCAT(MIDDLE!P496,DETALLES!J496,"5",DETALLES!M496,DETALLES!K496,MIDDLE!P496,MIDDLE!O496)</f>
        <v>"5",</v>
      </c>
      <c r="G496" s="9" t="str">
        <f>_xlfn.CONCAT(MIDDLE!P496,DETALLES!J496,"6",DETALLES!M496,DETALLES!K496,MIDDLE!P496,MIDDLE!O496)</f>
        <v>"6",</v>
      </c>
      <c r="H496" s="9" t="str">
        <f>_xlfn.CONCAT(MIDDLE!P496,DETALLES!J496,"7",DETALLES!M496,DETALLES!K496,MIDDLE!P496,MIDDLE!O496)</f>
        <v>"7",</v>
      </c>
      <c r="I496" s="9" t="str">
        <f>_xlfn.CONCAT(MIDDLE!P496,DETALLES!J496,"8",DETALLES!M496,DETALLES!K496,MIDDLE!P496,MIDDLE!O496)</f>
        <v>"8",</v>
      </c>
      <c r="J496" s="9" t="str">
        <f>_xlfn.CONCAT(MIDDLE!P496,DETALLES!J496,"9",DETALLES!M496,DETALLES!K496,MIDDLE!P496,MIDDLE!O496)</f>
        <v>"9",</v>
      </c>
      <c r="K496" s="9" t="s">
        <v>69</v>
      </c>
      <c r="L496" s="9" t="s">
        <v>66</v>
      </c>
      <c r="M496" s="9" t="str">
        <f>_xlfn.CONCAT(P496,DETALLES!N496,"10",DETALLES!P496,MIDDLE!P496)</f>
        <v>"10"</v>
      </c>
      <c r="N496" s="9" t="s">
        <v>69</v>
      </c>
      <c r="O496" s="9" t="s">
        <v>46</v>
      </c>
      <c r="P496" s="12" t="str">
        <f t="shared" si="21"/>
        <v>"</v>
      </c>
      <c r="Q496" s="12" t="str">
        <f t="shared" si="22"/>
        <v>_x000D_</v>
      </c>
      <c r="R496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7" spans="1:18" x14ac:dyDescent="0.25">
      <c r="A497" s="9" t="s">
        <v>64</v>
      </c>
      <c r="B497" s="9" t="str">
        <f>_xlfn.CONCAT(P497,DETALLES!J$2,"1",DETALLES!M$2,DETALLES!K$2,MIDDLE!P497,MIDDLE!O497)</f>
        <v>"./medios/casas/101/1.jpeg?auto=compress&amp;cs=tinysrgb&amp;w=800",</v>
      </c>
      <c r="C497" s="9" t="str">
        <f>_xlfn.CONCAT(MIDDLE!P497,DETALLES!J497,"2",DETALLES!M497,DETALLES!K497,MIDDLE!P497,MIDDLE!O497)</f>
        <v>"2",</v>
      </c>
      <c r="D497" s="9" t="str">
        <f>_xlfn.CONCAT(MIDDLE!P497,DETALLES!J497,"3",DETALLES!M497,DETALLES!K497,MIDDLE!P497,MIDDLE!O497)</f>
        <v>"3",</v>
      </c>
      <c r="E497" s="9" t="str">
        <f>_xlfn.CONCAT(MIDDLE!P497,DETALLES!J497,"4",DETALLES!M497,DETALLES!K497,MIDDLE!P497,MIDDLE!O497)</f>
        <v>"4",</v>
      </c>
      <c r="F497" s="9" t="str">
        <f>_xlfn.CONCAT(MIDDLE!P497,DETALLES!J497,"5",DETALLES!M497,DETALLES!K497,MIDDLE!P497,MIDDLE!O497)</f>
        <v>"5",</v>
      </c>
      <c r="G497" s="9" t="str">
        <f>_xlfn.CONCAT(MIDDLE!P497,DETALLES!J497,"6",DETALLES!M497,DETALLES!K497,MIDDLE!P497,MIDDLE!O497)</f>
        <v>"6",</v>
      </c>
      <c r="H497" s="9" t="str">
        <f>_xlfn.CONCAT(MIDDLE!P497,DETALLES!J497,"7",DETALLES!M497,DETALLES!K497,MIDDLE!P497,MIDDLE!O497)</f>
        <v>"7",</v>
      </c>
      <c r="I497" s="9" t="str">
        <f>_xlfn.CONCAT(MIDDLE!P497,DETALLES!J497,"8",DETALLES!M497,DETALLES!K497,MIDDLE!P497,MIDDLE!O497)</f>
        <v>"8",</v>
      </c>
      <c r="J497" s="9" t="str">
        <f>_xlfn.CONCAT(MIDDLE!P497,DETALLES!J497,"9",DETALLES!M497,DETALLES!K497,MIDDLE!P497,MIDDLE!O497)</f>
        <v>"9",</v>
      </c>
      <c r="K497" s="9" t="s">
        <v>69</v>
      </c>
      <c r="L497" s="9" t="s">
        <v>66</v>
      </c>
      <c r="M497" s="9" t="str">
        <f>_xlfn.CONCAT(P497,DETALLES!N497,"10",DETALLES!P497,MIDDLE!P497)</f>
        <v>"10"</v>
      </c>
      <c r="N497" s="9" t="s">
        <v>69</v>
      </c>
      <c r="O497" s="9" t="s">
        <v>46</v>
      </c>
      <c r="P497" s="12" t="str">
        <f t="shared" si="21"/>
        <v>"</v>
      </c>
      <c r="Q497" s="12" t="str">
        <f t="shared" si="22"/>
        <v>_x000D_</v>
      </c>
      <c r="R497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8" spans="1:18" x14ac:dyDescent="0.25">
      <c r="A498" s="9" t="s">
        <v>64</v>
      </c>
      <c r="B498" s="9" t="str">
        <f>_xlfn.CONCAT(P498,DETALLES!J$2,"1",DETALLES!M$2,DETALLES!K$2,MIDDLE!P498,MIDDLE!O498)</f>
        <v>"./medios/casas/101/1.jpeg?auto=compress&amp;cs=tinysrgb&amp;w=800",</v>
      </c>
      <c r="C498" s="9" t="str">
        <f>_xlfn.CONCAT(MIDDLE!P498,DETALLES!J498,"2",DETALLES!M498,DETALLES!K498,MIDDLE!P498,MIDDLE!O498)</f>
        <v>"2",</v>
      </c>
      <c r="D498" s="9" t="str">
        <f>_xlfn.CONCAT(MIDDLE!P498,DETALLES!J498,"3",DETALLES!M498,DETALLES!K498,MIDDLE!P498,MIDDLE!O498)</f>
        <v>"3",</v>
      </c>
      <c r="E498" s="9" t="str">
        <f>_xlfn.CONCAT(MIDDLE!P498,DETALLES!J498,"4",DETALLES!M498,DETALLES!K498,MIDDLE!P498,MIDDLE!O498)</f>
        <v>"4",</v>
      </c>
      <c r="F498" s="9" t="str">
        <f>_xlfn.CONCAT(MIDDLE!P498,DETALLES!J498,"5",DETALLES!M498,DETALLES!K498,MIDDLE!P498,MIDDLE!O498)</f>
        <v>"5",</v>
      </c>
      <c r="G498" s="9" t="str">
        <f>_xlfn.CONCAT(MIDDLE!P498,DETALLES!J498,"6",DETALLES!M498,DETALLES!K498,MIDDLE!P498,MIDDLE!O498)</f>
        <v>"6",</v>
      </c>
      <c r="H498" s="9" t="str">
        <f>_xlfn.CONCAT(MIDDLE!P498,DETALLES!J498,"7",DETALLES!M498,DETALLES!K498,MIDDLE!P498,MIDDLE!O498)</f>
        <v>"7",</v>
      </c>
      <c r="I498" s="9" t="str">
        <f>_xlfn.CONCAT(MIDDLE!P498,DETALLES!J498,"8",DETALLES!M498,DETALLES!K498,MIDDLE!P498,MIDDLE!O498)</f>
        <v>"8",</v>
      </c>
      <c r="J498" s="9" t="str">
        <f>_xlfn.CONCAT(MIDDLE!P498,DETALLES!J498,"9",DETALLES!M498,DETALLES!K498,MIDDLE!P498,MIDDLE!O498)</f>
        <v>"9",</v>
      </c>
      <c r="K498" s="9" t="s">
        <v>69</v>
      </c>
      <c r="L498" s="9" t="s">
        <v>66</v>
      </c>
      <c r="M498" s="9" t="str">
        <f>_xlfn.CONCAT(P498,DETALLES!N498,"10",DETALLES!P498,MIDDLE!P498)</f>
        <v>"10"</v>
      </c>
      <c r="N498" s="9" t="s">
        <v>69</v>
      </c>
      <c r="O498" s="9" t="s">
        <v>46</v>
      </c>
      <c r="P498" s="12" t="str">
        <f t="shared" si="21"/>
        <v>"</v>
      </c>
      <c r="Q498" s="12" t="str">
        <f t="shared" si="22"/>
        <v>_x000D_</v>
      </c>
      <c r="R498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9" spans="1:18" x14ac:dyDescent="0.25">
      <c r="A499" s="9" t="s">
        <v>64</v>
      </c>
      <c r="B499" s="9" t="str">
        <f>_xlfn.CONCAT(P499,DETALLES!J$2,"1",DETALLES!M$2,DETALLES!K$2,MIDDLE!P499,MIDDLE!O499)</f>
        <v>"./medios/casas/101/1.jpeg?auto=compress&amp;cs=tinysrgb&amp;w=800",</v>
      </c>
      <c r="C499" s="9" t="str">
        <f>_xlfn.CONCAT(MIDDLE!P499,DETALLES!J499,"2",DETALLES!M499,DETALLES!K499,MIDDLE!P499,MIDDLE!O499)</f>
        <v>"2",</v>
      </c>
      <c r="D499" s="9" t="str">
        <f>_xlfn.CONCAT(MIDDLE!P499,DETALLES!J499,"3",DETALLES!M499,DETALLES!K499,MIDDLE!P499,MIDDLE!O499)</f>
        <v>"3",</v>
      </c>
      <c r="E499" s="9" t="str">
        <f>_xlfn.CONCAT(MIDDLE!P499,DETALLES!J499,"4",DETALLES!M499,DETALLES!K499,MIDDLE!P499,MIDDLE!O499)</f>
        <v>"4",</v>
      </c>
      <c r="F499" s="9" t="str">
        <f>_xlfn.CONCAT(MIDDLE!P499,DETALLES!J499,"5",DETALLES!M499,DETALLES!K499,MIDDLE!P499,MIDDLE!O499)</f>
        <v>"5",</v>
      </c>
      <c r="G499" s="9" t="str">
        <f>_xlfn.CONCAT(MIDDLE!P499,DETALLES!J499,"6",DETALLES!M499,DETALLES!K499,MIDDLE!P499,MIDDLE!O499)</f>
        <v>"6",</v>
      </c>
      <c r="H499" s="9" t="str">
        <f>_xlfn.CONCAT(MIDDLE!P499,DETALLES!J499,"7",DETALLES!M499,DETALLES!K499,MIDDLE!P499,MIDDLE!O499)</f>
        <v>"7",</v>
      </c>
      <c r="I499" s="9" t="str">
        <f>_xlfn.CONCAT(MIDDLE!P499,DETALLES!J499,"8",DETALLES!M499,DETALLES!K499,MIDDLE!P499,MIDDLE!O499)</f>
        <v>"8",</v>
      </c>
      <c r="J499" s="9" t="str">
        <f>_xlfn.CONCAT(MIDDLE!P499,DETALLES!J499,"9",DETALLES!M499,DETALLES!K499,MIDDLE!P499,MIDDLE!O499)</f>
        <v>"9",</v>
      </c>
      <c r="K499" s="9" t="s">
        <v>69</v>
      </c>
      <c r="L499" s="9" t="s">
        <v>66</v>
      </c>
      <c r="M499" s="9" t="str">
        <f>_xlfn.CONCAT(P499,DETALLES!N499,"10",DETALLES!P499,MIDDLE!P499)</f>
        <v>"10"</v>
      </c>
      <c r="N499" s="9" t="s">
        <v>69</v>
      </c>
      <c r="O499" s="9" t="s">
        <v>46</v>
      </c>
      <c r="P499" s="12" t="str">
        <f t="shared" si="21"/>
        <v>"</v>
      </c>
      <c r="Q499" s="12" t="str">
        <f t="shared" si="22"/>
        <v>_x000D_</v>
      </c>
      <c r="R499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0" spans="1:18" x14ac:dyDescent="0.25">
      <c r="A500" s="9" t="s">
        <v>64</v>
      </c>
      <c r="B500" s="9" t="str">
        <f>_xlfn.CONCAT(P500,DETALLES!J$2,"1",DETALLES!M$2,DETALLES!K$2,MIDDLE!P500,MIDDLE!O500)</f>
        <v>"./medios/casas/101/1.jpeg?auto=compress&amp;cs=tinysrgb&amp;w=800",</v>
      </c>
      <c r="C500" s="9" t="str">
        <f>_xlfn.CONCAT(MIDDLE!P500,DETALLES!J500,"2",DETALLES!M500,DETALLES!K500,MIDDLE!P500,MIDDLE!O500)</f>
        <v>"2",</v>
      </c>
      <c r="D500" s="9" t="str">
        <f>_xlfn.CONCAT(MIDDLE!P500,DETALLES!J500,"3",DETALLES!M500,DETALLES!K500,MIDDLE!P500,MIDDLE!O500)</f>
        <v>"3",</v>
      </c>
      <c r="E500" s="9" t="str">
        <f>_xlfn.CONCAT(MIDDLE!P500,DETALLES!J500,"4",DETALLES!M500,DETALLES!K500,MIDDLE!P500,MIDDLE!O500)</f>
        <v>"4",</v>
      </c>
      <c r="F500" s="9" t="str">
        <f>_xlfn.CONCAT(MIDDLE!P500,DETALLES!J500,"5",DETALLES!M500,DETALLES!K500,MIDDLE!P500,MIDDLE!O500)</f>
        <v>"5",</v>
      </c>
      <c r="G500" s="9" t="str">
        <f>_xlfn.CONCAT(MIDDLE!P500,DETALLES!J500,"6",DETALLES!M500,DETALLES!K500,MIDDLE!P500,MIDDLE!O500)</f>
        <v>"6",</v>
      </c>
      <c r="H500" s="9" t="str">
        <f>_xlfn.CONCAT(MIDDLE!P500,DETALLES!J500,"7",DETALLES!M500,DETALLES!K500,MIDDLE!P500,MIDDLE!O500)</f>
        <v>"7",</v>
      </c>
      <c r="I500" s="9" t="str">
        <f>_xlfn.CONCAT(MIDDLE!P500,DETALLES!J500,"8",DETALLES!M500,DETALLES!K500,MIDDLE!P500,MIDDLE!O500)</f>
        <v>"8",</v>
      </c>
      <c r="J500" s="9" t="str">
        <f>_xlfn.CONCAT(MIDDLE!P500,DETALLES!J500,"9",DETALLES!M500,DETALLES!K500,MIDDLE!P500,MIDDLE!O500)</f>
        <v>"9",</v>
      </c>
      <c r="K500" s="9" t="s">
        <v>69</v>
      </c>
      <c r="L500" s="9" t="s">
        <v>66</v>
      </c>
      <c r="M500" s="9" t="str">
        <f>_xlfn.CONCAT(P500,DETALLES!N500,"10",DETALLES!P500,MIDDLE!P500)</f>
        <v>"10"</v>
      </c>
      <c r="N500" s="9" t="s">
        <v>69</v>
      </c>
      <c r="O500" s="9" t="s">
        <v>46</v>
      </c>
      <c r="P500" s="12" t="str">
        <f t="shared" si="21"/>
        <v>"</v>
      </c>
      <c r="Q500" s="12" t="str">
        <f t="shared" si="22"/>
        <v>_x000D_</v>
      </c>
      <c r="R500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1" spans="1:18" x14ac:dyDescent="0.25">
      <c r="A501" s="9" t="s">
        <v>64</v>
      </c>
      <c r="B501" s="9" t="str">
        <f>_xlfn.CONCAT(P501,DETALLES!J$2,"1",DETALLES!M$2,DETALLES!K$2,MIDDLE!P501,MIDDLE!O501)</f>
        <v>"./medios/casas/101/1.jpeg?auto=compress&amp;cs=tinysrgb&amp;w=800",</v>
      </c>
      <c r="C501" s="9" t="str">
        <f>_xlfn.CONCAT(MIDDLE!P501,DETALLES!J501,"2",DETALLES!M501,DETALLES!K501,MIDDLE!P501,MIDDLE!O501)</f>
        <v>"2",</v>
      </c>
      <c r="D501" s="9" t="str">
        <f>_xlfn.CONCAT(MIDDLE!P501,DETALLES!J501,"3",DETALLES!M501,DETALLES!K501,MIDDLE!P501,MIDDLE!O501)</f>
        <v>"3",</v>
      </c>
      <c r="E501" s="9" t="str">
        <f>_xlfn.CONCAT(MIDDLE!P501,DETALLES!J501,"4",DETALLES!M501,DETALLES!K501,MIDDLE!P501,MIDDLE!O501)</f>
        <v>"4",</v>
      </c>
      <c r="F501" s="9" t="str">
        <f>_xlfn.CONCAT(MIDDLE!P501,DETALLES!J501,"5",DETALLES!M501,DETALLES!K501,MIDDLE!P501,MIDDLE!O501)</f>
        <v>"5",</v>
      </c>
      <c r="G501" s="9" t="str">
        <f>_xlfn.CONCAT(MIDDLE!P501,DETALLES!J501,"6",DETALLES!M501,DETALLES!K501,MIDDLE!P501,MIDDLE!O501)</f>
        <v>"6",</v>
      </c>
      <c r="H501" s="9" t="str">
        <f>_xlfn.CONCAT(MIDDLE!P501,DETALLES!J501,"7",DETALLES!M501,DETALLES!K501,MIDDLE!P501,MIDDLE!O501)</f>
        <v>"7",</v>
      </c>
      <c r="I501" s="9" t="str">
        <f>_xlfn.CONCAT(MIDDLE!P501,DETALLES!J501,"8",DETALLES!M501,DETALLES!K501,MIDDLE!P501,MIDDLE!O501)</f>
        <v>"8",</v>
      </c>
      <c r="J501" s="9" t="str">
        <f>_xlfn.CONCAT(MIDDLE!P501,DETALLES!J501,"9",DETALLES!M501,DETALLES!K501,MIDDLE!P501,MIDDLE!O501)</f>
        <v>"9",</v>
      </c>
      <c r="K501" s="9" t="s">
        <v>69</v>
      </c>
      <c r="L501" s="9" t="s">
        <v>66</v>
      </c>
      <c r="M501" s="9" t="str">
        <f>_xlfn.CONCAT(P501,DETALLES!N501,"10",DETALLES!P501,MIDDLE!P501)</f>
        <v>"10"</v>
      </c>
      <c r="N501" s="9" t="s">
        <v>69</v>
      </c>
      <c r="O501" s="9" t="s">
        <v>46</v>
      </c>
      <c r="P501" s="12" t="str">
        <f t="shared" si="21"/>
        <v>"</v>
      </c>
      <c r="Q501" s="12" t="str">
        <f t="shared" si="22"/>
        <v>_x000D_</v>
      </c>
      <c r="R501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2" spans="1:18" x14ac:dyDescent="0.25">
      <c r="A502" s="9" t="s">
        <v>64</v>
      </c>
      <c r="B502" s="9" t="str">
        <f>_xlfn.CONCAT(P502,DETALLES!J$2,"1",DETALLES!M$2,DETALLES!K$2,MIDDLE!P502,MIDDLE!O502)</f>
        <v>"./medios/casas/101/1.jpeg?auto=compress&amp;cs=tinysrgb&amp;w=800",</v>
      </c>
      <c r="C502" s="9" t="str">
        <f>_xlfn.CONCAT(MIDDLE!P502,DETALLES!J502,"2",DETALLES!M502,DETALLES!K502,MIDDLE!P502,MIDDLE!O502)</f>
        <v>"2",</v>
      </c>
      <c r="D502" s="9" t="str">
        <f>_xlfn.CONCAT(MIDDLE!P502,DETALLES!J502,"3",DETALLES!M502,DETALLES!K502,MIDDLE!P502,MIDDLE!O502)</f>
        <v>"3",</v>
      </c>
      <c r="E502" s="9" t="str">
        <f>_xlfn.CONCAT(MIDDLE!P502,DETALLES!J502,"4",DETALLES!M502,DETALLES!K502,MIDDLE!P502,MIDDLE!O502)</f>
        <v>"4",</v>
      </c>
      <c r="F502" s="9" t="str">
        <f>_xlfn.CONCAT(MIDDLE!P502,DETALLES!J502,"5",DETALLES!M502,DETALLES!K502,MIDDLE!P502,MIDDLE!O502)</f>
        <v>"5",</v>
      </c>
      <c r="G502" s="9" t="str">
        <f>_xlfn.CONCAT(MIDDLE!P502,DETALLES!J502,"6",DETALLES!M502,DETALLES!K502,MIDDLE!P502,MIDDLE!O502)</f>
        <v>"6",</v>
      </c>
      <c r="H502" s="9" t="str">
        <f>_xlfn.CONCAT(MIDDLE!P502,DETALLES!J502,"7",DETALLES!M502,DETALLES!K502,MIDDLE!P502,MIDDLE!O502)</f>
        <v>"7",</v>
      </c>
      <c r="I502" s="9" t="str">
        <f>_xlfn.CONCAT(MIDDLE!P502,DETALLES!J502,"8",DETALLES!M502,DETALLES!K502,MIDDLE!P502,MIDDLE!O502)</f>
        <v>"8",</v>
      </c>
      <c r="J502" s="9" t="str">
        <f>_xlfn.CONCAT(MIDDLE!P502,DETALLES!J502,"9",DETALLES!M502,DETALLES!K502,MIDDLE!P502,MIDDLE!O502)</f>
        <v>"9",</v>
      </c>
      <c r="K502" s="9" t="s">
        <v>69</v>
      </c>
      <c r="L502" s="9" t="s">
        <v>66</v>
      </c>
      <c r="M502" s="9" t="str">
        <f>_xlfn.CONCAT(P502,DETALLES!N502,"10",DETALLES!P502,MIDDLE!P502)</f>
        <v>"10"</v>
      </c>
      <c r="N502" s="9" t="s">
        <v>69</v>
      </c>
      <c r="O502" s="9" t="s">
        <v>46</v>
      </c>
      <c r="P502" s="12" t="str">
        <f t="shared" si="21"/>
        <v>"</v>
      </c>
      <c r="Q502" s="12" t="str">
        <f t="shared" si="22"/>
        <v>_x000D_</v>
      </c>
      <c r="R502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3" spans="1:18" x14ac:dyDescent="0.25">
      <c r="A503" s="9" t="s">
        <v>64</v>
      </c>
      <c r="B503" s="9" t="str">
        <f>_xlfn.CONCAT(P503,DETALLES!J$2,"1",DETALLES!M$2,DETALLES!K$2,MIDDLE!P503,MIDDLE!O503)</f>
        <v>"./medios/casas/101/1.jpeg?auto=compress&amp;cs=tinysrgb&amp;w=800",</v>
      </c>
      <c r="C503" s="9" t="str">
        <f>_xlfn.CONCAT(MIDDLE!P503,DETALLES!J503,"2",DETALLES!M503,DETALLES!K503,MIDDLE!P503,MIDDLE!O503)</f>
        <v>"2",</v>
      </c>
      <c r="D503" s="9" t="str">
        <f>_xlfn.CONCAT(MIDDLE!P503,DETALLES!J503,"3",DETALLES!M503,DETALLES!K503,MIDDLE!P503,MIDDLE!O503)</f>
        <v>"3",</v>
      </c>
      <c r="E503" s="9" t="str">
        <f>_xlfn.CONCAT(MIDDLE!P503,DETALLES!J503,"4",DETALLES!M503,DETALLES!K503,MIDDLE!P503,MIDDLE!O503)</f>
        <v>"4",</v>
      </c>
      <c r="F503" s="9" t="str">
        <f>_xlfn.CONCAT(MIDDLE!P503,DETALLES!J503,"5",DETALLES!M503,DETALLES!K503,MIDDLE!P503,MIDDLE!O503)</f>
        <v>"5",</v>
      </c>
      <c r="G503" s="9" t="str">
        <f>_xlfn.CONCAT(MIDDLE!P503,DETALLES!J503,"6",DETALLES!M503,DETALLES!K503,MIDDLE!P503,MIDDLE!O503)</f>
        <v>"6",</v>
      </c>
      <c r="H503" s="9" t="str">
        <f>_xlfn.CONCAT(MIDDLE!P503,DETALLES!J503,"7",DETALLES!M503,DETALLES!K503,MIDDLE!P503,MIDDLE!O503)</f>
        <v>"7",</v>
      </c>
      <c r="I503" s="9" t="str">
        <f>_xlfn.CONCAT(MIDDLE!P503,DETALLES!J503,"8",DETALLES!M503,DETALLES!K503,MIDDLE!P503,MIDDLE!O503)</f>
        <v>"8",</v>
      </c>
      <c r="J503" s="9" t="str">
        <f>_xlfn.CONCAT(MIDDLE!P503,DETALLES!J503,"9",DETALLES!M503,DETALLES!K503,MIDDLE!P503,MIDDLE!O503)</f>
        <v>"9",</v>
      </c>
      <c r="K503" s="9" t="s">
        <v>69</v>
      </c>
      <c r="L503" s="9" t="s">
        <v>66</v>
      </c>
      <c r="M503" s="9" t="str">
        <f>_xlfn.CONCAT(P503,DETALLES!N503,"10",DETALLES!P503,MIDDLE!P503)</f>
        <v>"10"</v>
      </c>
      <c r="N503" s="9" t="s">
        <v>69</v>
      </c>
      <c r="O503" s="9" t="s">
        <v>46</v>
      </c>
      <c r="P503" s="12" t="str">
        <f t="shared" si="21"/>
        <v>"</v>
      </c>
      <c r="Q503" s="12" t="str">
        <f t="shared" si="22"/>
        <v>_x000D_</v>
      </c>
      <c r="R503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4" spans="1:18" x14ac:dyDescent="0.25">
      <c r="A504" s="9" t="s">
        <v>64</v>
      </c>
      <c r="B504" s="9" t="str">
        <f>_xlfn.CONCAT(P504,DETALLES!J$2,"1",DETALLES!M$2,DETALLES!K$2,MIDDLE!P504,MIDDLE!O504)</f>
        <v>"./medios/casas/101/1.jpeg?auto=compress&amp;cs=tinysrgb&amp;w=800",</v>
      </c>
      <c r="C504" s="9" t="str">
        <f>_xlfn.CONCAT(MIDDLE!P504,DETALLES!J504,"2",DETALLES!M504,DETALLES!K504,MIDDLE!P504,MIDDLE!O504)</f>
        <v>"2",</v>
      </c>
      <c r="D504" s="9" t="str">
        <f>_xlfn.CONCAT(MIDDLE!P504,DETALLES!J504,"3",DETALLES!M504,DETALLES!K504,MIDDLE!P504,MIDDLE!O504)</f>
        <v>"3",</v>
      </c>
      <c r="E504" s="9" t="str">
        <f>_xlfn.CONCAT(MIDDLE!P504,DETALLES!J504,"4",DETALLES!M504,DETALLES!K504,MIDDLE!P504,MIDDLE!O504)</f>
        <v>"4",</v>
      </c>
      <c r="F504" s="9" t="str">
        <f>_xlfn.CONCAT(MIDDLE!P504,DETALLES!J504,"5",DETALLES!M504,DETALLES!K504,MIDDLE!P504,MIDDLE!O504)</f>
        <v>"5",</v>
      </c>
      <c r="G504" s="9" t="str">
        <f>_xlfn.CONCAT(MIDDLE!P504,DETALLES!J504,"6",DETALLES!M504,DETALLES!K504,MIDDLE!P504,MIDDLE!O504)</f>
        <v>"6",</v>
      </c>
      <c r="H504" s="9" t="str">
        <f>_xlfn.CONCAT(MIDDLE!P504,DETALLES!J504,"7",DETALLES!M504,DETALLES!K504,MIDDLE!P504,MIDDLE!O504)</f>
        <v>"7",</v>
      </c>
      <c r="I504" s="9" t="str">
        <f>_xlfn.CONCAT(MIDDLE!P504,DETALLES!J504,"8",DETALLES!M504,DETALLES!K504,MIDDLE!P504,MIDDLE!O504)</f>
        <v>"8",</v>
      </c>
      <c r="J504" s="9" t="str">
        <f>_xlfn.CONCAT(MIDDLE!P504,DETALLES!J504,"9",DETALLES!M504,DETALLES!K504,MIDDLE!P504,MIDDLE!O504)</f>
        <v>"9",</v>
      </c>
      <c r="K504" s="9" t="s">
        <v>69</v>
      </c>
      <c r="L504" s="9" t="s">
        <v>66</v>
      </c>
      <c r="M504" s="9" t="str">
        <f>_xlfn.CONCAT(P504,DETALLES!N504,"10",DETALLES!P504,MIDDLE!P504)</f>
        <v>"10"</v>
      </c>
      <c r="N504" s="9" t="s">
        <v>69</v>
      </c>
      <c r="O504" s="9" t="s">
        <v>46</v>
      </c>
      <c r="P504" s="12" t="str">
        <f t="shared" si="21"/>
        <v>"</v>
      </c>
      <c r="Q504" s="12" t="str">
        <f t="shared" si="22"/>
        <v>_x000D_</v>
      </c>
      <c r="R504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5" spans="1:18" x14ac:dyDescent="0.25">
      <c r="A505" s="9" t="s">
        <v>64</v>
      </c>
      <c r="B505" s="9" t="str">
        <f>_xlfn.CONCAT(P505,DETALLES!J$2,"1",DETALLES!M$2,DETALLES!K$2,MIDDLE!P505,MIDDLE!O505)</f>
        <v>"./medios/casas/101/1.jpeg?auto=compress&amp;cs=tinysrgb&amp;w=800",</v>
      </c>
      <c r="C505" s="9" t="str">
        <f>_xlfn.CONCAT(MIDDLE!P505,DETALLES!J505,"2",DETALLES!M505,DETALLES!K505,MIDDLE!P505,MIDDLE!O505)</f>
        <v>"2",</v>
      </c>
      <c r="D505" s="9" t="str">
        <f>_xlfn.CONCAT(MIDDLE!P505,DETALLES!J505,"3",DETALLES!M505,DETALLES!K505,MIDDLE!P505,MIDDLE!O505)</f>
        <v>"3",</v>
      </c>
      <c r="E505" s="9" t="str">
        <f>_xlfn.CONCAT(MIDDLE!P505,DETALLES!J505,"4",DETALLES!M505,DETALLES!K505,MIDDLE!P505,MIDDLE!O505)</f>
        <v>"4",</v>
      </c>
      <c r="F505" s="9" t="str">
        <f>_xlfn.CONCAT(MIDDLE!P505,DETALLES!J505,"5",DETALLES!M505,DETALLES!K505,MIDDLE!P505,MIDDLE!O505)</f>
        <v>"5",</v>
      </c>
      <c r="G505" s="9" t="str">
        <f>_xlfn.CONCAT(MIDDLE!P505,DETALLES!J505,"6",DETALLES!M505,DETALLES!K505,MIDDLE!P505,MIDDLE!O505)</f>
        <v>"6",</v>
      </c>
      <c r="H505" s="9" t="str">
        <f>_xlfn.CONCAT(MIDDLE!P505,DETALLES!J505,"7",DETALLES!M505,DETALLES!K505,MIDDLE!P505,MIDDLE!O505)</f>
        <v>"7",</v>
      </c>
      <c r="I505" s="9" t="str">
        <f>_xlfn.CONCAT(MIDDLE!P505,DETALLES!J505,"8",DETALLES!M505,DETALLES!K505,MIDDLE!P505,MIDDLE!O505)</f>
        <v>"8",</v>
      </c>
      <c r="J505" s="9" t="str">
        <f>_xlfn.CONCAT(MIDDLE!P505,DETALLES!J505,"9",DETALLES!M505,DETALLES!K505,MIDDLE!P505,MIDDLE!O505)</f>
        <v>"9",</v>
      </c>
      <c r="K505" s="9" t="s">
        <v>69</v>
      </c>
      <c r="L505" s="9" t="s">
        <v>66</v>
      </c>
      <c r="M505" s="9" t="str">
        <f>_xlfn.CONCAT(P505,DETALLES!N505,"10",DETALLES!P505,MIDDLE!P505)</f>
        <v>"10"</v>
      </c>
      <c r="N505" s="9" t="s">
        <v>69</v>
      </c>
      <c r="O505" s="9" t="s">
        <v>46</v>
      </c>
      <c r="P505" s="12" t="str">
        <f t="shared" si="21"/>
        <v>"</v>
      </c>
      <c r="Q505" s="12" t="str">
        <f t="shared" si="22"/>
        <v>_x000D_</v>
      </c>
      <c r="R505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6" spans="1:18" x14ac:dyDescent="0.25">
      <c r="A506" s="9" t="s">
        <v>64</v>
      </c>
      <c r="B506" s="9" t="str">
        <f>_xlfn.CONCAT(P506,DETALLES!J$2,"1",DETALLES!M$2,DETALLES!K$2,MIDDLE!P506,MIDDLE!O506)</f>
        <v>"./medios/casas/101/1.jpeg?auto=compress&amp;cs=tinysrgb&amp;w=800",</v>
      </c>
      <c r="C506" s="9" t="str">
        <f>_xlfn.CONCAT(MIDDLE!P506,DETALLES!J506,"2",DETALLES!M506,DETALLES!K506,MIDDLE!P506,MIDDLE!O506)</f>
        <v>"2",</v>
      </c>
      <c r="D506" s="9" t="str">
        <f>_xlfn.CONCAT(MIDDLE!P506,DETALLES!J506,"3",DETALLES!M506,DETALLES!K506,MIDDLE!P506,MIDDLE!O506)</f>
        <v>"3",</v>
      </c>
      <c r="E506" s="9" t="str">
        <f>_xlfn.CONCAT(MIDDLE!P506,DETALLES!J506,"4",DETALLES!M506,DETALLES!K506,MIDDLE!P506,MIDDLE!O506)</f>
        <v>"4",</v>
      </c>
      <c r="F506" s="9" t="str">
        <f>_xlfn.CONCAT(MIDDLE!P506,DETALLES!J506,"5",DETALLES!M506,DETALLES!K506,MIDDLE!P506,MIDDLE!O506)</f>
        <v>"5",</v>
      </c>
      <c r="G506" s="9" t="str">
        <f>_xlfn.CONCAT(MIDDLE!P506,DETALLES!J506,"6",DETALLES!M506,DETALLES!K506,MIDDLE!P506,MIDDLE!O506)</f>
        <v>"6",</v>
      </c>
      <c r="H506" s="9" t="str">
        <f>_xlfn.CONCAT(MIDDLE!P506,DETALLES!J506,"7",DETALLES!M506,DETALLES!K506,MIDDLE!P506,MIDDLE!O506)</f>
        <v>"7",</v>
      </c>
      <c r="I506" s="9" t="str">
        <f>_xlfn.CONCAT(MIDDLE!P506,DETALLES!J506,"8",DETALLES!M506,DETALLES!K506,MIDDLE!P506,MIDDLE!O506)</f>
        <v>"8",</v>
      </c>
      <c r="J506" s="9" t="str">
        <f>_xlfn.CONCAT(MIDDLE!P506,DETALLES!J506,"9",DETALLES!M506,DETALLES!K506,MIDDLE!P506,MIDDLE!O506)</f>
        <v>"9",</v>
      </c>
      <c r="K506" s="9" t="s">
        <v>69</v>
      </c>
      <c r="L506" s="9" t="s">
        <v>66</v>
      </c>
      <c r="M506" s="9" t="str">
        <f>_xlfn.CONCAT(P506,DETALLES!N506,"10",DETALLES!P506,MIDDLE!P506)</f>
        <v>"10"</v>
      </c>
      <c r="N506" s="9" t="s">
        <v>69</v>
      </c>
      <c r="O506" s="9" t="s">
        <v>46</v>
      </c>
      <c r="P506" s="12" t="str">
        <f t="shared" si="21"/>
        <v>"</v>
      </c>
      <c r="Q506" s="12" t="str">
        <f t="shared" si="22"/>
        <v>_x000D_</v>
      </c>
      <c r="R506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7" spans="1:18" x14ac:dyDescent="0.25">
      <c r="A507" s="9" t="s">
        <v>64</v>
      </c>
      <c r="B507" s="9" t="str">
        <f>_xlfn.CONCAT(P507,DETALLES!J$2,"1",DETALLES!M$2,DETALLES!K$2,MIDDLE!P507,MIDDLE!O507)</f>
        <v>"./medios/casas/101/1.jpeg?auto=compress&amp;cs=tinysrgb&amp;w=800",</v>
      </c>
      <c r="C507" s="9" t="str">
        <f>_xlfn.CONCAT(MIDDLE!P507,DETALLES!J507,"2",DETALLES!M507,DETALLES!K507,MIDDLE!P507,MIDDLE!O507)</f>
        <v>"2",</v>
      </c>
      <c r="D507" s="9" t="str">
        <f>_xlfn.CONCAT(MIDDLE!P507,DETALLES!J507,"3",DETALLES!M507,DETALLES!K507,MIDDLE!P507,MIDDLE!O507)</f>
        <v>"3",</v>
      </c>
      <c r="E507" s="9" t="str">
        <f>_xlfn.CONCAT(MIDDLE!P507,DETALLES!J507,"4",DETALLES!M507,DETALLES!K507,MIDDLE!P507,MIDDLE!O507)</f>
        <v>"4",</v>
      </c>
      <c r="F507" s="9" t="str">
        <f>_xlfn.CONCAT(MIDDLE!P507,DETALLES!J507,"5",DETALLES!M507,DETALLES!K507,MIDDLE!P507,MIDDLE!O507)</f>
        <v>"5",</v>
      </c>
      <c r="G507" s="9" t="str">
        <f>_xlfn.CONCAT(MIDDLE!P507,DETALLES!J507,"6",DETALLES!M507,DETALLES!K507,MIDDLE!P507,MIDDLE!O507)</f>
        <v>"6",</v>
      </c>
      <c r="H507" s="9" t="str">
        <f>_xlfn.CONCAT(MIDDLE!P507,DETALLES!J507,"7",DETALLES!M507,DETALLES!K507,MIDDLE!P507,MIDDLE!O507)</f>
        <v>"7",</v>
      </c>
      <c r="I507" s="9" t="str">
        <f>_xlfn.CONCAT(MIDDLE!P507,DETALLES!J507,"8",DETALLES!M507,DETALLES!K507,MIDDLE!P507,MIDDLE!O507)</f>
        <v>"8",</v>
      </c>
      <c r="J507" s="9" t="str">
        <f>_xlfn.CONCAT(MIDDLE!P507,DETALLES!J507,"9",DETALLES!M507,DETALLES!K507,MIDDLE!P507,MIDDLE!O507)</f>
        <v>"9",</v>
      </c>
      <c r="K507" s="9" t="s">
        <v>69</v>
      </c>
      <c r="L507" s="9" t="s">
        <v>66</v>
      </c>
      <c r="M507" s="9" t="str">
        <f>_xlfn.CONCAT(P507,DETALLES!N507,"10",DETALLES!P507,MIDDLE!P507)</f>
        <v>"10"</v>
      </c>
      <c r="N507" s="9" t="s">
        <v>69</v>
      </c>
      <c r="O507" s="9" t="s">
        <v>46</v>
      </c>
      <c r="P507" s="12" t="str">
        <f t="shared" si="21"/>
        <v>"</v>
      </c>
      <c r="Q507" s="12" t="str">
        <f t="shared" si="22"/>
        <v>_x000D_</v>
      </c>
      <c r="R507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8" spans="1:18" x14ac:dyDescent="0.25">
      <c r="A508" s="9" t="s">
        <v>64</v>
      </c>
      <c r="B508" s="9" t="str">
        <f>_xlfn.CONCAT(P508,DETALLES!J$2,"1",DETALLES!M$2,DETALLES!K$2,MIDDLE!P508,MIDDLE!O508)</f>
        <v>"./medios/casas/101/1.jpeg?auto=compress&amp;cs=tinysrgb&amp;w=800",</v>
      </c>
      <c r="C508" s="9" t="str">
        <f>_xlfn.CONCAT(MIDDLE!P508,DETALLES!J508,"2",DETALLES!M508,DETALLES!K508,MIDDLE!P508,MIDDLE!O508)</f>
        <v>"2",</v>
      </c>
      <c r="D508" s="9" t="str">
        <f>_xlfn.CONCAT(MIDDLE!P508,DETALLES!J508,"3",DETALLES!M508,DETALLES!K508,MIDDLE!P508,MIDDLE!O508)</f>
        <v>"3",</v>
      </c>
      <c r="E508" s="9" t="str">
        <f>_xlfn.CONCAT(MIDDLE!P508,DETALLES!J508,"4",DETALLES!M508,DETALLES!K508,MIDDLE!P508,MIDDLE!O508)</f>
        <v>"4",</v>
      </c>
      <c r="F508" s="9" t="str">
        <f>_xlfn.CONCAT(MIDDLE!P508,DETALLES!J508,"5",DETALLES!M508,DETALLES!K508,MIDDLE!P508,MIDDLE!O508)</f>
        <v>"5",</v>
      </c>
      <c r="G508" s="9" t="str">
        <f>_xlfn.CONCAT(MIDDLE!P508,DETALLES!J508,"6",DETALLES!M508,DETALLES!K508,MIDDLE!P508,MIDDLE!O508)</f>
        <v>"6",</v>
      </c>
      <c r="H508" s="9" t="str">
        <f>_xlfn.CONCAT(MIDDLE!P508,DETALLES!J508,"7",DETALLES!M508,DETALLES!K508,MIDDLE!P508,MIDDLE!O508)</f>
        <v>"7",</v>
      </c>
      <c r="I508" s="9" t="str">
        <f>_xlfn.CONCAT(MIDDLE!P508,DETALLES!J508,"8",DETALLES!M508,DETALLES!K508,MIDDLE!P508,MIDDLE!O508)</f>
        <v>"8",</v>
      </c>
      <c r="J508" s="9" t="str">
        <f>_xlfn.CONCAT(MIDDLE!P508,DETALLES!J508,"9",DETALLES!M508,DETALLES!K508,MIDDLE!P508,MIDDLE!O508)</f>
        <v>"9",</v>
      </c>
      <c r="K508" s="9" t="s">
        <v>69</v>
      </c>
      <c r="L508" s="9" t="s">
        <v>66</v>
      </c>
      <c r="M508" s="9" t="str">
        <f>_xlfn.CONCAT(P508,DETALLES!N508,"10",DETALLES!P508,MIDDLE!P508)</f>
        <v>"10"</v>
      </c>
      <c r="N508" s="9" t="s">
        <v>69</v>
      </c>
      <c r="O508" s="9" t="s">
        <v>46</v>
      </c>
      <c r="P508" s="12" t="str">
        <f t="shared" si="21"/>
        <v>"</v>
      </c>
      <c r="Q508" s="12" t="str">
        <f t="shared" si="22"/>
        <v>_x000D_</v>
      </c>
      <c r="R508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9" spans="1:18" x14ac:dyDescent="0.25">
      <c r="A509" s="9" t="s">
        <v>64</v>
      </c>
      <c r="B509" s="9" t="str">
        <f>_xlfn.CONCAT(P509,DETALLES!J$2,"1",DETALLES!M$2,DETALLES!K$2,MIDDLE!P509,MIDDLE!O509)</f>
        <v>"./medios/casas/101/1.jpeg?auto=compress&amp;cs=tinysrgb&amp;w=800",</v>
      </c>
      <c r="C509" s="9" t="str">
        <f>_xlfn.CONCAT(MIDDLE!P509,DETALLES!J509,"2",DETALLES!M509,DETALLES!K509,MIDDLE!P509,MIDDLE!O509)</f>
        <v>"2",</v>
      </c>
      <c r="D509" s="9" t="str">
        <f>_xlfn.CONCAT(MIDDLE!P509,DETALLES!J509,"3",DETALLES!M509,DETALLES!K509,MIDDLE!P509,MIDDLE!O509)</f>
        <v>"3",</v>
      </c>
      <c r="E509" s="9" t="str">
        <f>_xlfn.CONCAT(MIDDLE!P509,DETALLES!J509,"4",DETALLES!M509,DETALLES!K509,MIDDLE!P509,MIDDLE!O509)</f>
        <v>"4",</v>
      </c>
      <c r="F509" s="9" t="str">
        <f>_xlfn.CONCAT(MIDDLE!P509,DETALLES!J509,"5",DETALLES!M509,DETALLES!K509,MIDDLE!P509,MIDDLE!O509)</f>
        <v>"5",</v>
      </c>
      <c r="G509" s="9" t="str">
        <f>_xlfn.CONCAT(MIDDLE!P509,DETALLES!J509,"6",DETALLES!M509,DETALLES!K509,MIDDLE!P509,MIDDLE!O509)</f>
        <v>"6",</v>
      </c>
      <c r="H509" s="9" t="str">
        <f>_xlfn.CONCAT(MIDDLE!P509,DETALLES!J509,"7",DETALLES!M509,DETALLES!K509,MIDDLE!P509,MIDDLE!O509)</f>
        <v>"7",</v>
      </c>
      <c r="I509" s="9" t="str">
        <f>_xlfn.CONCAT(MIDDLE!P509,DETALLES!J509,"8",DETALLES!M509,DETALLES!K509,MIDDLE!P509,MIDDLE!O509)</f>
        <v>"8",</v>
      </c>
      <c r="J509" s="9" t="str">
        <f>_xlfn.CONCAT(MIDDLE!P509,DETALLES!J509,"9",DETALLES!M509,DETALLES!K509,MIDDLE!P509,MIDDLE!O509)</f>
        <v>"9",</v>
      </c>
      <c r="K509" s="9" t="s">
        <v>69</v>
      </c>
      <c r="L509" s="9" t="s">
        <v>66</v>
      </c>
      <c r="M509" s="9" t="str">
        <f>_xlfn.CONCAT(P509,DETALLES!N509,"10",DETALLES!P509,MIDDLE!P509)</f>
        <v>"10"</v>
      </c>
      <c r="N509" s="9" t="s">
        <v>69</v>
      </c>
      <c r="O509" s="9" t="s">
        <v>46</v>
      </c>
      <c r="P509" s="12" t="str">
        <f t="shared" si="21"/>
        <v>"</v>
      </c>
      <c r="Q509" s="12" t="str">
        <f t="shared" si="22"/>
        <v>_x000D_</v>
      </c>
      <c r="R509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10" spans="1:18" x14ac:dyDescent="0.25">
      <c r="A510" s="9" t="s">
        <v>64</v>
      </c>
      <c r="B510" s="9" t="str">
        <f>_xlfn.CONCAT(P510,DETALLES!J$2,"1",DETALLES!M$2,DETALLES!K$2,MIDDLE!P510,MIDDLE!O510)</f>
        <v>"./medios/casas/101/1.jpeg?auto=compress&amp;cs=tinysrgb&amp;w=800",</v>
      </c>
      <c r="C510" s="9" t="str">
        <f>_xlfn.CONCAT(MIDDLE!P510,DETALLES!J510,"2",DETALLES!M510,DETALLES!K510,MIDDLE!P510,MIDDLE!O510)</f>
        <v>"2",</v>
      </c>
      <c r="D510" s="9" t="str">
        <f>_xlfn.CONCAT(MIDDLE!P510,DETALLES!J510,"3",DETALLES!M510,DETALLES!K510,MIDDLE!P510,MIDDLE!O510)</f>
        <v>"3",</v>
      </c>
      <c r="E510" s="9" t="str">
        <f>_xlfn.CONCAT(MIDDLE!P510,DETALLES!J510,"4",DETALLES!M510,DETALLES!K510,MIDDLE!P510,MIDDLE!O510)</f>
        <v>"4",</v>
      </c>
      <c r="F510" s="9" t="str">
        <f>_xlfn.CONCAT(MIDDLE!P510,DETALLES!J510,"5",DETALLES!M510,DETALLES!K510,MIDDLE!P510,MIDDLE!O510)</f>
        <v>"5",</v>
      </c>
      <c r="G510" s="9" t="str">
        <f>_xlfn.CONCAT(MIDDLE!P510,DETALLES!J510,"6",DETALLES!M510,DETALLES!K510,MIDDLE!P510,MIDDLE!O510)</f>
        <v>"6",</v>
      </c>
      <c r="H510" s="9" t="str">
        <f>_xlfn.CONCAT(MIDDLE!P510,DETALLES!J510,"7",DETALLES!M510,DETALLES!K510,MIDDLE!P510,MIDDLE!O510)</f>
        <v>"7",</v>
      </c>
      <c r="I510" s="9" t="str">
        <f>_xlfn.CONCAT(MIDDLE!P510,DETALLES!J510,"8",DETALLES!M510,DETALLES!K510,MIDDLE!P510,MIDDLE!O510)</f>
        <v>"8",</v>
      </c>
      <c r="J510" s="9" t="str">
        <f>_xlfn.CONCAT(MIDDLE!P510,DETALLES!J510,"9",DETALLES!M510,DETALLES!K510,MIDDLE!P510,MIDDLE!O510)</f>
        <v>"9",</v>
      </c>
      <c r="K510" s="9" t="s">
        <v>69</v>
      </c>
      <c r="L510" s="9" t="s">
        <v>66</v>
      </c>
      <c r="M510" s="9" t="str">
        <f>_xlfn.CONCAT(P510,DETALLES!N510,"10",DETALLES!P510,MIDDLE!P510)</f>
        <v>"10"</v>
      </c>
      <c r="N510" s="9" t="s">
        <v>69</v>
      </c>
      <c r="O510" s="9" t="s">
        <v>46</v>
      </c>
      <c r="P510" s="12" t="str">
        <f t="shared" si="21"/>
        <v>"</v>
      </c>
      <c r="Q510" s="12" t="str">
        <f t="shared" si="22"/>
        <v>_x000D_</v>
      </c>
      <c r="R510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11" spans="1:18" x14ac:dyDescent="0.25">
      <c r="A511" s="9" t="s">
        <v>64</v>
      </c>
      <c r="B511" s="9" t="str">
        <f>_xlfn.CONCAT(P511,DETALLES!J$2,"1",DETALLES!M$2,DETALLES!K$2,MIDDLE!P511,MIDDLE!O511)</f>
        <v>"./medios/casas/101/1.jpeg?auto=compress&amp;cs=tinysrgb&amp;w=800",</v>
      </c>
      <c r="C511" s="9" t="str">
        <f>_xlfn.CONCAT(MIDDLE!P511,DETALLES!J511,"2",DETALLES!M511,DETALLES!K511,MIDDLE!P511,MIDDLE!O511)</f>
        <v>"2",</v>
      </c>
      <c r="D511" s="9" t="str">
        <f>_xlfn.CONCAT(MIDDLE!P511,DETALLES!J511,"3",DETALLES!M511,DETALLES!K511,MIDDLE!P511,MIDDLE!O511)</f>
        <v>"3",</v>
      </c>
      <c r="E511" s="9" t="str">
        <f>_xlfn.CONCAT(MIDDLE!P511,DETALLES!J511,"4",DETALLES!M511,DETALLES!K511,MIDDLE!P511,MIDDLE!O511)</f>
        <v>"4",</v>
      </c>
      <c r="F511" s="9" t="str">
        <f>_xlfn.CONCAT(MIDDLE!P511,DETALLES!J511,"5",DETALLES!M511,DETALLES!K511,MIDDLE!P511,MIDDLE!O511)</f>
        <v>"5",</v>
      </c>
      <c r="G511" s="9" t="str">
        <f>_xlfn.CONCAT(MIDDLE!P511,DETALLES!J511,"6",DETALLES!M511,DETALLES!K511,MIDDLE!P511,MIDDLE!O511)</f>
        <v>"6",</v>
      </c>
      <c r="H511" s="9" t="str">
        <f>_xlfn.CONCAT(MIDDLE!P511,DETALLES!J511,"7",DETALLES!M511,DETALLES!K511,MIDDLE!P511,MIDDLE!O511)</f>
        <v>"7",</v>
      </c>
      <c r="I511" s="9" t="str">
        <f>_xlfn.CONCAT(MIDDLE!P511,DETALLES!J511,"8",DETALLES!M511,DETALLES!K511,MIDDLE!P511,MIDDLE!O511)</f>
        <v>"8",</v>
      </c>
      <c r="J511" s="9" t="str">
        <f>_xlfn.CONCAT(MIDDLE!P511,DETALLES!J511,"9",DETALLES!M511,DETALLES!K511,MIDDLE!P511,MIDDLE!O511)</f>
        <v>"9",</v>
      </c>
      <c r="K511" s="9" t="s">
        <v>69</v>
      </c>
      <c r="L511" s="9" t="s">
        <v>66</v>
      </c>
      <c r="M511" s="9" t="str">
        <f>_xlfn.CONCAT(P511,DETALLES!N511,"10",DETALLES!P511,MIDDLE!P511)</f>
        <v>"10"</v>
      </c>
      <c r="N511" s="9" t="s">
        <v>69</v>
      </c>
      <c r="O511" s="9" t="s">
        <v>46</v>
      </c>
      <c r="P511" s="12" t="str">
        <f t="shared" si="21"/>
        <v>"</v>
      </c>
      <c r="Q511" s="12" t="str">
        <f t="shared" si="22"/>
        <v>_x000D_</v>
      </c>
      <c r="R511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12" spans="1:18" x14ac:dyDescent="0.25">
      <c r="A512" s="9" t="s">
        <v>64</v>
      </c>
      <c r="B512" s="9" t="str">
        <f>_xlfn.CONCAT(P512,DETALLES!J$2,"1",DETALLES!M$2,DETALLES!K$2,MIDDLE!P512,MIDDLE!O512)</f>
        <v>"./medios/casas/101/1.jpeg?auto=compress&amp;cs=tinysrgb&amp;w=800",</v>
      </c>
      <c r="C512" s="9" t="str">
        <f>_xlfn.CONCAT(MIDDLE!P512,DETALLES!J512,"2",DETALLES!M512,DETALLES!K512,MIDDLE!P512,MIDDLE!O512)</f>
        <v>"2",</v>
      </c>
      <c r="D512" s="9" t="str">
        <f>_xlfn.CONCAT(MIDDLE!P512,DETALLES!J512,"3",DETALLES!M512,DETALLES!K512,MIDDLE!P512,MIDDLE!O512)</f>
        <v>"3",</v>
      </c>
      <c r="E512" s="9" t="str">
        <f>_xlfn.CONCAT(MIDDLE!P512,DETALLES!J512,"4",DETALLES!M512,DETALLES!K512,MIDDLE!P512,MIDDLE!O512)</f>
        <v>"4",</v>
      </c>
      <c r="F512" s="9" t="str">
        <f>_xlfn.CONCAT(MIDDLE!P512,DETALLES!J512,"5",DETALLES!M512,DETALLES!K512,MIDDLE!P512,MIDDLE!O512)</f>
        <v>"5",</v>
      </c>
      <c r="G512" s="9" t="str">
        <f>_xlfn.CONCAT(MIDDLE!P512,DETALLES!J512,"6",DETALLES!M512,DETALLES!K512,MIDDLE!P512,MIDDLE!O512)</f>
        <v>"6",</v>
      </c>
      <c r="H512" s="9" t="str">
        <f>_xlfn.CONCAT(MIDDLE!P512,DETALLES!J512,"7",DETALLES!M512,DETALLES!K512,MIDDLE!P512,MIDDLE!O512)</f>
        <v>"7",</v>
      </c>
      <c r="I512" s="9" t="str">
        <f>_xlfn.CONCAT(MIDDLE!P512,DETALLES!J512,"8",DETALLES!M512,DETALLES!K512,MIDDLE!P512,MIDDLE!O512)</f>
        <v>"8",</v>
      </c>
      <c r="J512" s="9" t="str">
        <f>_xlfn.CONCAT(MIDDLE!P512,DETALLES!J512,"9",DETALLES!M512,DETALLES!K512,MIDDLE!P512,MIDDLE!O512)</f>
        <v>"9",</v>
      </c>
      <c r="K512" s="9" t="s">
        <v>69</v>
      </c>
      <c r="L512" s="9" t="s">
        <v>66</v>
      </c>
      <c r="M512" s="9" t="str">
        <f>_xlfn.CONCAT(P512,DETALLES!N512,"10",DETALLES!P512,MIDDLE!P512)</f>
        <v>"10"</v>
      </c>
      <c r="N512" s="9" t="s">
        <v>69</v>
      </c>
      <c r="O512" s="9" t="s">
        <v>46</v>
      </c>
      <c r="P512" s="12" t="str">
        <f t="shared" si="21"/>
        <v>"</v>
      </c>
      <c r="Q512" s="12" t="str">
        <f t="shared" si="22"/>
        <v>_x000D_</v>
      </c>
      <c r="R512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13" spans="1:18" x14ac:dyDescent="0.25">
      <c r="A513" s="9" t="s">
        <v>64</v>
      </c>
      <c r="B513" s="9" t="str">
        <f>_xlfn.CONCAT(P513,DETALLES!J$2,"1",DETALLES!M$2,DETALLES!K$2,MIDDLE!P513,MIDDLE!O513)</f>
        <v>"./medios/casas/101/1.jpeg?auto=compress&amp;cs=tinysrgb&amp;w=800",</v>
      </c>
      <c r="C513" s="9" t="str">
        <f>_xlfn.CONCAT(MIDDLE!P513,DETALLES!J513,"2",DETALLES!M513,DETALLES!K513,MIDDLE!P513,MIDDLE!O513)</f>
        <v>"2",</v>
      </c>
      <c r="D513" s="9" t="str">
        <f>_xlfn.CONCAT(MIDDLE!P513,DETALLES!J513,"3",DETALLES!M513,DETALLES!K513,MIDDLE!P513,MIDDLE!O513)</f>
        <v>"3",</v>
      </c>
      <c r="E513" s="9" t="str">
        <f>_xlfn.CONCAT(MIDDLE!P513,DETALLES!J513,"4",DETALLES!M513,DETALLES!K513,MIDDLE!P513,MIDDLE!O513)</f>
        <v>"4",</v>
      </c>
      <c r="F513" s="9" t="str">
        <f>_xlfn.CONCAT(MIDDLE!P513,DETALLES!J513,"5",DETALLES!M513,DETALLES!K513,MIDDLE!P513,MIDDLE!O513)</f>
        <v>"5",</v>
      </c>
      <c r="G513" s="9" t="str">
        <f>_xlfn.CONCAT(MIDDLE!P513,DETALLES!J513,"6",DETALLES!M513,DETALLES!K513,MIDDLE!P513,MIDDLE!O513)</f>
        <v>"6",</v>
      </c>
      <c r="H513" s="9" t="str">
        <f>_xlfn.CONCAT(MIDDLE!P513,DETALLES!J513,"7",DETALLES!M513,DETALLES!K513,MIDDLE!P513,MIDDLE!O513)</f>
        <v>"7",</v>
      </c>
      <c r="I513" s="9" t="str">
        <f>_xlfn.CONCAT(MIDDLE!P513,DETALLES!J513,"8",DETALLES!M513,DETALLES!K513,MIDDLE!P513,MIDDLE!O513)</f>
        <v>"8",</v>
      </c>
      <c r="J513" s="9" t="str">
        <f>_xlfn.CONCAT(MIDDLE!P513,DETALLES!J513,"9",DETALLES!M513,DETALLES!K513,MIDDLE!P513,MIDDLE!O513)</f>
        <v>"9",</v>
      </c>
      <c r="K513" s="9" t="s">
        <v>69</v>
      </c>
      <c r="L513" s="9" t="s">
        <v>66</v>
      </c>
      <c r="M513" s="9" t="str">
        <f>_xlfn.CONCAT(P513,DETALLES!N513,"10",DETALLES!P513,MIDDLE!P513)</f>
        <v>"10"</v>
      </c>
      <c r="N513" s="9" t="s">
        <v>69</v>
      </c>
      <c r="O513" s="9" t="s">
        <v>46</v>
      </c>
      <c r="P513" s="12" t="str">
        <f t="shared" si="21"/>
        <v>"</v>
      </c>
      <c r="Q513" s="12" t="str">
        <f t="shared" si="22"/>
        <v>_x000D_</v>
      </c>
      <c r="R513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14" spans="1:18" x14ac:dyDescent="0.25">
      <c r="A514" s="9" t="s">
        <v>64</v>
      </c>
      <c r="B514" s="9" t="str">
        <f>_xlfn.CONCAT(P514,DETALLES!J$2,"1",DETALLES!M$2,DETALLES!K$2,MIDDLE!P514,MIDDLE!O514)</f>
        <v>"./medios/casas/101/1.jpeg?auto=compress&amp;cs=tinysrgb&amp;w=800",</v>
      </c>
      <c r="C514" s="9" t="str">
        <f>_xlfn.CONCAT(MIDDLE!P514,DETALLES!J514,"2",DETALLES!M514,DETALLES!K514,MIDDLE!P514,MIDDLE!O514)</f>
        <v>"2",</v>
      </c>
      <c r="D514" s="9" t="str">
        <f>_xlfn.CONCAT(MIDDLE!P514,DETALLES!J514,"3",DETALLES!M514,DETALLES!K514,MIDDLE!P514,MIDDLE!O514)</f>
        <v>"3",</v>
      </c>
      <c r="E514" s="9" t="str">
        <f>_xlfn.CONCAT(MIDDLE!P514,DETALLES!J514,"4",DETALLES!M514,DETALLES!K514,MIDDLE!P514,MIDDLE!O514)</f>
        <v>"4",</v>
      </c>
      <c r="F514" s="9" t="str">
        <f>_xlfn.CONCAT(MIDDLE!P514,DETALLES!J514,"5",DETALLES!M514,DETALLES!K514,MIDDLE!P514,MIDDLE!O514)</f>
        <v>"5",</v>
      </c>
      <c r="G514" s="9" t="str">
        <f>_xlfn.CONCAT(MIDDLE!P514,DETALLES!J514,"6",DETALLES!M514,DETALLES!K514,MIDDLE!P514,MIDDLE!O514)</f>
        <v>"6",</v>
      </c>
      <c r="H514" s="9" t="str">
        <f>_xlfn.CONCAT(MIDDLE!P514,DETALLES!J514,"7",DETALLES!M514,DETALLES!K514,MIDDLE!P514,MIDDLE!O514)</f>
        <v>"7",</v>
      </c>
      <c r="I514" s="9" t="str">
        <f>_xlfn.CONCAT(MIDDLE!P514,DETALLES!J514,"8",DETALLES!M514,DETALLES!K514,MIDDLE!P514,MIDDLE!O514)</f>
        <v>"8",</v>
      </c>
      <c r="J514" s="9" t="str">
        <f>_xlfn.CONCAT(MIDDLE!P514,DETALLES!J514,"9",DETALLES!M514,DETALLES!K514,MIDDLE!P514,MIDDLE!O514)</f>
        <v>"9",</v>
      </c>
      <c r="K514" s="9" t="s">
        <v>69</v>
      </c>
      <c r="L514" s="9" t="s">
        <v>66</v>
      </c>
      <c r="M514" s="9" t="str">
        <f>_xlfn.CONCAT(P514,DETALLES!N514,"10",DETALLES!P514,MIDDLE!P514)</f>
        <v>"10"</v>
      </c>
      <c r="N514" s="9" t="s">
        <v>69</v>
      </c>
      <c r="O514" s="9" t="s">
        <v>46</v>
      </c>
      <c r="P514" s="12" t="str">
        <f t="shared" si="21"/>
        <v>"</v>
      </c>
      <c r="Q514" s="12" t="str">
        <f t="shared" si="22"/>
        <v>_x000D_</v>
      </c>
      <c r="R514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15" spans="1:18" x14ac:dyDescent="0.25">
      <c r="A515" s="9" t="s">
        <v>64</v>
      </c>
      <c r="B515" s="9" t="str">
        <f>_xlfn.CONCAT(P515,DETALLES!J$2,"1",DETALLES!M$2,DETALLES!K$2,MIDDLE!P515,MIDDLE!O515)</f>
        <v>"./medios/casas/101/1.jpeg?auto=compress&amp;cs=tinysrgb&amp;w=800",</v>
      </c>
      <c r="C515" s="9" t="str">
        <f>_xlfn.CONCAT(MIDDLE!P515,DETALLES!J515,"2",DETALLES!M515,DETALLES!K515,MIDDLE!P515,MIDDLE!O515)</f>
        <v>"2",</v>
      </c>
      <c r="D515" s="9" t="str">
        <f>_xlfn.CONCAT(MIDDLE!P515,DETALLES!J515,"3",DETALLES!M515,DETALLES!K515,MIDDLE!P515,MIDDLE!O515)</f>
        <v>"3",</v>
      </c>
      <c r="E515" s="9" t="str">
        <f>_xlfn.CONCAT(MIDDLE!P515,DETALLES!J515,"4",DETALLES!M515,DETALLES!K515,MIDDLE!P515,MIDDLE!O515)</f>
        <v>"4",</v>
      </c>
      <c r="F515" s="9" t="str">
        <f>_xlfn.CONCAT(MIDDLE!P515,DETALLES!J515,"5",DETALLES!M515,DETALLES!K515,MIDDLE!P515,MIDDLE!O515)</f>
        <v>"5",</v>
      </c>
      <c r="G515" s="9" t="str">
        <f>_xlfn.CONCAT(MIDDLE!P515,DETALLES!J515,"6",DETALLES!M515,DETALLES!K515,MIDDLE!P515,MIDDLE!O515)</f>
        <v>"6",</v>
      </c>
      <c r="H515" s="9" t="str">
        <f>_xlfn.CONCAT(MIDDLE!P515,DETALLES!J515,"7",DETALLES!M515,DETALLES!K515,MIDDLE!P515,MIDDLE!O515)</f>
        <v>"7",</v>
      </c>
      <c r="I515" s="9" t="str">
        <f>_xlfn.CONCAT(MIDDLE!P515,DETALLES!J515,"8",DETALLES!M515,DETALLES!K515,MIDDLE!P515,MIDDLE!O515)</f>
        <v>"8",</v>
      </c>
      <c r="J515" s="9" t="str">
        <f>_xlfn.CONCAT(MIDDLE!P515,DETALLES!J515,"9",DETALLES!M515,DETALLES!K515,MIDDLE!P515,MIDDLE!O515)</f>
        <v>"9",</v>
      </c>
      <c r="K515" s="9" t="s">
        <v>69</v>
      </c>
      <c r="L515" s="9" t="s">
        <v>66</v>
      </c>
      <c r="M515" s="9" t="str">
        <f>_xlfn.CONCAT(P515,DETALLES!N515,"10",DETALLES!P515,MIDDLE!P515)</f>
        <v>"10"</v>
      </c>
      <c r="N515" s="9" t="s">
        <v>69</v>
      </c>
      <c r="O515" s="9" t="s">
        <v>46</v>
      </c>
      <c r="P515" s="12" t="str">
        <f t="shared" ref="P515:P578" si="24">CHAR(34)</f>
        <v>"</v>
      </c>
      <c r="Q515" s="12" t="str">
        <f t="shared" ref="Q515:Q578" si="25">CHAR(13)</f>
        <v>_x000D_</v>
      </c>
      <c r="R515" s="5" t="str">
        <f t="shared" ref="R515:R578" si="26">_xlfn.CONCAT(A515,Q515,B515,Q515,C515,Q515,D515,Q515,E515,Q515,F515,Q515,G515,Q515,H515,Q515,I515,Q515,J515,Q515,K515,Q515,L515,Q515,M515,Q515,N515)</f>
        <v>imagenes: [_x000D_"./medios/casas/101/1.jpeg?auto=compress&amp;cs=tinysrgb&amp;w=800",_x000D_"2",_x000D_"3",_x000D_"4",_x000D_"5",_x000D_"6",_x000D_"7",_x000D_"8",_x000D_"9",_x000D_],_x000D_videos: [_x000D_"10"_x000D_],</v>
      </c>
    </row>
    <row r="516" spans="1:18" x14ac:dyDescent="0.25">
      <c r="A516" s="9" t="s">
        <v>64</v>
      </c>
      <c r="B516" s="9" t="str">
        <f>_xlfn.CONCAT(P516,DETALLES!J$2,"1",DETALLES!M$2,DETALLES!K$2,MIDDLE!P516,MIDDLE!O516)</f>
        <v>"./medios/casas/101/1.jpeg?auto=compress&amp;cs=tinysrgb&amp;w=800",</v>
      </c>
      <c r="C516" s="9" t="str">
        <f>_xlfn.CONCAT(MIDDLE!P516,DETALLES!J516,"2",DETALLES!M516,DETALLES!K516,MIDDLE!P516,MIDDLE!O516)</f>
        <v>"2",</v>
      </c>
      <c r="D516" s="9" t="str">
        <f>_xlfn.CONCAT(MIDDLE!P516,DETALLES!J516,"3",DETALLES!M516,DETALLES!K516,MIDDLE!P516,MIDDLE!O516)</f>
        <v>"3",</v>
      </c>
      <c r="E516" s="9" t="str">
        <f>_xlfn.CONCAT(MIDDLE!P516,DETALLES!J516,"4",DETALLES!M516,DETALLES!K516,MIDDLE!P516,MIDDLE!O516)</f>
        <v>"4",</v>
      </c>
      <c r="F516" s="9" t="str">
        <f>_xlfn.CONCAT(MIDDLE!P516,DETALLES!J516,"5",DETALLES!M516,DETALLES!K516,MIDDLE!P516,MIDDLE!O516)</f>
        <v>"5",</v>
      </c>
      <c r="G516" s="9" t="str">
        <f>_xlfn.CONCAT(MIDDLE!P516,DETALLES!J516,"6",DETALLES!M516,DETALLES!K516,MIDDLE!P516,MIDDLE!O516)</f>
        <v>"6",</v>
      </c>
      <c r="H516" s="9" t="str">
        <f>_xlfn.CONCAT(MIDDLE!P516,DETALLES!J516,"7",DETALLES!M516,DETALLES!K516,MIDDLE!P516,MIDDLE!O516)</f>
        <v>"7",</v>
      </c>
      <c r="I516" s="9" t="str">
        <f>_xlfn.CONCAT(MIDDLE!P516,DETALLES!J516,"8",DETALLES!M516,DETALLES!K516,MIDDLE!P516,MIDDLE!O516)</f>
        <v>"8",</v>
      </c>
      <c r="J516" s="9" t="str">
        <f>_xlfn.CONCAT(MIDDLE!P516,DETALLES!J516,"9",DETALLES!M516,DETALLES!K516,MIDDLE!P516,MIDDLE!O516)</f>
        <v>"9",</v>
      </c>
      <c r="K516" s="9" t="s">
        <v>69</v>
      </c>
      <c r="L516" s="9" t="s">
        <v>66</v>
      </c>
      <c r="M516" s="9" t="str">
        <f>_xlfn.CONCAT(P516,DETALLES!N516,"10",DETALLES!P516,MIDDLE!P516)</f>
        <v>"10"</v>
      </c>
      <c r="N516" s="9" t="s">
        <v>69</v>
      </c>
      <c r="O516" s="9" t="s">
        <v>46</v>
      </c>
      <c r="P516" s="12" t="str">
        <f t="shared" si="24"/>
        <v>"</v>
      </c>
      <c r="Q516" s="12" t="str">
        <f t="shared" si="25"/>
        <v>_x000D_</v>
      </c>
      <c r="R516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17" spans="1:18" x14ac:dyDescent="0.25">
      <c r="A517" s="9" t="s">
        <v>64</v>
      </c>
      <c r="B517" s="9" t="str">
        <f>_xlfn.CONCAT(P517,DETALLES!J$2,"1",DETALLES!M$2,DETALLES!K$2,MIDDLE!P517,MIDDLE!O517)</f>
        <v>"./medios/casas/101/1.jpeg?auto=compress&amp;cs=tinysrgb&amp;w=800",</v>
      </c>
      <c r="C517" s="9" t="str">
        <f>_xlfn.CONCAT(MIDDLE!P517,DETALLES!J517,"2",DETALLES!M517,DETALLES!K517,MIDDLE!P517,MIDDLE!O517)</f>
        <v>"2",</v>
      </c>
      <c r="D517" s="9" t="str">
        <f>_xlfn.CONCAT(MIDDLE!P517,DETALLES!J517,"3",DETALLES!M517,DETALLES!K517,MIDDLE!P517,MIDDLE!O517)</f>
        <v>"3",</v>
      </c>
      <c r="E517" s="9" t="str">
        <f>_xlfn.CONCAT(MIDDLE!P517,DETALLES!J517,"4",DETALLES!M517,DETALLES!K517,MIDDLE!P517,MIDDLE!O517)</f>
        <v>"4",</v>
      </c>
      <c r="F517" s="9" t="str">
        <f>_xlfn.CONCAT(MIDDLE!P517,DETALLES!J517,"5",DETALLES!M517,DETALLES!K517,MIDDLE!P517,MIDDLE!O517)</f>
        <v>"5",</v>
      </c>
      <c r="G517" s="9" t="str">
        <f>_xlfn.CONCAT(MIDDLE!P517,DETALLES!J517,"6",DETALLES!M517,DETALLES!K517,MIDDLE!P517,MIDDLE!O517)</f>
        <v>"6",</v>
      </c>
      <c r="H517" s="9" t="str">
        <f>_xlfn.CONCAT(MIDDLE!P517,DETALLES!J517,"7",DETALLES!M517,DETALLES!K517,MIDDLE!P517,MIDDLE!O517)</f>
        <v>"7",</v>
      </c>
      <c r="I517" s="9" t="str">
        <f>_xlfn.CONCAT(MIDDLE!P517,DETALLES!J517,"8",DETALLES!M517,DETALLES!K517,MIDDLE!P517,MIDDLE!O517)</f>
        <v>"8",</v>
      </c>
      <c r="J517" s="9" t="str">
        <f>_xlfn.CONCAT(MIDDLE!P517,DETALLES!J517,"9",DETALLES!M517,DETALLES!K517,MIDDLE!P517,MIDDLE!O517)</f>
        <v>"9",</v>
      </c>
      <c r="K517" s="9" t="s">
        <v>69</v>
      </c>
      <c r="L517" s="9" t="s">
        <v>66</v>
      </c>
      <c r="M517" s="9" t="str">
        <f>_xlfn.CONCAT(P517,DETALLES!N517,"10",DETALLES!P517,MIDDLE!P517)</f>
        <v>"10"</v>
      </c>
      <c r="N517" s="9" t="s">
        <v>69</v>
      </c>
      <c r="O517" s="9" t="s">
        <v>46</v>
      </c>
      <c r="P517" s="12" t="str">
        <f t="shared" si="24"/>
        <v>"</v>
      </c>
      <c r="Q517" s="12" t="str">
        <f t="shared" si="25"/>
        <v>_x000D_</v>
      </c>
      <c r="R517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18" spans="1:18" x14ac:dyDescent="0.25">
      <c r="A518" s="9" t="s">
        <v>64</v>
      </c>
      <c r="B518" s="9" t="str">
        <f>_xlfn.CONCAT(P518,DETALLES!J$2,"1",DETALLES!M$2,DETALLES!K$2,MIDDLE!P518,MIDDLE!O518)</f>
        <v>"./medios/casas/101/1.jpeg?auto=compress&amp;cs=tinysrgb&amp;w=800",</v>
      </c>
      <c r="C518" s="9" t="str">
        <f>_xlfn.CONCAT(MIDDLE!P518,DETALLES!J518,"2",DETALLES!M518,DETALLES!K518,MIDDLE!P518,MIDDLE!O518)</f>
        <v>"2",</v>
      </c>
      <c r="D518" s="9" t="str">
        <f>_xlfn.CONCAT(MIDDLE!P518,DETALLES!J518,"3",DETALLES!M518,DETALLES!K518,MIDDLE!P518,MIDDLE!O518)</f>
        <v>"3",</v>
      </c>
      <c r="E518" s="9" t="str">
        <f>_xlfn.CONCAT(MIDDLE!P518,DETALLES!J518,"4",DETALLES!M518,DETALLES!K518,MIDDLE!P518,MIDDLE!O518)</f>
        <v>"4",</v>
      </c>
      <c r="F518" s="9" t="str">
        <f>_xlfn.CONCAT(MIDDLE!P518,DETALLES!J518,"5",DETALLES!M518,DETALLES!K518,MIDDLE!P518,MIDDLE!O518)</f>
        <v>"5",</v>
      </c>
      <c r="G518" s="9" t="str">
        <f>_xlfn.CONCAT(MIDDLE!P518,DETALLES!J518,"6",DETALLES!M518,DETALLES!K518,MIDDLE!P518,MIDDLE!O518)</f>
        <v>"6",</v>
      </c>
      <c r="H518" s="9" t="str">
        <f>_xlfn.CONCAT(MIDDLE!P518,DETALLES!J518,"7",DETALLES!M518,DETALLES!K518,MIDDLE!P518,MIDDLE!O518)</f>
        <v>"7",</v>
      </c>
      <c r="I518" s="9" t="str">
        <f>_xlfn.CONCAT(MIDDLE!P518,DETALLES!J518,"8",DETALLES!M518,DETALLES!K518,MIDDLE!P518,MIDDLE!O518)</f>
        <v>"8",</v>
      </c>
      <c r="J518" s="9" t="str">
        <f>_xlfn.CONCAT(MIDDLE!P518,DETALLES!J518,"9",DETALLES!M518,DETALLES!K518,MIDDLE!P518,MIDDLE!O518)</f>
        <v>"9",</v>
      </c>
      <c r="K518" s="9" t="s">
        <v>69</v>
      </c>
      <c r="L518" s="9" t="s">
        <v>66</v>
      </c>
      <c r="M518" s="9" t="str">
        <f>_xlfn.CONCAT(P518,DETALLES!N518,"10",DETALLES!P518,MIDDLE!P518)</f>
        <v>"10"</v>
      </c>
      <c r="N518" s="9" t="s">
        <v>69</v>
      </c>
      <c r="O518" s="9" t="s">
        <v>46</v>
      </c>
      <c r="P518" s="12" t="str">
        <f t="shared" si="24"/>
        <v>"</v>
      </c>
      <c r="Q518" s="12" t="str">
        <f t="shared" si="25"/>
        <v>_x000D_</v>
      </c>
      <c r="R518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19" spans="1:18" x14ac:dyDescent="0.25">
      <c r="A519" s="9" t="s">
        <v>64</v>
      </c>
      <c r="B519" s="9" t="str">
        <f>_xlfn.CONCAT(P519,DETALLES!J$2,"1",DETALLES!M$2,DETALLES!K$2,MIDDLE!P519,MIDDLE!O519)</f>
        <v>"./medios/casas/101/1.jpeg?auto=compress&amp;cs=tinysrgb&amp;w=800",</v>
      </c>
      <c r="C519" s="9" t="str">
        <f>_xlfn.CONCAT(MIDDLE!P519,DETALLES!J519,"2",DETALLES!M519,DETALLES!K519,MIDDLE!P519,MIDDLE!O519)</f>
        <v>"2",</v>
      </c>
      <c r="D519" s="9" t="str">
        <f>_xlfn.CONCAT(MIDDLE!P519,DETALLES!J519,"3",DETALLES!M519,DETALLES!K519,MIDDLE!P519,MIDDLE!O519)</f>
        <v>"3",</v>
      </c>
      <c r="E519" s="9" t="str">
        <f>_xlfn.CONCAT(MIDDLE!P519,DETALLES!J519,"4",DETALLES!M519,DETALLES!K519,MIDDLE!P519,MIDDLE!O519)</f>
        <v>"4",</v>
      </c>
      <c r="F519" s="9" t="str">
        <f>_xlfn.CONCAT(MIDDLE!P519,DETALLES!J519,"5",DETALLES!M519,DETALLES!K519,MIDDLE!P519,MIDDLE!O519)</f>
        <v>"5",</v>
      </c>
      <c r="G519" s="9" t="str">
        <f>_xlfn.CONCAT(MIDDLE!P519,DETALLES!J519,"6",DETALLES!M519,DETALLES!K519,MIDDLE!P519,MIDDLE!O519)</f>
        <v>"6",</v>
      </c>
      <c r="H519" s="9" t="str">
        <f>_xlfn.CONCAT(MIDDLE!P519,DETALLES!J519,"7",DETALLES!M519,DETALLES!K519,MIDDLE!P519,MIDDLE!O519)</f>
        <v>"7",</v>
      </c>
      <c r="I519" s="9" t="str">
        <f>_xlfn.CONCAT(MIDDLE!P519,DETALLES!J519,"8",DETALLES!M519,DETALLES!K519,MIDDLE!P519,MIDDLE!O519)</f>
        <v>"8",</v>
      </c>
      <c r="J519" s="9" t="str">
        <f>_xlfn.CONCAT(MIDDLE!P519,DETALLES!J519,"9",DETALLES!M519,DETALLES!K519,MIDDLE!P519,MIDDLE!O519)</f>
        <v>"9",</v>
      </c>
      <c r="K519" s="9" t="s">
        <v>69</v>
      </c>
      <c r="L519" s="9" t="s">
        <v>66</v>
      </c>
      <c r="M519" s="9" t="str">
        <f>_xlfn.CONCAT(P519,DETALLES!N519,"10",DETALLES!P519,MIDDLE!P519)</f>
        <v>"10"</v>
      </c>
      <c r="N519" s="9" t="s">
        <v>69</v>
      </c>
      <c r="O519" s="9" t="s">
        <v>46</v>
      </c>
      <c r="P519" s="12" t="str">
        <f t="shared" si="24"/>
        <v>"</v>
      </c>
      <c r="Q519" s="12" t="str">
        <f t="shared" si="25"/>
        <v>_x000D_</v>
      </c>
      <c r="R519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0" spans="1:18" x14ac:dyDescent="0.25">
      <c r="A520" s="9" t="s">
        <v>64</v>
      </c>
      <c r="B520" s="9" t="str">
        <f>_xlfn.CONCAT(P520,DETALLES!J$2,"1",DETALLES!M$2,DETALLES!K$2,MIDDLE!P520,MIDDLE!O520)</f>
        <v>"./medios/casas/101/1.jpeg?auto=compress&amp;cs=tinysrgb&amp;w=800",</v>
      </c>
      <c r="C520" s="9" t="str">
        <f>_xlfn.CONCAT(MIDDLE!P520,DETALLES!J520,"2",DETALLES!M520,DETALLES!K520,MIDDLE!P520,MIDDLE!O520)</f>
        <v>"2",</v>
      </c>
      <c r="D520" s="9" t="str">
        <f>_xlfn.CONCAT(MIDDLE!P520,DETALLES!J520,"3",DETALLES!M520,DETALLES!K520,MIDDLE!P520,MIDDLE!O520)</f>
        <v>"3",</v>
      </c>
      <c r="E520" s="9" t="str">
        <f>_xlfn.CONCAT(MIDDLE!P520,DETALLES!J520,"4",DETALLES!M520,DETALLES!K520,MIDDLE!P520,MIDDLE!O520)</f>
        <v>"4",</v>
      </c>
      <c r="F520" s="9" t="str">
        <f>_xlfn.CONCAT(MIDDLE!P520,DETALLES!J520,"5",DETALLES!M520,DETALLES!K520,MIDDLE!P520,MIDDLE!O520)</f>
        <v>"5",</v>
      </c>
      <c r="G520" s="9" t="str">
        <f>_xlfn.CONCAT(MIDDLE!P520,DETALLES!J520,"6",DETALLES!M520,DETALLES!K520,MIDDLE!P520,MIDDLE!O520)</f>
        <v>"6",</v>
      </c>
      <c r="H520" s="9" t="str">
        <f>_xlfn.CONCAT(MIDDLE!P520,DETALLES!J520,"7",DETALLES!M520,DETALLES!K520,MIDDLE!P520,MIDDLE!O520)</f>
        <v>"7",</v>
      </c>
      <c r="I520" s="9" t="str">
        <f>_xlfn.CONCAT(MIDDLE!P520,DETALLES!J520,"8",DETALLES!M520,DETALLES!K520,MIDDLE!P520,MIDDLE!O520)</f>
        <v>"8",</v>
      </c>
      <c r="J520" s="9" t="str">
        <f>_xlfn.CONCAT(MIDDLE!P520,DETALLES!J520,"9",DETALLES!M520,DETALLES!K520,MIDDLE!P520,MIDDLE!O520)</f>
        <v>"9",</v>
      </c>
      <c r="K520" s="9" t="s">
        <v>69</v>
      </c>
      <c r="L520" s="9" t="s">
        <v>66</v>
      </c>
      <c r="M520" s="9" t="str">
        <f>_xlfn.CONCAT(P520,DETALLES!N520,"10",DETALLES!P520,MIDDLE!P520)</f>
        <v>"10"</v>
      </c>
      <c r="N520" s="9" t="s">
        <v>69</v>
      </c>
      <c r="O520" s="9" t="s">
        <v>46</v>
      </c>
      <c r="P520" s="12" t="str">
        <f t="shared" si="24"/>
        <v>"</v>
      </c>
      <c r="Q520" s="12" t="str">
        <f t="shared" si="25"/>
        <v>_x000D_</v>
      </c>
      <c r="R520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1" spans="1:18" x14ac:dyDescent="0.25">
      <c r="A521" s="9" t="s">
        <v>64</v>
      </c>
      <c r="B521" s="9" t="str">
        <f>_xlfn.CONCAT(P521,DETALLES!J$2,"1",DETALLES!M$2,DETALLES!K$2,MIDDLE!P521,MIDDLE!O521)</f>
        <v>"./medios/casas/101/1.jpeg?auto=compress&amp;cs=tinysrgb&amp;w=800",</v>
      </c>
      <c r="C521" s="9" t="str">
        <f>_xlfn.CONCAT(MIDDLE!P521,DETALLES!J521,"2",DETALLES!M521,DETALLES!K521,MIDDLE!P521,MIDDLE!O521)</f>
        <v>"2",</v>
      </c>
      <c r="D521" s="9" t="str">
        <f>_xlfn.CONCAT(MIDDLE!P521,DETALLES!J521,"3",DETALLES!M521,DETALLES!K521,MIDDLE!P521,MIDDLE!O521)</f>
        <v>"3",</v>
      </c>
      <c r="E521" s="9" t="str">
        <f>_xlfn.CONCAT(MIDDLE!P521,DETALLES!J521,"4",DETALLES!M521,DETALLES!K521,MIDDLE!P521,MIDDLE!O521)</f>
        <v>"4",</v>
      </c>
      <c r="F521" s="9" t="str">
        <f>_xlfn.CONCAT(MIDDLE!P521,DETALLES!J521,"5",DETALLES!M521,DETALLES!K521,MIDDLE!P521,MIDDLE!O521)</f>
        <v>"5",</v>
      </c>
      <c r="G521" s="9" t="str">
        <f>_xlfn.CONCAT(MIDDLE!P521,DETALLES!J521,"6",DETALLES!M521,DETALLES!K521,MIDDLE!P521,MIDDLE!O521)</f>
        <v>"6",</v>
      </c>
      <c r="H521" s="9" t="str">
        <f>_xlfn.CONCAT(MIDDLE!P521,DETALLES!J521,"7",DETALLES!M521,DETALLES!K521,MIDDLE!P521,MIDDLE!O521)</f>
        <v>"7",</v>
      </c>
      <c r="I521" s="9" t="str">
        <f>_xlfn.CONCAT(MIDDLE!P521,DETALLES!J521,"8",DETALLES!M521,DETALLES!K521,MIDDLE!P521,MIDDLE!O521)</f>
        <v>"8",</v>
      </c>
      <c r="J521" s="9" t="str">
        <f>_xlfn.CONCAT(MIDDLE!P521,DETALLES!J521,"9",DETALLES!M521,DETALLES!K521,MIDDLE!P521,MIDDLE!O521)</f>
        <v>"9",</v>
      </c>
      <c r="K521" s="9" t="s">
        <v>69</v>
      </c>
      <c r="L521" s="9" t="s">
        <v>66</v>
      </c>
      <c r="M521" s="9" t="str">
        <f>_xlfn.CONCAT(P521,DETALLES!N521,"10",DETALLES!P521,MIDDLE!P521)</f>
        <v>"10"</v>
      </c>
      <c r="N521" s="9" t="s">
        <v>69</v>
      </c>
      <c r="O521" s="9" t="s">
        <v>46</v>
      </c>
      <c r="P521" s="12" t="str">
        <f t="shared" si="24"/>
        <v>"</v>
      </c>
      <c r="Q521" s="12" t="str">
        <f t="shared" si="25"/>
        <v>_x000D_</v>
      </c>
      <c r="R521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2" spans="1:18" x14ac:dyDescent="0.25">
      <c r="A522" s="9" t="s">
        <v>64</v>
      </c>
      <c r="B522" s="9" t="str">
        <f>_xlfn.CONCAT(P522,DETALLES!J$2,"1",DETALLES!M$2,DETALLES!K$2,MIDDLE!P522,MIDDLE!O522)</f>
        <v>"./medios/casas/101/1.jpeg?auto=compress&amp;cs=tinysrgb&amp;w=800",</v>
      </c>
      <c r="C522" s="9" t="str">
        <f>_xlfn.CONCAT(MIDDLE!P522,DETALLES!J522,"2",DETALLES!M522,DETALLES!K522,MIDDLE!P522,MIDDLE!O522)</f>
        <v>"2",</v>
      </c>
      <c r="D522" s="9" t="str">
        <f>_xlfn.CONCAT(MIDDLE!P522,DETALLES!J522,"3",DETALLES!M522,DETALLES!K522,MIDDLE!P522,MIDDLE!O522)</f>
        <v>"3",</v>
      </c>
      <c r="E522" s="9" t="str">
        <f>_xlfn.CONCAT(MIDDLE!P522,DETALLES!J522,"4",DETALLES!M522,DETALLES!K522,MIDDLE!P522,MIDDLE!O522)</f>
        <v>"4",</v>
      </c>
      <c r="F522" s="9" t="str">
        <f>_xlfn.CONCAT(MIDDLE!P522,DETALLES!J522,"5",DETALLES!M522,DETALLES!K522,MIDDLE!P522,MIDDLE!O522)</f>
        <v>"5",</v>
      </c>
      <c r="G522" s="9" t="str">
        <f>_xlfn.CONCAT(MIDDLE!P522,DETALLES!J522,"6",DETALLES!M522,DETALLES!K522,MIDDLE!P522,MIDDLE!O522)</f>
        <v>"6",</v>
      </c>
      <c r="H522" s="9" t="str">
        <f>_xlfn.CONCAT(MIDDLE!P522,DETALLES!J522,"7",DETALLES!M522,DETALLES!K522,MIDDLE!P522,MIDDLE!O522)</f>
        <v>"7",</v>
      </c>
      <c r="I522" s="9" t="str">
        <f>_xlfn.CONCAT(MIDDLE!P522,DETALLES!J522,"8",DETALLES!M522,DETALLES!K522,MIDDLE!P522,MIDDLE!O522)</f>
        <v>"8",</v>
      </c>
      <c r="J522" s="9" t="str">
        <f>_xlfn.CONCAT(MIDDLE!P522,DETALLES!J522,"9",DETALLES!M522,DETALLES!K522,MIDDLE!P522,MIDDLE!O522)</f>
        <v>"9",</v>
      </c>
      <c r="K522" s="9" t="s">
        <v>69</v>
      </c>
      <c r="L522" s="9" t="s">
        <v>66</v>
      </c>
      <c r="M522" s="9" t="str">
        <f>_xlfn.CONCAT(P522,DETALLES!N522,"10",DETALLES!P522,MIDDLE!P522)</f>
        <v>"10"</v>
      </c>
      <c r="N522" s="9" t="s">
        <v>69</v>
      </c>
      <c r="O522" s="9" t="s">
        <v>46</v>
      </c>
      <c r="P522" s="12" t="str">
        <f t="shared" si="24"/>
        <v>"</v>
      </c>
      <c r="Q522" s="12" t="str">
        <f t="shared" si="25"/>
        <v>_x000D_</v>
      </c>
      <c r="R522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3" spans="1:18" x14ac:dyDescent="0.25">
      <c r="A523" s="9" t="s">
        <v>64</v>
      </c>
      <c r="B523" s="9" t="str">
        <f>_xlfn.CONCAT(P523,DETALLES!J$2,"1",DETALLES!M$2,DETALLES!K$2,MIDDLE!P523,MIDDLE!O523)</f>
        <v>"./medios/casas/101/1.jpeg?auto=compress&amp;cs=tinysrgb&amp;w=800",</v>
      </c>
      <c r="C523" s="9" t="str">
        <f>_xlfn.CONCAT(MIDDLE!P523,DETALLES!J523,"2",DETALLES!M523,DETALLES!K523,MIDDLE!P523,MIDDLE!O523)</f>
        <v>"2",</v>
      </c>
      <c r="D523" s="9" t="str">
        <f>_xlfn.CONCAT(MIDDLE!P523,DETALLES!J523,"3",DETALLES!M523,DETALLES!K523,MIDDLE!P523,MIDDLE!O523)</f>
        <v>"3",</v>
      </c>
      <c r="E523" s="9" t="str">
        <f>_xlfn.CONCAT(MIDDLE!P523,DETALLES!J523,"4",DETALLES!M523,DETALLES!K523,MIDDLE!P523,MIDDLE!O523)</f>
        <v>"4",</v>
      </c>
      <c r="F523" s="9" t="str">
        <f>_xlfn.CONCAT(MIDDLE!P523,DETALLES!J523,"5",DETALLES!M523,DETALLES!K523,MIDDLE!P523,MIDDLE!O523)</f>
        <v>"5",</v>
      </c>
      <c r="G523" s="9" t="str">
        <f>_xlfn.CONCAT(MIDDLE!P523,DETALLES!J523,"6",DETALLES!M523,DETALLES!K523,MIDDLE!P523,MIDDLE!O523)</f>
        <v>"6",</v>
      </c>
      <c r="H523" s="9" t="str">
        <f>_xlfn.CONCAT(MIDDLE!P523,DETALLES!J523,"7",DETALLES!M523,DETALLES!K523,MIDDLE!P523,MIDDLE!O523)</f>
        <v>"7",</v>
      </c>
      <c r="I523" s="9" t="str">
        <f>_xlfn.CONCAT(MIDDLE!P523,DETALLES!J523,"8",DETALLES!M523,DETALLES!K523,MIDDLE!P523,MIDDLE!O523)</f>
        <v>"8",</v>
      </c>
      <c r="J523" s="9" t="str">
        <f>_xlfn.CONCAT(MIDDLE!P523,DETALLES!J523,"9",DETALLES!M523,DETALLES!K523,MIDDLE!P523,MIDDLE!O523)</f>
        <v>"9",</v>
      </c>
      <c r="K523" s="9" t="s">
        <v>69</v>
      </c>
      <c r="L523" s="9" t="s">
        <v>66</v>
      </c>
      <c r="M523" s="9" t="str">
        <f>_xlfn.CONCAT(P523,DETALLES!N523,"10",DETALLES!P523,MIDDLE!P523)</f>
        <v>"10"</v>
      </c>
      <c r="N523" s="9" t="s">
        <v>69</v>
      </c>
      <c r="O523" s="9" t="s">
        <v>46</v>
      </c>
      <c r="P523" s="12" t="str">
        <f t="shared" si="24"/>
        <v>"</v>
      </c>
      <c r="Q523" s="12" t="str">
        <f t="shared" si="25"/>
        <v>_x000D_</v>
      </c>
      <c r="R523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4" spans="1:18" x14ac:dyDescent="0.25">
      <c r="A524" s="9" t="s">
        <v>64</v>
      </c>
      <c r="B524" s="9" t="str">
        <f>_xlfn.CONCAT(P524,DETALLES!J$2,"1",DETALLES!M$2,DETALLES!K$2,MIDDLE!P524,MIDDLE!O524)</f>
        <v>"./medios/casas/101/1.jpeg?auto=compress&amp;cs=tinysrgb&amp;w=800",</v>
      </c>
      <c r="C524" s="9" t="str">
        <f>_xlfn.CONCAT(MIDDLE!P524,DETALLES!J524,"2",DETALLES!M524,DETALLES!K524,MIDDLE!P524,MIDDLE!O524)</f>
        <v>"2",</v>
      </c>
      <c r="D524" s="9" t="str">
        <f>_xlfn.CONCAT(MIDDLE!P524,DETALLES!J524,"3",DETALLES!M524,DETALLES!K524,MIDDLE!P524,MIDDLE!O524)</f>
        <v>"3",</v>
      </c>
      <c r="E524" s="9" t="str">
        <f>_xlfn.CONCAT(MIDDLE!P524,DETALLES!J524,"4",DETALLES!M524,DETALLES!K524,MIDDLE!P524,MIDDLE!O524)</f>
        <v>"4",</v>
      </c>
      <c r="F524" s="9" t="str">
        <f>_xlfn.CONCAT(MIDDLE!P524,DETALLES!J524,"5",DETALLES!M524,DETALLES!K524,MIDDLE!P524,MIDDLE!O524)</f>
        <v>"5",</v>
      </c>
      <c r="G524" s="9" t="str">
        <f>_xlfn.CONCAT(MIDDLE!P524,DETALLES!J524,"6",DETALLES!M524,DETALLES!K524,MIDDLE!P524,MIDDLE!O524)</f>
        <v>"6",</v>
      </c>
      <c r="H524" s="9" t="str">
        <f>_xlfn.CONCAT(MIDDLE!P524,DETALLES!J524,"7",DETALLES!M524,DETALLES!K524,MIDDLE!P524,MIDDLE!O524)</f>
        <v>"7",</v>
      </c>
      <c r="I524" s="9" t="str">
        <f>_xlfn.CONCAT(MIDDLE!P524,DETALLES!J524,"8",DETALLES!M524,DETALLES!K524,MIDDLE!P524,MIDDLE!O524)</f>
        <v>"8",</v>
      </c>
      <c r="J524" s="9" t="str">
        <f>_xlfn.CONCAT(MIDDLE!P524,DETALLES!J524,"9",DETALLES!M524,DETALLES!K524,MIDDLE!P524,MIDDLE!O524)</f>
        <v>"9",</v>
      </c>
      <c r="K524" s="9" t="s">
        <v>69</v>
      </c>
      <c r="L524" s="9" t="s">
        <v>66</v>
      </c>
      <c r="M524" s="9" t="str">
        <f>_xlfn.CONCAT(P524,DETALLES!N524,"10",DETALLES!P524,MIDDLE!P524)</f>
        <v>"10"</v>
      </c>
      <c r="N524" s="9" t="s">
        <v>69</v>
      </c>
      <c r="O524" s="9" t="s">
        <v>46</v>
      </c>
      <c r="P524" s="12" t="str">
        <f t="shared" si="24"/>
        <v>"</v>
      </c>
      <c r="Q524" s="12" t="str">
        <f t="shared" si="25"/>
        <v>_x000D_</v>
      </c>
      <c r="R524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5" spans="1:18" x14ac:dyDescent="0.25">
      <c r="A525" s="9" t="s">
        <v>64</v>
      </c>
      <c r="B525" s="9" t="str">
        <f>_xlfn.CONCAT(P525,DETALLES!J$2,"1",DETALLES!M$2,DETALLES!K$2,MIDDLE!P525,MIDDLE!O525)</f>
        <v>"./medios/casas/101/1.jpeg?auto=compress&amp;cs=tinysrgb&amp;w=800",</v>
      </c>
      <c r="C525" s="9" t="str">
        <f>_xlfn.CONCAT(MIDDLE!P525,DETALLES!J525,"2",DETALLES!M525,DETALLES!K525,MIDDLE!P525,MIDDLE!O525)</f>
        <v>"2",</v>
      </c>
      <c r="D525" s="9" t="str">
        <f>_xlfn.CONCAT(MIDDLE!P525,DETALLES!J525,"3",DETALLES!M525,DETALLES!K525,MIDDLE!P525,MIDDLE!O525)</f>
        <v>"3",</v>
      </c>
      <c r="E525" s="9" t="str">
        <f>_xlfn.CONCAT(MIDDLE!P525,DETALLES!J525,"4",DETALLES!M525,DETALLES!K525,MIDDLE!P525,MIDDLE!O525)</f>
        <v>"4",</v>
      </c>
      <c r="F525" s="9" t="str">
        <f>_xlfn.CONCAT(MIDDLE!P525,DETALLES!J525,"5",DETALLES!M525,DETALLES!K525,MIDDLE!P525,MIDDLE!O525)</f>
        <v>"5",</v>
      </c>
      <c r="G525" s="9" t="str">
        <f>_xlfn.CONCAT(MIDDLE!P525,DETALLES!J525,"6",DETALLES!M525,DETALLES!K525,MIDDLE!P525,MIDDLE!O525)</f>
        <v>"6",</v>
      </c>
      <c r="H525" s="9" t="str">
        <f>_xlfn.CONCAT(MIDDLE!P525,DETALLES!J525,"7",DETALLES!M525,DETALLES!K525,MIDDLE!P525,MIDDLE!O525)</f>
        <v>"7",</v>
      </c>
      <c r="I525" s="9" t="str">
        <f>_xlfn.CONCAT(MIDDLE!P525,DETALLES!J525,"8",DETALLES!M525,DETALLES!K525,MIDDLE!P525,MIDDLE!O525)</f>
        <v>"8",</v>
      </c>
      <c r="J525" s="9" t="str">
        <f>_xlfn.CONCAT(MIDDLE!P525,DETALLES!J525,"9",DETALLES!M525,DETALLES!K525,MIDDLE!P525,MIDDLE!O525)</f>
        <v>"9",</v>
      </c>
      <c r="K525" s="9" t="s">
        <v>69</v>
      </c>
      <c r="L525" s="9" t="s">
        <v>66</v>
      </c>
      <c r="M525" s="9" t="str">
        <f>_xlfn.CONCAT(P525,DETALLES!N525,"10",DETALLES!P525,MIDDLE!P525)</f>
        <v>"10"</v>
      </c>
      <c r="N525" s="9" t="s">
        <v>69</v>
      </c>
      <c r="O525" s="9" t="s">
        <v>46</v>
      </c>
      <c r="P525" s="12" t="str">
        <f t="shared" si="24"/>
        <v>"</v>
      </c>
      <c r="Q525" s="12" t="str">
        <f t="shared" si="25"/>
        <v>_x000D_</v>
      </c>
      <c r="R525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6" spans="1:18" x14ac:dyDescent="0.25">
      <c r="A526" s="9" t="s">
        <v>64</v>
      </c>
      <c r="B526" s="9" t="str">
        <f>_xlfn.CONCAT(P526,DETALLES!J$2,"1",DETALLES!M$2,DETALLES!K$2,MIDDLE!P526,MIDDLE!O526)</f>
        <v>"./medios/casas/101/1.jpeg?auto=compress&amp;cs=tinysrgb&amp;w=800",</v>
      </c>
      <c r="C526" s="9" t="str">
        <f>_xlfn.CONCAT(MIDDLE!P526,DETALLES!J526,"2",DETALLES!M526,DETALLES!K526,MIDDLE!P526,MIDDLE!O526)</f>
        <v>"2",</v>
      </c>
      <c r="D526" s="9" t="str">
        <f>_xlfn.CONCAT(MIDDLE!P526,DETALLES!J526,"3",DETALLES!M526,DETALLES!K526,MIDDLE!P526,MIDDLE!O526)</f>
        <v>"3",</v>
      </c>
      <c r="E526" s="9" t="str">
        <f>_xlfn.CONCAT(MIDDLE!P526,DETALLES!J526,"4",DETALLES!M526,DETALLES!K526,MIDDLE!P526,MIDDLE!O526)</f>
        <v>"4",</v>
      </c>
      <c r="F526" s="9" t="str">
        <f>_xlfn.CONCAT(MIDDLE!P526,DETALLES!J526,"5",DETALLES!M526,DETALLES!K526,MIDDLE!P526,MIDDLE!O526)</f>
        <v>"5",</v>
      </c>
      <c r="G526" s="9" t="str">
        <f>_xlfn.CONCAT(MIDDLE!P526,DETALLES!J526,"6",DETALLES!M526,DETALLES!K526,MIDDLE!P526,MIDDLE!O526)</f>
        <v>"6",</v>
      </c>
      <c r="H526" s="9" t="str">
        <f>_xlfn.CONCAT(MIDDLE!P526,DETALLES!J526,"7",DETALLES!M526,DETALLES!K526,MIDDLE!P526,MIDDLE!O526)</f>
        <v>"7",</v>
      </c>
      <c r="I526" s="9" t="str">
        <f>_xlfn.CONCAT(MIDDLE!P526,DETALLES!J526,"8",DETALLES!M526,DETALLES!K526,MIDDLE!P526,MIDDLE!O526)</f>
        <v>"8",</v>
      </c>
      <c r="J526" s="9" t="str">
        <f>_xlfn.CONCAT(MIDDLE!P526,DETALLES!J526,"9",DETALLES!M526,DETALLES!K526,MIDDLE!P526,MIDDLE!O526)</f>
        <v>"9",</v>
      </c>
      <c r="K526" s="9" t="s">
        <v>69</v>
      </c>
      <c r="L526" s="9" t="s">
        <v>66</v>
      </c>
      <c r="M526" s="9" t="str">
        <f>_xlfn.CONCAT(P526,DETALLES!N526,"10",DETALLES!P526,MIDDLE!P526)</f>
        <v>"10"</v>
      </c>
      <c r="N526" s="9" t="s">
        <v>69</v>
      </c>
      <c r="O526" s="9" t="s">
        <v>46</v>
      </c>
      <c r="P526" s="12" t="str">
        <f t="shared" si="24"/>
        <v>"</v>
      </c>
      <c r="Q526" s="12" t="str">
        <f t="shared" si="25"/>
        <v>_x000D_</v>
      </c>
      <c r="R526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7" spans="1:18" x14ac:dyDescent="0.25">
      <c r="A527" s="9" t="s">
        <v>64</v>
      </c>
      <c r="B527" s="9" t="str">
        <f>_xlfn.CONCAT(P527,DETALLES!J$2,"1",DETALLES!M$2,DETALLES!K$2,MIDDLE!P527,MIDDLE!O527)</f>
        <v>"./medios/casas/101/1.jpeg?auto=compress&amp;cs=tinysrgb&amp;w=800",</v>
      </c>
      <c r="C527" s="9" t="str">
        <f>_xlfn.CONCAT(MIDDLE!P527,DETALLES!J527,"2",DETALLES!M527,DETALLES!K527,MIDDLE!P527,MIDDLE!O527)</f>
        <v>"2",</v>
      </c>
      <c r="D527" s="9" t="str">
        <f>_xlfn.CONCAT(MIDDLE!P527,DETALLES!J527,"3",DETALLES!M527,DETALLES!K527,MIDDLE!P527,MIDDLE!O527)</f>
        <v>"3",</v>
      </c>
      <c r="E527" s="9" t="str">
        <f>_xlfn.CONCAT(MIDDLE!P527,DETALLES!J527,"4",DETALLES!M527,DETALLES!K527,MIDDLE!P527,MIDDLE!O527)</f>
        <v>"4",</v>
      </c>
      <c r="F527" s="9" t="str">
        <f>_xlfn.CONCAT(MIDDLE!P527,DETALLES!J527,"5",DETALLES!M527,DETALLES!K527,MIDDLE!P527,MIDDLE!O527)</f>
        <v>"5",</v>
      </c>
      <c r="G527" s="9" t="str">
        <f>_xlfn.CONCAT(MIDDLE!P527,DETALLES!J527,"6",DETALLES!M527,DETALLES!K527,MIDDLE!P527,MIDDLE!O527)</f>
        <v>"6",</v>
      </c>
      <c r="H527" s="9" t="str">
        <f>_xlfn.CONCAT(MIDDLE!P527,DETALLES!J527,"7",DETALLES!M527,DETALLES!K527,MIDDLE!P527,MIDDLE!O527)</f>
        <v>"7",</v>
      </c>
      <c r="I527" s="9" t="str">
        <f>_xlfn.CONCAT(MIDDLE!P527,DETALLES!J527,"8",DETALLES!M527,DETALLES!K527,MIDDLE!P527,MIDDLE!O527)</f>
        <v>"8",</v>
      </c>
      <c r="J527" s="9" t="str">
        <f>_xlfn.CONCAT(MIDDLE!P527,DETALLES!J527,"9",DETALLES!M527,DETALLES!K527,MIDDLE!P527,MIDDLE!O527)</f>
        <v>"9",</v>
      </c>
      <c r="K527" s="9" t="s">
        <v>69</v>
      </c>
      <c r="L527" s="9" t="s">
        <v>66</v>
      </c>
      <c r="M527" s="9" t="str">
        <f>_xlfn.CONCAT(P527,DETALLES!N527,"10",DETALLES!P527,MIDDLE!P527)</f>
        <v>"10"</v>
      </c>
      <c r="N527" s="9" t="s">
        <v>69</v>
      </c>
      <c r="O527" s="9" t="s">
        <v>46</v>
      </c>
      <c r="P527" s="12" t="str">
        <f t="shared" si="24"/>
        <v>"</v>
      </c>
      <c r="Q527" s="12" t="str">
        <f t="shared" si="25"/>
        <v>_x000D_</v>
      </c>
      <c r="R527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8" spans="1:18" x14ac:dyDescent="0.25">
      <c r="A528" s="9" t="s">
        <v>64</v>
      </c>
      <c r="B528" s="9" t="str">
        <f>_xlfn.CONCAT(P528,DETALLES!J$2,"1",DETALLES!M$2,DETALLES!K$2,MIDDLE!P528,MIDDLE!O528)</f>
        <v>"./medios/casas/101/1.jpeg?auto=compress&amp;cs=tinysrgb&amp;w=800",</v>
      </c>
      <c r="C528" s="9" t="str">
        <f>_xlfn.CONCAT(MIDDLE!P528,DETALLES!J528,"2",DETALLES!M528,DETALLES!K528,MIDDLE!P528,MIDDLE!O528)</f>
        <v>"2",</v>
      </c>
      <c r="D528" s="9" t="str">
        <f>_xlfn.CONCAT(MIDDLE!P528,DETALLES!J528,"3",DETALLES!M528,DETALLES!K528,MIDDLE!P528,MIDDLE!O528)</f>
        <v>"3",</v>
      </c>
      <c r="E528" s="9" t="str">
        <f>_xlfn.CONCAT(MIDDLE!P528,DETALLES!J528,"4",DETALLES!M528,DETALLES!K528,MIDDLE!P528,MIDDLE!O528)</f>
        <v>"4",</v>
      </c>
      <c r="F528" s="9" t="str">
        <f>_xlfn.CONCAT(MIDDLE!P528,DETALLES!J528,"5",DETALLES!M528,DETALLES!K528,MIDDLE!P528,MIDDLE!O528)</f>
        <v>"5",</v>
      </c>
      <c r="G528" s="9" t="str">
        <f>_xlfn.CONCAT(MIDDLE!P528,DETALLES!J528,"6",DETALLES!M528,DETALLES!K528,MIDDLE!P528,MIDDLE!O528)</f>
        <v>"6",</v>
      </c>
      <c r="H528" s="9" t="str">
        <f>_xlfn.CONCAT(MIDDLE!P528,DETALLES!J528,"7",DETALLES!M528,DETALLES!K528,MIDDLE!P528,MIDDLE!O528)</f>
        <v>"7",</v>
      </c>
      <c r="I528" s="9" t="str">
        <f>_xlfn.CONCAT(MIDDLE!P528,DETALLES!J528,"8",DETALLES!M528,DETALLES!K528,MIDDLE!P528,MIDDLE!O528)</f>
        <v>"8",</v>
      </c>
      <c r="J528" s="9" t="str">
        <f>_xlfn.CONCAT(MIDDLE!P528,DETALLES!J528,"9",DETALLES!M528,DETALLES!K528,MIDDLE!P528,MIDDLE!O528)</f>
        <v>"9",</v>
      </c>
      <c r="K528" s="9" t="s">
        <v>69</v>
      </c>
      <c r="L528" s="9" t="s">
        <v>66</v>
      </c>
      <c r="M528" s="9" t="str">
        <f>_xlfn.CONCAT(P528,DETALLES!N528,"10",DETALLES!P528,MIDDLE!P528)</f>
        <v>"10"</v>
      </c>
      <c r="N528" s="9" t="s">
        <v>69</v>
      </c>
      <c r="O528" s="9" t="s">
        <v>46</v>
      </c>
      <c r="P528" s="12" t="str">
        <f t="shared" si="24"/>
        <v>"</v>
      </c>
      <c r="Q528" s="12" t="str">
        <f t="shared" si="25"/>
        <v>_x000D_</v>
      </c>
      <c r="R528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9" spans="1:18" x14ac:dyDescent="0.25">
      <c r="A529" s="9" t="s">
        <v>64</v>
      </c>
      <c r="B529" s="9" t="str">
        <f>_xlfn.CONCAT(P529,DETALLES!J$2,"1",DETALLES!M$2,DETALLES!K$2,MIDDLE!P529,MIDDLE!O529)</f>
        <v>"./medios/casas/101/1.jpeg?auto=compress&amp;cs=tinysrgb&amp;w=800",</v>
      </c>
      <c r="C529" s="9" t="str">
        <f>_xlfn.CONCAT(MIDDLE!P529,DETALLES!J529,"2",DETALLES!M529,DETALLES!K529,MIDDLE!P529,MIDDLE!O529)</f>
        <v>"2",</v>
      </c>
      <c r="D529" s="9" t="str">
        <f>_xlfn.CONCAT(MIDDLE!P529,DETALLES!J529,"3",DETALLES!M529,DETALLES!K529,MIDDLE!P529,MIDDLE!O529)</f>
        <v>"3",</v>
      </c>
      <c r="E529" s="9" t="str">
        <f>_xlfn.CONCAT(MIDDLE!P529,DETALLES!J529,"4",DETALLES!M529,DETALLES!K529,MIDDLE!P529,MIDDLE!O529)</f>
        <v>"4",</v>
      </c>
      <c r="F529" s="9" t="str">
        <f>_xlfn.CONCAT(MIDDLE!P529,DETALLES!J529,"5",DETALLES!M529,DETALLES!K529,MIDDLE!P529,MIDDLE!O529)</f>
        <v>"5",</v>
      </c>
      <c r="G529" s="9" t="str">
        <f>_xlfn.CONCAT(MIDDLE!P529,DETALLES!J529,"6",DETALLES!M529,DETALLES!K529,MIDDLE!P529,MIDDLE!O529)</f>
        <v>"6",</v>
      </c>
      <c r="H529" s="9" t="str">
        <f>_xlfn.CONCAT(MIDDLE!P529,DETALLES!J529,"7",DETALLES!M529,DETALLES!K529,MIDDLE!P529,MIDDLE!O529)</f>
        <v>"7",</v>
      </c>
      <c r="I529" s="9" t="str">
        <f>_xlfn.CONCAT(MIDDLE!P529,DETALLES!J529,"8",DETALLES!M529,DETALLES!K529,MIDDLE!P529,MIDDLE!O529)</f>
        <v>"8",</v>
      </c>
      <c r="J529" s="9" t="str">
        <f>_xlfn.CONCAT(MIDDLE!P529,DETALLES!J529,"9",DETALLES!M529,DETALLES!K529,MIDDLE!P529,MIDDLE!O529)</f>
        <v>"9",</v>
      </c>
      <c r="K529" s="9" t="s">
        <v>69</v>
      </c>
      <c r="L529" s="9" t="s">
        <v>66</v>
      </c>
      <c r="M529" s="9" t="str">
        <f>_xlfn.CONCAT(P529,DETALLES!N529,"10",DETALLES!P529,MIDDLE!P529)</f>
        <v>"10"</v>
      </c>
      <c r="N529" s="9" t="s">
        <v>69</v>
      </c>
      <c r="O529" s="9" t="s">
        <v>46</v>
      </c>
      <c r="P529" s="12" t="str">
        <f t="shared" si="24"/>
        <v>"</v>
      </c>
      <c r="Q529" s="12" t="str">
        <f t="shared" si="25"/>
        <v>_x000D_</v>
      </c>
      <c r="R529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0" spans="1:18" x14ac:dyDescent="0.25">
      <c r="A530" s="9" t="s">
        <v>64</v>
      </c>
      <c r="B530" s="9" t="str">
        <f>_xlfn.CONCAT(P530,DETALLES!J$2,"1",DETALLES!M$2,DETALLES!K$2,MIDDLE!P530,MIDDLE!O530)</f>
        <v>"./medios/casas/101/1.jpeg?auto=compress&amp;cs=tinysrgb&amp;w=800",</v>
      </c>
      <c r="C530" s="9" t="str">
        <f>_xlfn.CONCAT(MIDDLE!P530,DETALLES!J530,"2",DETALLES!M530,DETALLES!K530,MIDDLE!P530,MIDDLE!O530)</f>
        <v>"2",</v>
      </c>
      <c r="D530" s="9" t="str">
        <f>_xlfn.CONCAT(MIDDLE!P530,DETALLES!J530,"3",DETALLES!M530,DETALLES!K530,MIDDLE!P530,MIDDLE!O530)</f>
        <v>"3",</v>
      </c>
      <c r="E530" s="9" t="str">
        <f>_xlfn.CONCAT(MIDDLE!P530,DETALLES!J530,"4",DETALLES!M530,DETALLES!K530,MIDDLE!P530,MIDDLE!O530)</f>
        <v>"4",</v>
      </c>
      <c r="F530" s="9" t="str">
        <f>_xlfn.CONCAT(MIDDLE!P530,DETALLES!J530,"5",DETALLES!M530,DETALLES!K530,MIDDLE!P530,MIDDLE!O530)</f>
        <v>"5",</v>
      </c>
      <c r="G530" s="9" t="str">
        <f>_xlfn.CONCAT(MIDDLE!P530,DETALLES!J530,"6",DETALLES!M530,DETALLES!K530,MIDDLE!P530,MIDDLE!O530)</f>
        <v>"6",</v>
      </c>
      <c r="H530" s="9" t="str">
        <f>_xlfn.CONCAT(MIDDLE!P530,DETALLES!J530,"7",DETALLES!M530,DETALLES!K530,MIDDLE!P530,MIDDLE!O530)</f>
        <v>"7",</v>
      </c>
      <c r="I530" s="9" t="str">
        <f>_xlfn.CONCAT(MIDDLE!P530,DETALLES!J530,"8",DETALLES!M530,DETALLES!K530,MIDDLE!P530,MIDDLE!O530)</f>
        <v>"8",</v>
      </c>
      <c r="J530" s="9" t="str">
        <f>_xlfn.CONCAT(MIDDLE!P530,DETALLES!J530,"9",DETALLES!M530,DETALLES!K530,MIDDLE!P530,MIDDLE!O530)</f>
        <v>"9",</v>
      </c>
      <c r="K530" s="9" t="s">
        <v>69</v>
      </c>
      <c r="L530" s="9" t="s">
        <v>66</v>
      </c>
      <c r="M530" s="9" t="str">
        <f>_xlfn.CONCAT(P530,DETALLES!N530,"10",DETALLES!P530,MIDDLE!P530)</f>
        <v>"10"</v>
      </c>
      <c r="N530" s="9" t="s">
        <v>69</v>
      </c>
      <c r="O530" s="9" t="s">
        <v>46</v>
      </c>
      <c r="P530" s="12" t="str">
        <f t="shared" si="24"/>
        <v>"</v>
      </c>
      <c r="Q530" s="12" t="str">
        <f t="shared" si="25"/>
        <v>_x000D_</v>
      </c>
      <c r="R530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1" spans="1:18" x14ac:dyDescent="0.25">
      <c r="A531" s="9" t="s">
        <v>64</v>
      </c>
      <c r="B531" s="9" t="str">
        <f>_xlfn.CONCAT(P531,DETALLES!J$2,"1",DETALLES!M$2,DETALLES!K$2,MIDDLE!P531,MIDDLE!O531)</f>
        <v>"./medios/casas/101/1.jpeg?auto=compress&amp;cs=tinysrgb&amp;w=800",</v>
      </c>
      <c r="C531" s="9" t="str">
        <f>_xlfn.CONCAT(MIDDLE!P531,DETALLES!J531,"2",DETALLES!M531,DETALLES!K531,MIDDLE!P531,MIDDLE!O531)</f>
        <v>"2",</v>
      </c>
      <c r="D531" s="9" t="str">
        <f>_xlfn.CONCAT(MIDDLE!P531,DETALLES!J531,"3",DETALLES!M531,DETALLES!K531,MIDDLE!P531,MIDDLE!O531)</f>
        <v>"3",</v>
      </c>
      <c r="E531" s="9" t="str">
        <f>_xlfn.CONCAT(MIDDLE!P531,DETALLES!J531,"4",DETALLES!M531,DETALLES!K531,MIDDLE!P531,MIDDLE!O531)</f>
        <v>"4",</v>
      </c>
      <c r="F531" s="9" t="str">
        <f>_xlfn.CONCAT(MIDDLE!P531,DETALLES!J531,"5",DETALLES!M531,DETALLES!K531,MIDDLE!P531,MIDDLE!O531)</f>
        <v>"5",</v>
      </c>
      <c r="G531" s="9" t="str">
        <f>_xlfn.CONCAT(MIDDLE!P531,DETALLES!J531,"6",DETALLES!M531,DETALLES!K531,MIDDLE!P531,MIDDLE!O531)</f>
        <v>"6",</v>
      </c>
      <c r="H531" s="9" t="str">
        <f>_xlfn.CONCAT(MIDDLE!P531,DETALLES!J531,"7",DETALLES!M531,DETALLES!K531,MIDDLE!P531,MIDDLE!O531)</f>
        <v>"7",</v>
      </c>
      <c r="I531" s="9" t="str">
        <f>_xlfn.CONCAT(MIDDLE!P531,DETALLES!J531,"8",DETALLES!M531,DETALLES!K531,MIDDLE!P531,MIDDLE!O531)</f>
        <v>"8",</v>
      </c>
      <c r="J531" s="9" t="str">
        <f>_xlfn.CONCAT(MIDDLE!P531,DETALLES!J531,"9",DETALLES!M531,DETALLES!K531,MIDDLE!P531,MIDDLE!O531)</f>
        <v>"9",</v>
      </c>
      <c r="K531" s="9" t="s">
        <v>69</v>
      </c>
      <c r="L531" s="9" t="s">
        <v>66</v>
      </c>
      <c r="M531" s="9" t="str">
        <f>_xlfn.CONCAT(P531,DETALLES!N531,"10",DETALLES!P531,MIDDLE!P531)</f>
        <v>"10"</v>
      </c>
      <c r="N531" s="9" t="s">
        <v>69</v>
      </c>
      <c r="O531" s="9" t="s">
        <v>46</v>
      </c>
      <c r="P531" s="12" t="str">
        <f t="shared" si="24"/>
        <v>"</v>
      </c>
      <c r="Q531" s="12" t="str">
        <f t="shared" si="25"/>
        <v>_x000D_</v>
      </c>
      <c r="R531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2" spans="1:18" x14ac:dyDescent="0.25">
      <c r="A532" s="9" t="s">
        <v>64</v>
      </c>
      <c r="B532" s="9" t="str">
        <f>_xlfn.CONCAT(P532,DETALLES!J$2,"1",DETALLES!M$2,DETALLES!K$2,MIDDLE!P532,MIDDLE!O532)</f>
        <v>"./medios/casas/101/1.jpeg?auto=compress&amp;cs=tinysrgb&amp;w=800",</v>
      </c>
      <c r="C532" s="9" t="str">
        <f>_xlfn.CONCAT(MIDDLE!P532,DETALLES!J532,"2",DETALLES!M532,DETALLES!K532,MIDDLE!P532,MIDDLE!O532)</f>
        <v>"2",</v>
      </c>
      <c r="D532" s="9" t="str">
        <f>_xlfn.CONCAT(MIDDLE!P532,DETALLES!J532,"3",DETALLES!M532,DETALLES!K532,MIDDLE!P532,MIDDLE!O532)</f>
        <v>"3",</v>
      </c>
      <c r="E532" s="9" t="str">
        <f>_xlfn.CONCAT(MIDDLE!P532,DETALLES!J532,"4",DETALLES!M532,DETALLES!K532,MIDDLE!P532,MIDDLE!O532)</f>
        <v>"4",</v>
      </c>
      <c r="F532" s="9" t="str">
        <f>_xlfn.CONCAT(MIDDLE!P532,DETALLES!J532,"5",DETALLES!M532,DETALLES!K532,MIDDLE!P532,MIDDLE!O532)</f>
        <v>"5",</v>
      </c>
      <c r="G532" s="9" t="str">
        <f>_xlfn.CONCAT(MIDDLE!P532,DETALLES!J532,"6",DETALLES!M532,DETALLES!K532,MIDDLE!P532,MIDDLE!O532)</f>
        <v>"6",</v>
      </c>
      <c r="H532" s="9" t="str">
        <f>_xlfn.CONCAT(MIDDLE!P532,DETALLES!J532,"7",DETALLES!M532,DETALLES!K532,MIDDLE!P532,MIDDLE!O532)</f>
        <v>"7",</v>
      </c>
      <c r="I532" s="9" t="str">
        <f>_xlfn.CONCAT(MIDDLE!P532,DETALLES!J532,"8",DETALLES!M532,DETALLES!K532,MIDDLE!P532,MIDDLE!O532)</f>
        <v>"8",</v>
      </c>
      <c r="J532" s="9" t="str">
        <f>_xlfn.CONCAT(MIDDLE!P532,DETALLES!J532,"9",DETALLES!M532,DETALLES!K532,MIDDLE!P532,MIDDLE!O532)</f>
        <v>"9",</v>
      </c>
      <c r="K532" s="9" t="s">
        <v>69</v>
      </c>
      <c r="L532" s="9" t="s">
        <v>66</v>
      </c>
      <c r="M532" s="9" t="str">
        <f>_xlfn.CONCAT(P532,DETALLES!N532,"10",DETALLES!P532,MIDDLE!P532)</f>
        <v>"10"</v>
      </c>
      <c r="N532" s="9" t="s">
        <v>69</v>
      </c>
      <c r="O532" s="9" t="s">
        <v>46</v>
      </c>
      <c r="P532" s="12" t="str">
        <f t="shared" si="24"/>
        <v>"</v>
      </c>
      <c r="Q532" s="12" t="str">
        <f t="shared" si="25"/>
        <v>_x000D_</v>
      </c>
      <c r="R532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3" spans="1:18" x14ac:dyDescent="0.25">
      <c r="A533" s="9" t="s">
        <v>64</v>
      </c>
      <c r="B533" s="9" t="str">
        <f>_xlfn.CONCAT(P533,DETALLES!J$2,"1",DETALLES!M$2,DETALLES!K$2,MIDDLE!P533,MIDDLE!O533)</f>
        <v>"./medios/casas/101/1.jpeg?auto=compress&amp;cs=tinysrgb&amp;w=800",</v>
      </c>
      <c r="C533" s="9" t="str">
        <f>_xlfn.CONCAT(MIDDLE!P533,DETALLES!J533,"2",DETALLES!M533,DETALLES!K533,MIDDLE!P533,MIDDLE!O533)</f>
        <v>"2",</v>
      </c>
      <c r="D533" s="9" t="str">
        <f>_xlfn.CONCAT(MIDDLE!P533,DETALLES!J533,"3",DETALLES!M533,DETALLES!K533,MIDDLE!P533,MIDDLE!O533)</f>
        <v>"3",</v>
      </c>
      <c r="E533" s="9" t="str">
        <f>_xlfn.CONCAT(MIDDLE!P533,DETALLES!J533,"4",DETALLES!M533,DETALLES!K533,MIDDLE!P533,MIDDLE!O533)</f>
        <v>"4",</v>
      </c>
      <c r="F533" s="9" t="str">
        <f>_xlfn.CONCAT(MIDDLE!P533,DETALLES!J533,"5",DETALLES!M533,DETALLES!K533,MIDDLE!P533,MIDDLE!O533)</f>
        <v>"5",</v>
      </c>
      <c r="G533" s="9" t="str">
        <f>_xlfn.CONCAT(MIDDLE!P533,DETALLES!J533,"6",DETALLES!M533,DETALLES!K533,MIDDLE!P533,MIDDLE!O533)</f>
        <v>"6",</v>
      </c>
      <c r="H533" s="9" t="str">
        <f>_xlfn.CONCAT(MIDDLE!P533,DETALLES!J533,"7",DETALLES!M533,DETALLES!K533,MIDDLE!P533,MIDDLE!O533)</f>
        <v>"7",</v>
      </c>
      <c r="I533" s="9" t="str">
        <f>_xlfn.CONCAT(MIDDLE!P533,DETALLES!J533,"8",DETALLES!M533,DETALLES!K533,MIDDLE!P533,MIDDLE!O533)</f>
        <v>"8",</v>
      </c>
      <c r="J533" s="9" t="str">
        <f>_xlfn.CONCAT(MIDDLE!P533,DETALLES!J533,"9",DETALLES!M533,DETALLES!K533,MIDDLE!P533,MIDDLE!O533)</f>
        <v>"9",</v>
      </c>
      <c r="K533" s="9" t="s">
        <v>69</v>
      </c>
      <c r="L533" s="9" t="s">
        <v>66</v>
      </c>
      <c r="M533" s="9" t="str">
        <f>_xlfn.CONCAT(P533,DETALLES!N533,"10",DETALLES!P533,MIDDLE!P533)</f>
        <v>"10"</v>
      </c>
      <c r="N533" s="9" t="s">
        <v>69</v>
      </c>
      <c r="O533" s="9" t="s">
        <v>46</v>
      </c>
      <c r="P533" s="12" t="str">
        <f t="shared" si="24"/>
        <v>"</v>
      </c>
      <c r="Q533" s="12" t="str">
        <f t="shared" si="25"/>
        <v>_x000D_</v>
      </c>
      <c r="R533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4" spans="1:18" x14ac:dyDescent="0.25">
      <c r="A534" s="9" t="s">
        <v>64</v>
      </c>
      <c r="B534" s="9" t="str">
        <f>_xlfn.CONCAT(P534,DETALLES!J$2,"1",DETALLES!M$2,DETALLES!K$2,MIDDLE!P534,MIDDLE!O534)</f>
        <v>"./medios/casas/101/1.jpeg?auto=compress&amp;cs=tinysrgb&amp;w=800",</v>
      </c>
      <c r="C534" s="9" t="str">
        <f>_xlfn.CONCAT(MIDDLE!P534,DETALLES!J534,"2",DETALLES!M534,DETALLES!K534,MIDDLE!P534,MIDDLE!O534)</f>
        <v>"2",</v>
      </c>
      <c r="D534" s="9" t="str">
        <f>_xlfn.CONCAT(MIDDLE!P534,DETALLES!J534,"3",DETALLES!M534,DETALLES!K534,MIDDLE!P534,MIDDLE!O534)</f>
        <v>"3",</v>
      </c>
      <c r="E534" s="9" t="str">
        <f>_xlfn.CONCAT(MIDDLE!P534,DETALLES!J534,"4",DETALLES!M534,DETALLES!K534,MIDDLE!P534,MIDDLE!O534)</f>
        <v>"4",</v>
      </c>
      <c r="F534" s="9" t="str">
        <f>_xlfn.CONCAT(MIDDLE!P534,DETALLES!J534,"5",DETALLES!M534,DETALLES!K534,MIDDLE!P534,MIDDLE!O534)</f>
        <v>"5",</v>
      </c>
      <c r="G534" s="9" t="str">
        <f>_xlfn.CONCAT(MIDDLE!P534,DETALLES!J534,"6",DETALLES!M534,DETALLES!K534,MIDDLE!P534,MIDDLE!O534)</f>
        <v>"6",</v>
      </c>
      <c r="H534" s="9" t="str">
        <f>_xlfn.CONCAT(MIDDLE!P534,DETALLES!J534,"7",DETALLES!M534,DETALLES!K534,MIDDLE!P534,MIDDLE!O534)</f>
        <v>"7",</v>
      </c>
      <c r="I534" s="9" t="str">
        <f>_xlfn.CONCAT(MIDDLE!P534,DETALLES!J534,"8",DETALLES!M534,DETALLES!K534,MIDDLE!P534,MIDDLE!O534)</f>
        <v>"8",</v>
      </c>
      <c r="J534" s="9" t="str">
        <f>_xlfn.CONCAT(MIDDLE!P534,DETALLES!J534,"9",DETALLES!M534,DETALLES!K534,MIDDLE!P534,MIDDLE!O534)</f>
        <v>"9",</v>
      </c>
      <c r="K534" s="9" t="s">
        <v>69</v>
      </c>
      <c r="L534" s="9" t="s">
        <v>66</v>
      </c>
      <c r="M534" s="9" t="str">
        <f>_xlfn.CONCAT(P534,DETALLES!N534,"10",DETALLES!P534,MIDDLE!P534)</f>
        <v>"10"</v>
      </c>
      <c r="N534" s="9" t="s">
        <v>69</v>
      </c>
      <c r="O534" s="9" t="s">
        <v>46</v>
      </c>
      <c r="P534" s="12" t="str">
        <f t="shared" si="24"/>
        <v>"</v>
      </c>
      <c r="Q534" s="12" t="str">
        <f t="shared" si="25"/>
        <v>_x000D_</v>
      </c>
      <c r="R534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5" spans="1:18" x14ac:dyDescent="0.25">
      <c r="A535" s="9" t="s">
        <v>64</v>
      </c>
      <c r="B535" s="9" t="str">
        <f>_xlfn.CONCAT(P535,DETALLES!J$2,"1",DETALLES!M$2,DETALLES!K$2,MIDDLE!P535,MIDDLE!O535)</f>
        <v>"./medios/casas/101/1.jpeg?auto=compress&amp;cs=tinysrgb&amp;w=800",</v>
      </c>
      <c r="C535" s="9" t="str">
        <f>_xlfn.CONCAT(MIDDLE!P535,DETALLES!J535,"2",DETALLES!M535,DETALLES!K535,MIDDLE!P535,MIDDLE!O535)</f>
        <v>"2",</v>
      </c>
      <c r="D535" s="9" t="str">
        <f>_xlfn.CONCAT(MIDDLE!P535,DETALLES!J535,"3",DETALLES!M535,DETALLES!K535,MIDDLE!P535,MIDDLE!O535)</f>
        <v>"3",</v>
      </c>
      <c r="E535" s="9" t="str">
        <f>_xlfn.CONCAT(MIDDLE!P535,DETALLES!J535,"4",DETALLES!M535,DETALLES!K535,MIDDLE!P535,MIDDLE!O535)</f>
        <v>"4",</v>
      </c>
      <c r="F535" s="9" t="str">
        <f>_xlfn.CONCAT(MIDDLE!P535,DETALLES!J535,"5",DETALLES!M535,DETALLES!K535,MIDDLE!P535,MIDDLE!O535)</f>
        <v>"5",</v>
      </c>
      <c r="G535" s="9" t="str">
        <f>_xlfn.CONCAT(MIDDLE!P535,DETALLES!J535,"6",DETALLES!M535,DETALLES!K535,MIDDLE!P535,MIDDLE!O535)</f>
        <v>"6",</v>
      </c>
      <c r="H535" s="9" t="str">
        <f>_xlfn.CONCAT(MIDDLE!P535,DETALLES!J535,"7",DETALLES!M535,DETALLES!K535,MIDDLE!P535,MIDDLE!O535)</f>
        <v>"7",</v>
      </c>
      <c r="I535" s="9" t="str">
        <f>_xlfn.CONCAT(MIDDLE!P535,DETALLES!J535,"8",DETALLES!M535,DETALLES!K535,MIDDLE!P535,MIDDLE!O535)</f>
        <v>"8",</v>
      </c>
      <c r="J535" s="9" t="str">
        <f>_xlfn.CONCAT(MIDDLE!P535,DETALLES!J535,"9",DETALLES!M535,DETALLES!K535,MIDDLE!P535,MIDDLE!O535)</f>
        <v>"9",</v>
      </c>
      <c r="K535" s="9" t="s">
        <v>69</v>
      </c>
      <c r="L535" s="9" t="s">
        <v>66</v>
      </c>
      <c r="M535" s="9" t="str">
        <f>_xlfn.CONCAT(P535,DETALLES!N535,"10",DETALLES!P535,MIDDLE!P535)</f>
        <v>"10"</v>
      </c>
      <c r="N535" s="9" t="s">
        <v>69</v>
      </c>
      <c r="O535" s="9" t="s">
        <v>46</v>
      </c>
      <c r="P535" s="12" t="str">
        <f t="shared" si="24"/>
        <v>"</v>
      </c>
      <c r="Q535" s="12" t="str">
        <f t="shared" si="25"/>
        <v>_x000D_</v>
      </c>
      <c r="R535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6" spans="1:18" x14ac:dyDescent="0.25">
      <c r="A536" s="9" t="s">
        <v>64</v>
      </c>
      <c r="B536" s="9" t="str">
        <f>_xlfn.CONCAT(P536,DETALLES!J$2,"1",DETALLES!M$2,DETALLES!K$2,MIDDLE!P536,MIDDLE!O536)</f>
        <v>"./medios/casas/101/1.jpeg?auto=compress&amp;cs=tinysrgb&amp;w=800",</v>
      </c>
      <c r="C536" s="9" t="str">
        <f>_xlfn.CONCAT(MIDDLE!P536,DETALLES!J536,"2",DETALLES!M536,DETALLES!K536,MIDDLE!P536,MIDDLE!O536)</f>
        <v>"2",</v>
      </c>
      <c r="D536" s="9" t="str">
        <f>_xlfn.CONCAT(MIDDLE!P536,DETALLES!J536,"3",DETALLES!M536,DETALLES!K536,MIDDLE!P536,MIDDLE!O536)</f>
        <v>"3",</v>
      </c>
      <c r="E536" s="9" t="str">
        <f>_xlfn.CONCAT(MIDDLE!P536,DETALLES!J536,"4",DETALLES!M536,DETALLES!K536,MIDDLE!P536,MIDDLE!O536)</f>
        <v>"4",</v>
      </c>
      <c r="F536" s="9" t="str">
        <f>_xlfn.CONCAT(MIDDLE!P536,DETALLES!J536,"5",DETALLES!M536,DETALLES!K536,MIDDLE!P536,MIDDLE!O536)</f>
        <v>"5",</v>
      </c>
      <c r="G536" s="9" t="str">
        <f>_xlfn.CONCAT(MIDDLE!P536,DETALLES!J536,"6",DETALLES!M536,DETALLES!K536,MIDDLE!P536,MIDDLE!O536)</f>
        <v>"6",</v>
      </c>
      <c r="H536" s="9" t="str">
        <f>_xlfn.CONCAT(MIDDLE!P536,DETALLES!J536,"7",DETALLES!M536,DETALLES!K536,MIDDLE!P536,MIDDLE!O536)</f>
        <v>"7",</v>
      </c>
      <c r="I536" s="9" t="str">
        <f>_xlfn.CONCAT(MIDDLE!P536,DETALLES!J536,"8",DETALLES!M536,DETALLES!K536,MIDDLE!P536,MIDDLE!O536)</f>
        <v>"8",</v>
      </c>
      <c r="J536" s="9" t="str">
        <f>_xlfn.CONCAT(MIDDLE!P536,DETALLES!J536,"9",DETALLES!M536,DETALLES!K536,MIDDLE!P536,MIDDLE!O536)</f>
        <v>"9",</v>
      </c>
      <c r="K536" s="9" t="s">
        <v>69</v>
      </c>
      <c r="L536" s="9" t="s">
        <v>66</v>
      </c>
      <c r="M536" s="9" t="str">
        <f>_xlfn.CONCAT(P536,DETALLES!N536,"10",DETALLES!P536,MIDDLE!P536)</f>
        <v>"10"</v>
      </c>
      <c r="N536" s="9" t="s">
        <v>69</v>
      </c>
      <c r="O536" s="9" t="s">
        <v>46</v>
      </c>
      <c r="P536" s="12" t="str">
        <f t="shared" si="24"/>
        <v>"</v>
      </c>
      <c r="Q536" s="12" t="str">
        <f t="shared" si="25"/>
        <v>_x000D_</v>
      </c>
      <c r="R536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7" spans="1:18" x14ac:dyDescent="0.25">
      <c r="A537" s="9" t="s">
        <v>64</v>
      </c>
      <c r="B537" s="9" t="str">
        <f>_xlfn.CONCAT(P537,DETALLES!J$2,"1",DETALLES!M$2,DETALLES!K$2,MIDDLE!P537,MIDDLE!O537)</f>
        <v>"./medios/casas/101/1.jpeg?auto=compress&amp;cs=tinysrgb&amp;w=800",</v>
      </c>
      <c r="C537" s="9" t="str">
        <f>_xlfn.CONCAT(MIDDLE!P537,DETALLES!J537,"2",DETALLES!M537,DETALLES!K537,MIDDLE!P537,MIDDLE!O537)</f>
        <v>"2",</v>
      </c>
      <c r="D537" s="9" t="str">
        <f>_xlfn.CONCAT(MIDDLE!P537,DETALLES!J537,"3",DETALLES!M537,DETALLES!K537,MIDDLE!P537,MIDDLE!O537)</f>
        <v>"3",</v>
      </c>
      <c r="E537" s="9" t="str">
        <f>_xlfn.CONCAT(MIDDLE!P537,DETALLES!J537,"4",DETALLES!M537,DETALLES!K537,MIDDLE!P537,MIDDLE!O537)</f>
        <v>"4",</v>
      </c>
      <c r="F537" s="9" t="str">
        <f>_xlfn.CONCAT(MIDDLE!P537,DETALLES!J537,"5",DETALLES!M537,DETALLES!K537,MIDDLE!P537,MIDDLE!O537)</f>
        <v>"5",</v>
      </c>
      <c r="G537" s="9" t="str">
        <f>_xlfn.CONCAT(MIDDLE!P537,DETALLES!J537,"6",DETALLES!M537,DETALLES!K537,MIDDLE!P537,MIDDLE!O537)</f>
        <v>"6",</v>
      </c>
      <c r="H537" s="9" t="str">
        <f>_xlfn.CONCAT(MIDDLE!P537,DETALLES!J537,"7",DETALLES!M537,DETALLES!K537,MIDDLE!P537,MIDDLE!O537)</f>
        <v>"7",</v>
      </c>
      <c r="I537" s="9" t="str">
        <f>_xlfn.CONCAT(MIDDLE!P537,DETALLES!J537,"8",DETALLES!M537,DETALLES!K537,MIDDLE!P537,MIDDLE!O537)</f>
        <v>"8",</v>
      </c>
      <c r="J537" s="9" t="str">
        <f>_xlfn.CONCAT(MIDDLE!P537,DETALLES!J537,"9",DETALLES!M537,DETALLES!K537,MIDDLE!P537,MIDDLE!O537)</f>
        <v>"9",</v>
      </c>
      <c r="K537" s="9" t="s">
        <v>69</v>
      </c>
      <c r="L537" s="9" t="s">
        <v>66</v>
      </c>
      <c r="M537" s="9" t="str">
        <f>_xlfn.CONCAT(P537,DETALLES!N537,"10",DETALLES!P537,MIDDLE!P537)</f>
        <v>"10"</v>
      </c>
      <c r="N537" s="9" t="s">
        <v>69</v>
      </c>
      <c r="O537" s="9" t="s">
        <v>46</v>
      </c>
      <c r="P537" s="12" t="str">
        <f t="shared" si="24"/>
        <v>"</v>
      </c>
      <c r="Q537" s="12" t="str">
        <f t="shared" si="25"/>
        <v>_x000D_</v>
      </c>
      <c r="R537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8" spans="1:18" x14ac:dyDescent="0.25">
      <c r="A538" s="9" t="s">
        <v>64</v>
      </c>
      <c r="B538" s="9" t="str">
        <f>_xlfn.CONCAT(P538,DETALLES!J$2,"1",DETALLES!M$2,DETALLES!K$2,MIDDLE!P538,MIDDLE!O538)</f>
        <v>"./medios/casas/101/1.jpeg?auto=compress&amp;cs=tinysrgb&amp;w=800",</v>
      </c>
      <c r="C538" s="9" t="str">
        <f>_xlfn.CONCAT(MIDDLE!P538,DETALLES!J538,"2",DETALLES!M538,DETALLES!K538,MIDDLE!P538,MIDDLE!O538)</f>
        <v>"2",</v>
      </c>
      <c r="D538" s="9" t="str">
        <f>_xlfn.CONCAT(MIDDLE!P538,DETALLES!J538,"3",DETALLES!M538,DETALLES!K538,MIDDLE!P538,MIDDLE!O538)</f>
        <v>"3",</v>
      </c>
      <c r="E538" s="9" t="str">
        <f>_xlfn.CONCAT(MIDDLE!P538,DETALLES!J538,"4",DETALLES!M538,DETALLES!K538,MIDDLE!P538,MIDDLE!O538)</f>
        <v>"4",</v>
      </c>
      <c r="F538" s="9" t="str">
        <f>_xlfn.CONCAT(MIDDLE!P538,DETALLES!J538,"5",DETALLES!M538,DETALLES!K538,MIDDLE!P538,MIDDLE!O538)</f>
        <v>"5",</v>
      </c>
      <c r="G538" s="9" t="str">
        <f>_xlfn.CONCAT(MIDDLE!P538,DETALLES!J538,"6",DETALLES!M538,DETALLES!K538,MIDDLE!P538,MIDDLE!O538)</f>
        <v>"6",</v>
      </c>
      <c r="H538" s="9" t="str">
        <f>_xlfn.CONCAT(MIDDLE!P538,DETALLES!J538,"7",DETALLES!M538,DETALLES!K538,MIDDLE!P538,MIDDLE!O538)</f>
        <v>"7",</v>
      </c>
      <c r="I538" s="9" t="str">
        <f>_xlfn.CONCAT(MIDDLE!P538,DETALLES!J538,"8",DETALLES!M538,DETALLES!K538,MIDDLE!P538,MIDDLE!O538)</f>
        <v>"8",</v>
      </c>
      <c r="J538" s="9" t="str">
        <f>_xlfn.CONCAT(MIDDLE!P538,DETALLES!J538,"9",DETALLES!M538,DETALLES!K538,MIDDLE!P538,MIDDLE!O538)</f>
        <v>"9",</v>
      </c>
      <c r="K538" s="9" t="s">
        <v>69</v>
      </c>
      <c r="L538" s="9" t="s">
        <v>66</v>
      </c>
      <c r="M538" s="9" t="str">
        <f>_xlfn.CONCAT(P538,DETALLES!N538,"10",DETALLES!P538,MIDDLE!P538)</f>
        <v>"10"</v>
      </c>
      <c r="N538" s="9" t="s">
        <v>69</v>
      </c>
      <c r="O538" s="9" t="s">
        <v>46</v>
      </c>
      <c r="P538" s="12" t="str">
        <f t="shared" si="24"/>
        <v>"</v>
      </c>
      <c r="Q538" s="12" t="str">
        <f t="shared" si="25"/>
        <v>_x000D_</v>
      </c>
      <c r="R538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9" spans="1:18" x14ac:dyDescent="0.25">
      <c r="A539" s="9" t="s">
        <v>64</v>
      </c>
      <c r="B539" s="9" t="str">
        <f>_xlfn.CONCAT(P539,DETALLES!J$2,"1",DETALLES!M$2,DETALLES!K$2,MIDDLE!P539,MIDDLE!O539)</f>
        <v>"./medios/casas/101/1.jpeg?auto=compress&amp;cs=tinysrgb&amp;w=800",</v>
      </c>
      <c r="C539" s="9" t="str">
        <f>_xlfn.CONCAT(MIDDLE!P539,DETALLES!J539,"2",DETALLES!M539,DETALLES!K539,MIDDLE!P539,MIDDLE!O539)</f>
        <v>"2",</v>
      </c>
      <c r="D539" s="9" t="str">
        <f>_xlfn.CONCAT(MIDDLE!P539,DETALLES!J539,"3",DETALLES!M539,DETALLES!K539,MIDDLE!P539,MIDDLE!O539)</f>
        <v>"3",</v>
      </c>
      <c r="E539" s="9" t="str">
        <f>_xlfn.CONCAT(MIDDLE!P539,DETALLES!J539,"4",DETALLES!M539,DETALLES!K539,MIDDLE!P539,MIDDLE!O539)</f>
        <v>"4",</v>
      </c>
      <c r="F539" s="9" t="str">
        <f>_xlfn.CONCAT(MIDDLE!P539,DETALLES!J539,"5",DETALLES!M539,DETALLES!K539,MIDDLE!P539,MIDDLE!O539)</f>
        <v>"5",</v>
      </c>
      <c r="G539" s="9" t="str">
        <f>_xlfn.CONCAT(MIDDLE!P539,DETALLES!J539,"6",DETALLES!M539,DETALLES!K539,MIDDLE!P539,MIDDLE!O539)</f>
        <v>"6",</v>
      </c>
      <c r="H539" s="9" t="str">
        <f>_xlfn.CONCAT(MIDDLE!P539,DETALLES!J539,"7",DETALLES!M539,DETALLES!K539,MIDDLE!P539,MIDDLE!O539)</f>
        <v>"7",</v>
      </c>
      <c r="I539" s="9" t="str">
        <f>_xlfn.CONCAT(MIDDLE!P539,DETALLES!J539,"8",DETALLES!M539,DETALLES!K539,MIDDLE!P539,MIDDLE!O539)</f>
        <v>"8",</v>
      </c>
      <c r="J539" s="9" t="str">
        <f>_xlfn.CONCAT(MIDDLE!P539,DETALLES!J539,"9",DETALLES!M539,DETALLES!K539,MIDDLE!P539,MIDDLE!O539)</f>
        <v>"9",</v>
      </c>
      <c r="K539" s="9" t="s">
        <v>69</v>
      </c>
      <c r="L539" s="9" t="s">
        <v>66</v>
      </c>
      <c r="M539" s="9" t="str">
        <f>_xlfn.CONCAT(P539,DETALLES!N539,"10",DETALLES!P539,MIDDLE!P539)</f>
        <v>"10"</v>
      </c>
      <c r="N539" s="9" t="s">
        <v>69</v>
      </c>
      <c r="O539" s="9" t="s">
        <v>46</v>
      </c>
      <c r="P539" s="12" t="str">
        <f t="shared" si="24"/>
        <v>"</v>
      </c>
      <c r="Q539" s="12" t="str">
        <f t="shared" si="25"/>
        <v>_x000D_</v>
      </c>
      <c r="R539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0" spans="1:18" x14ac:dyDescent="0.25">
      <c r="A540" s="9" t="s">
        <v>64</v>
      </c>
      <c r="B540" s="9" t="str">
        <f>_xlfn.CONCAT(P540,DETALLES!J$2,"1",DETALLES!M$2,DETALLES!K$2,MIDDLE!P540,MIDDLE!O540)</f>
        <v>"./medios/casas/101/1.jpeg?auto=compress&amp;cs=tinysrgb&amp;w=800",</v>
      </c>
      <c r="C540" s="9" t="str">
        <f>_xlfn.CONCAT(MIDDLE!P540,DETALLES!J540,"2",DETALLES!M540,DETALLES!K540,MIDDLE!P540,MIDDLE!O540)</f>
        <v>"2",</v>
      </c>
      <c r="D540" s="9" t="str">
        <f>_xlfn.CONCAT(MIDDLE!P540,DETALLES!J540,"3",DETALLES!M540,DETALLES!K540,MIDDLE!P540,MIDDLE!O540)</f>
        <v>"3",</v>
      </c>
      <c r="E540" s="9" t="str">
        <f>_xlfn.CONCAT(MIDDLE!P540,DETALLES!J540,"4",DETALLES!M540,DETALLES!K540,MIDDLE!P540,MIDDLE!O540)</f>
        <v>"4",</v>
      </c>
      <c r="F540" s="9" t="str">
        <f>_xlfn.CONCAT(MIDDLE!P540,DETALLES!J540,"5",DETALLES!M540,DETALLES!K540,MIDDLE!P540,MIDDLE!O540)</f>
        <v>"5",</v>
      </c>
      <c r="G540" s="9" t="str">
        <f>_xlfn.CONCAT(MIDDLE!P540,DETALLES!J540,"6",DETALLES!M540,DETALLES!K540,MIDDLE!P540,MIDDLE!O540)</f>
        <v>"6",</v>
      </c>
      <c r="H540" s="9" t="str">
        <f>_xlfn.CONCAT(MIDDLE!P540,DETALLES!J540,"7",DETALLES!M540,DETALLES!K540,MIDDLE!P540,MIDDLE!O540)</f>
        <v>"7",</v>
      </c>
      <c r="I540" s="9" t="str">
        <f>_xlfn.CONCAT(MIDDLE!P540,DETALLES!J540,"8",DETALLES!M540,DETALLES!K540,MIDDLE!P540,MIDDLE!O540)</f>
        <v>"8",</v>
      </c>
      <c r="J540" s="9" t="str">
        <f>_xlfn.CONCAT(MIDDLE!P540,DETALLES!J540,"9",DETALLES!M540,DETALLES!K540,MIDDLE!P540,MIDDLE!O540)</f>
        <v>"9",</v>
      </c>
      <c r="K540" s="9" t="s">
        <v>69</v>
      </c>
      <c r="L540" s="9" t="s">
        <v>66</v>
      </c>
      <c r="M540" s="9" t="str">
        <f>_xlfn.CONCAT(P540,DETALLES!N540,"10",DETALLES!P540,MIDDLE!P540)</f>
        <v>"10"</v>
      </c>
      <c r="N540" s="9" t="s">
        <v>69</v>
      </c>
      <c r="O540" s="9" t="s">
        <v>46</v>
      </c>
      <c r="P540" s="12" t="str">
        <f t="shared" si="24"/>
        <v>"</v>
      </c>
      <c r="Q540" s="12" t="str">
        <f t="shared" si="25"/>
        <v>_x000D_</v>
      </c>
      <c r="R540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1" spans="1:18" x14ac:dyDescent="0.25">
      <c r="A541" s="9" t="s">
        <v>64</v>
      </c>
      <c r="B541" s="9" t="str">
        <f>_xlfn.CONCAT(P541,DETALLES!J$2,"1",DETALLES!M$2,DETALLES!K$2,MIDDLE!P541,MIDDLE!O541)</f>
        <v>"./medios/casas/101/1.jpeg?auto=compress&amp;cs=tinysrgb&amp;w=800",</v>
      </c>
      <c r="C541" s="9" t="str">
        <f>_xlfn.CONCAT(MIDDLE!P541,DETALLES!J541,"2",DETALLES!M541,DETALLES!K541,MIDDLE!P541,MIDDLE!O541)</f>
        <v>"2",</v>
      </c>
      <c r="D541" s="9" t="str">
        <f>_xlfn.CONCAT(MIDDLE!P541,DETALLES!J541,"3",DETALLES!M541,DETALLES!K541,MIDDLE!P541,MIDDLE!O541)</f>
        <v>"3",</v>
      </c>
      <c r="E541" s="9" t="str">
        <f>_xlfn.CONCAT(MIDDLE!P541,DETALLES!J541,"4",DETALLES!M541,DETALLES!K541,MIDDLE!P541,MIDDLE!O541)</f>
        <v>"4",</v>
      </c>
      <c r="F541" s="9" t="str">
        <f>_xlfn.CONCAT(MIDDLE!P541,DETALLES!J541,"5",DETALLES!M541,DETALLES!K541,MIDDLE!P541,MIDDLE!O541)</f>
        <v>"5",</v>
      </c>
      <c r="G541" s="9" t="str">
        <f>_xlfn.CONCAT(MIDDLE!P541,DETALLES!J541,"6",DETALLES!M541,DETALLES!K541,MIDDLE!P541,MIDDLE!O541)</f>
        <v>"6",</v>
      </c>
      <c r="H541" s="9" t="str">
        <f>_xlfn.CONCAT(MIDDLE!P541,DETALLES!J541,"7",DETALLES!M541,DETALLES!K541,MIDDLE!P541,MIDDLE!O541)</f>
        <v>"7",</v>
      </c>
      <c r="I541" s="9" t="str">
        <f>_xlfn.CONCAT(MIDDLE!P541,DETALLES!J541,"8",DETALLES!M541,DETALLES!K541,MIDDLE!P541,MIDDLE!O541)</f>
        <v>"8",</v>
      </c>
      <c r="J541" s="9" t="str">
        <f>_xlfn.CONCAT(MIDDLE!P541,DETALLES!J541,"9",DETALLES!M541,DETALLES!K541,MIDDLE!P541,MIDDLE!O541)</f>
        <v>"9",</v>
      </c>
      <c r="K541" s="9" t="s">
        <v>69</v>
      </c>
      <c r="L541" s="9" t="s">
        <v>66</v>
      </c>
      <c r="M541" s="9" t="str">
        <f>_xlfn.CONCAT(P541,DETALLES!N541,"10",DETALLES!P541,MIDDLE!P541)</f>
        <v>"10"</v>
      </c>
      <c r="N541" s="9" t="s">
        <v>69</v>
      </c>
      <c r="O541" s="9" t="s">
        <v>46</v>
      </c>
      <c r="P541" s="12" t="str">
        <f t="shared" si="24"/>
        <v>"</v>
      </c>
      <c r="Q541" s="12" t="str">
        <f t="shared" si="25"/>
        <v>_x000D_</v>
      </c>
      <c r="R541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2" spans="1:18" x14ac:dyDescent="0.25">
      <c r="A542" s="9" t="s">
        <v>64</v>
      </c>
      <c r="B542" s="9" t="str">
        <f>_xlfn.CONCAT(P542,DETALLES!J$2,"1",DETALLES!M$2,DETALLES!K$2,MIDDLE!P542,MIDDLE!O542)</f>
        <v>"./medios/casas/101/1.jpeg?auto=compress&amp;cs=tinysrgb&amp;w=800",</v>
      </c>
      <c r="C542" s="9" t="str">
        <f>_xlfn.CONCAT(MIDDLE!P542,DETALLES!J542,"2",DETALLES!M542,DETALLES!K542,MIDDLE!P542,MIDDLE!O542)</f>
        <v>"2",</v>
      </c>
      <c r="D542" s="9" t="str">
        <f>_xlfn.CONCAT(MIDDLE!P542,DETALLES!J542,"3",DETALLES!M542,DETALLES!K542,MIDDLE!P542,MIDDLE!O542)</f>
        <v>"3",</v>
      </c>
      <c r="E542" s="9" t="str">
        <f>_xlfn.CONCAT(MIDDLE!P542,DETALLES!J542,"4",DETALLES!M542,DETALLES!K542,MIDDLE!P542,MIDDLE!O542)</f>
        <v>"4",</v>
      </c>
      <c r="F542" s="9" t="str">
        <f>_xlfn.CONCAT(MIDDLE!P542,DETALLES!J542,"5",DETALLES!M542,DETALLES!K542,MIDDLE!P542,MIDDLE!O542)</f>
        <v>"5",</v>
      </c>
      <c r="G542" s="9" t="str">
        <f>_xlfn.CONCAT(MIDDLE!P542,DETALLES!J542,"6",DETALLES!M542,DETALLES!K542,MIDDLE!P542,MIDDLE!O542)</f>
        <v>"6",</v>
      </c>
      <c r="H542" s="9" t="str">
        <f>_xlfn.CONCAT(MIDDLE!P542,DETALLES!J542,"7",DETALLES!M542,DETALLES!K542,MIDDLE!P542,MIDDLE!O542)</f>
        <v>"7",</v>
      </c>
      <c r="I542" s="9" t="str">
        <f>_xlfn.CONCAT(MIDDLE!P542,DETALLES!J542,"8",DETALLES!M542,DETALLES!K542,MIDDLE!P542,MIDDLE!O542)</f>
        <v>"8",</v>
      </c>
      <c r="J542" s="9" t="str">
        <f>_xlfn.CONCAT(MIDDLE!P542,DETALLES!J542,"9",DETALLES!M542,DETALLES!K542,MIDDLE!P542,MIDDLE!O542)</f>
        <v>"9",</v>
      </c>
      <c r="K542" s="9" t="s">
        <v>69</v>
      </c>
      <c r="L542" s="9" t="s">
        <v>66</v>
      </c>
      <c r="M542" s="9" t="str">
        <f>_xlfn.CONCAT(P542,DETALLES!N542,"10",DETALLES!P542,MIDDLE!P542)</f>
        <v>"10"</v>
      </c>
      <c r="N542" s="9" t="s">
        <v>69</v>
      </c>
      <c r="O542" s="9" t="s">
        <v>46</v>
      </c>
      <c r="P542" s="12" t="str">
        <f t="shared" si="24"/>
        <v>"</v>
      </c>
      <c r="Q542" s="12" t="str">
        <f t="shared" si="25"/>
        <v>_x000D_</v>
      </c>
      <c r="R542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3" spans="1:18" x14ac:dyDescent="0.25">
      <c r="A543" s="9" t="s">
        <v>64</v>
      </c>
      <c r="B543" s="9" t="str">
        <f>_xlfn.CONCAT(P543,DETALLES!J$2,"1",DETALLES!M$2,DETALLES!K$2,MIDDLE!P543,MIDDLE!O543)</f>
        <v>"./medios/casas/101/1.jpeg?auto=compress&amp;cs=tinysrgb&amp;w=800",</v>
      </c>
      <c r="C543" s="9" t="str">
        <f>_xlfn.CONCAT(MIDDLE!P543,DETALLES!J543,"2",DETALLES!M543,DETALLES!K543,MIDDLE!P543,MIDDLE!O543)</f>
        <v>"2",</v>
      </c>
      <c r="D543" s="9" t="str">
        <f>_xlfn.CONCAT(MIDDLE!P543,DETALLES!J543,"3",DETALLES!M543,DETALLES!K543,MIDDLE!P543,MIDDLE!O543)</f>
        <v>"3",</v>
      </c>
      <c r="E543" s="9" t="str">
        <f>_xlfn.CONCAT(MIDDLE!P543,DETALLES!J543,"4",DETALLES!M543,DETALLES!K543,MIDDLE!P543,MIDDLE!O543)</f>
        <v>"4",</v>
      </c>
      <c r="F543" s="9" t="str">
        <f>_xlfn.CONCAT(MIDDLE!P543,DETALLES!J543,"5",DETALLES!M543,DETALLES!K543,MIDDLE!P543,MIDDLE!O543)</f>
        <v>"5",</v>
      </c>
      <c r="G543" s="9" t="str">
        <f>_xlfn.CONCAT(MIDDLE!P543,DETALLES!J543,"6",DETALLES!M543,DETALLES!K543,MIDDLE!P543,MIDDLE!O543)</f>
        <v>"6",</v>
      </c>
      <c r="H543" s="9" t="str">
        <f>_xlfn.CONCAT(MIDDLE!P543,DETALLES!J543,"7",DETALLES!M543,DETALLES!K543,MIDDLE!P543,MIDDLE!O543)</f>
        <v>"7",</v>
      </c>
      <c r="I543" s="9" t="str">
        <f>_xlfn.CONCAT(MIDDLE!P543,DETALLES!J543,"8",DETALLES!M543,DETALLES!K543,MIDDLE!P543,MIDDLE!O543)</f>
        <v>"8",</v>
      </c>
      <c r="J543" s="9" t="str">
        <f>_xlfn.CONCAT(MIDDLE!P543,DETALLES!J543,"9",DETALLES!M543,DETALLES!K543,MIDDLE!P543,MIDDLE!O543)</f>
        <v>"9",</v>
      </c>
      <c r="K543" s="9" t="s">
        <v>69</v>
      </c>
      <c r="L543" s="9" t="s">
        <v>66</v>
      </c>
      <c r="M543" s="9" t="str">
        <f>_xlfn.CONCAT(P543,DETALLES!N543,"10",DETALLES!P543,MIDDLE!P543)</f>
        <v>"10"</v>
      </c>
      <c r="N543" s="9" t="s">
        <v>69</v>
      </c>
      <c r="O543" s="9" t="s">
        <v>46</v>
      </c>
      <c r="P543" s="12" t="str">
        <f t="shared" si="24"/>
        <v>"</v>
      </c>
      <c r="Q543" s="12" t="str">
        <f t="shared" si="25"/>
        <v>_x000D_</v>
      </c>
      <c r="R543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4" spans="1:18" x14ac:dyDescent="0.25">
      <c r="A544" s="9" t="s">
        <v>64</v>
      </c>
      <c r="B544" s="9" t="str">
        <f>_xlfn.CONCAT(P544,DETALLES!J$2,"1",DETALLES!M$2,DETALLES!K$2,MIDDLE!P544,MIDDLE!O544)</f>
        <v>"./medios/casas/101/1.jpeg?auto=compress&amp;cs=tinysrgb&amp;w=800",</v>
      </c>
      <c r="C544" s="9" t="str">
        <f>_xlfn.CONCAT(MIDDLE!P544,DETALLES!J544,"2",DETALLES!M544,DETALLES!K544,MIDDLE!P544,MIDDLE!O544)</f>
        <v>"2",</v>
      </c>
      <c r="D544" s="9" t="str">
        <f>_xlfn.CONCAT(MIDDLE!P544,DETALLES!J544,"3",DETALLES!M544,DETALLES!K544,MIDDLE!P544,MIDDLE!O544)</f>
        <v>"3",</v>
      </c>
      <c r="E544" s="9" t="str">
        <f>_xlfn.CONCAT(MIDDLE!P544,DETALLES!J544,"4",DETALLES!M544,DETALLES!K544,MIDDLE!P544,MIDDLE!O544)</f>
        <v>"4",</v>
      </c>
      <c r="F544" s="9" t="str">
        <f>_xlfn.CONCAT(MIDDLE!P544,DETALLES!J544,"5",DETALLES!M544,DETALLES!K544,MIDDLE!P544,MIDDLE!O544)</f>
        <v>"5",</v>
      </c>
      <c r="G544" s="9" t="str">
        <f>_xlfn.CONCAT(MIDDLE!P544,DETALLES!J544,"6",DETALLES!M544,DETALLES!K544,MIDDLE!P544,MIDDLE!O544)</f>
        <v>"6",</v>
      </c>
      <c r="H544" s="9" t="str">
        <f>_xlfn.CONCAT(MIDDLE!P544,DETALLES!J544,"7",DETALLES!M544,DETALLES!K544,MIDDLE!P544,MIDDLE!O544)</f>
        <v>"7",</v>
      </c>
      <c r="I544" s="9" t="str">
        <f>_xlfn.CONCAT(MIDDLE!P544,DETALLES!J544,"8",DETALLES!M544,DETALLES!K544,MIDDLE!P544,MIDDLE!O544)</f>
        <v>"8",</v>
      </c>
      <c r="J544" s="9" t="str">
        <f>_xlfn.CONCAT(MIDDLE!P544,DETALLES!J544,"9",DETALLES!M544,DETALLES!K544,MIDDLE!P544,MIDDLE!O544)</f>
        <v>"9",</v>
      </c>
      <c r="K544" s="9" t="s">
        <v>69</v>
      </c>
      <c r="L544" s="9" t="s">
        <v>66</v>
      </c>
      <c r="M544" s="9" t="str">
        <f>_xlfn.CONCAT(P544,DETALLES!N544,"10",DETALLES!P544,MIDDLE!P544)</f>
        <v>"10"</v>
      </c>
      <c r="N544" s="9" t="s">
        <v>69</v>
      </c>
      <c r="O544" s="9" t="s">
        <v>46</v>
      </c>
      <c r="P544" s="12" t="str">
        <f t="shared" si="24"/>
        <v>"</v>
      </c>
      <c r="Q544" s="12" t="str">
        <f t="shared" si="25"/>
        <v>_x000D_</v>
      </c>
      <c r="R544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5" spans="1:18" x14ac:dyDescent="0.25">
      <c r="A545" s="9" t="s">
        <v>64</v>
      </c>
      <c r="B545" s="9" t="str">
        <f>_xlfn.CONCAT(P545,DETALLES!J$2,"1",DETALLES!M$2,DETALLES!K$2,MIDDLE!P545,MIDDLE!O545)</f>
        <v>"./medios/casas/101/1.jpeg?auto=compress&amp;cs=tinysrgb&amp;w=800",</v>
      </c>
      <c r="C545" s="9" t="str">
        <f>_xlfn.CONCAT(MIDDLE!P545,DETALLES!J545,"2",DETALLES!M545,DETALLES!K545,MIDDLE!P545,MIDDLE!O545)</f>
        <v>"2",</v>
      </c>
      <c r="D545" s="9" t="str">
        <f>_xlfn.CONCAT(MIDDLE!P545,DETALLES!J545,"3",DETALLES!M545,DETALLES!K545,MIDDLE!P545,MIDDLE!O545)</f>
        <v>"3",</v>
      </c>
      <c r="E545" s="9" t="str">
        <f>_xlfn.CONCAT(MIDDLE!P545,DETALLES!J545,"4",DETALLES!M545,DETALLES!K545,MIDDLE!P545,MIDDLE!O545)</f>
        <v>"4",</v>
      </c>
      <c r="F545" s="9" t="str">
        <f>_xlfn.CONCAT(MIDDLE!P545,DETALLES!J545,"5",DETALLES!M545,DETALLES!K545,MIDDLE!P545,MIDDLE!O545)</f>
        <v>"5",</v>
      </c>
      <c r="G545" s="9" t="str">
        <f>_xlfn.CONCAT(MIDDLE!P545,DETALLES!J545,"6",DETALLES!M545,DETALLES!K545,MIDDLE!P545,MIDDLE!O545)</f>
        <v>"6",</v>
      </c>
      <c r="H545" s="9" t="str">
        <f>_xlfn.CONCAT(MIDDLE!P545,DETALLES!J545,"7",DETALLES!M545,DETALLES!K545,MIDDLE!P545,MIDDLE!O545)</f>
        <v>"7",</v>
      </c>
      <c r="I545" s="9" t="str">
        <f>_xlfn.CONCAT(MIDDLE!P545,DETALLES!J545,"8",DETALLES!M545,DETALLES!K545,MIDDLE!P545,MIDDLE!O545)</f>
        <v>"8",</v>
      </c>
      <c r="J545" s="9" t="str">
        <f>_xlfn.CONCAT(MIDDLE!P545,DETALLES!J545,"9",DETALLES!M545,DETALLES!K545,MIDDLE!P545,MIDDLE!O545)</f>
        <v>"9",</v>
      </c>
      <c r="K545" s="9" t="s">
        <v>69</v>
      </c>
      <c r="L545" s="9" t="s">
        <v>66</v>
      </c>
      <c r="M545" s="9" t="str">
        <f>_xlfn.CONCAT(P545,DETALLES!N545,"10",DETALLES!P545,MIDDLE!P545)</f>
        <v>"10"</v>
      </c>
      <c r="N545" s="9" t="s">
        <v>69</v>
      </c>
      <c r="O545" s="9" t="s">
        <v>46</v>
      </c>
      <c r="P545" s="12" t="str">
        <f t="shared" si="24"/>
        <v>"</v>
      </c>
      <c r="Q545" s="12" t="str">
        <f t="shared" si="25"/>
        <v>_x000D_</v>
      </c>
      <c r="R545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6" spans="1:18" x14ac:dyDescent="0.25">
      <c r="A546" s="9" t="s">
        <v>64</v>
      </c>
      <c r="B546" s="9" t="str">
        <f>_xlfn.CONCAT(P546,DETALLES!J$2,"1",DETALLES!M$2,DETALLES!K$2,MIDDLE!P546,MIDDLE!O546)</f>
        <v>"./medios/casas/101/1.jpeg?auto=compress&amp;cs=tinysrgb&amp;w=800",</v>
      </c>
      <c r="C546" s="9" t="str">
        <f>_xlfn.CONCAT(MIDDLE!P546,DETALLES!J546,"2",DETALLES!M546,DETALLES!K546,MIDDLE!P546,MIDDLE!O546)</f>
        <v>"2",</v>
      </c>
      <c r="D546" s="9" t="str">
        <f>_xlfn.CONCAT(MIDDLE!P546,DETALLES!J546,"3",DETALLES!M546,DETALLES!K546,MIDDLE!P546,MIDDLE!O546)</f>
        <v>"3",</v>
      </c>
      <c r="E546" s="9" t="str">
        <f>_xlfn.CONCAT(MIDDLE!P546,DETALLES!J546,"4",DETALLES!M546,DETALLES!K546,MIDDLE!P546,MIDDLE!O546)</f>
        <v>"4",</v>
      </c>
      <c r="F546" s="9" t="str">
        <f>_xlfn.CONCAT(MIDDLE!P546,DETALLES!J546,"5",DETALLES!M546,DETALLES!K546,MIDDLE!P546,MIDDLE!O546)</f>
        <v>"5",</v>
      </c>
      <c r="G546" s="9" t="str">
        <f>_xlfn.CONCAT(MIDDLE!P546,DETALLES!J546,"6",DETALLES!M546,DETALLES!K546,MIDDLE!P546,MIDDLE!O546)</f>
        <v>"6",</v>
      </c>
      <c r="H546" s="9" t="str">
        <f>_xlfn.CONCAT(MIDDLE!P546,DETALLES!J546,"7",DETALLES!M546,DETALLES!K546,MIDDLE!P546,MIDDLE!O546)</f>
        <v>"7",</v>
      </c>
      <c r="I546" s="9" t="str">
        <f>_xlfn.CONCAT(MIDDLE!P546,DETALLES!J546,"8",DETALLES!M546,DETALLES!K546,MIDDLE!P546,MIDDLE!O546)</f>
        <v>"8",</v>
      </c>
      <c r="J546" s="9" t="str">
        <f>_xlfn.CONCAT(MIDDLE!P546,DETALLES!J546,"9",DETALLES!M546,DETALLES!K546,MIDDLE!P546,MIDDLE!O546)</f>
        <v>"9",</v>
      </c>
      <c r="K546" s="9" t="s">
        <v>69</v>
      </c>
      <c r="L546" s="9" t="s">
        <v>66</v>
      </c>
      <c r="M546" s="9" t="str">
        <f>_xlfn.CONCAT(P546,DETALLES!N546,"10",DETALLES!P546,MIDDLE!P546)</f>
        <v>"10"</v>
      </c>
      <c r="N546" s="9" t="s">
        <v>69</v>
      </c>
      <c r="O546" s="9" t="s">
        <v>46</v>
      </c>
      <c r="P546" s="12" t="str">
        <f t="shared" si="24"/>
        <v>"</v>
      </c>
      <c r="Q546" s="12" t="str">
        <f t="shared" si="25"/>
        <v>_x000D_</v>
      </c>
      <c r="R546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7" spans="1:18" x14ac:dyDescent="0.25">
      <c r="A547" s="9" t="s">
        <v>64</v>
      </c>
      <c r="B547" s="9" t="str">
        <f>_xlfn.CONCAT(P547,DETALLES!J$2,"1",DETALLES!M$2,DETALLES!K$2,MIDDLE!P547,MIDDLE!O547)</f>
        <v>"./medios/casas/101/1.jpeg?auto=compress&amp;cs=tinysrgb&amp;w=800",</v>
      </c>
      <c r="C547" s="9" t="str">
        <f>_xlfn.CONCAT(MIDDLE!P547,DETALLES!J547,"2",DETALLES!M547,DETALLES!K547,MIDDLE!P547,MIDDLE!O547)</f>
        <v>"2",</v>
      </c>
      <c r="D547" s="9" t="str">
        <f>_xlfn.CONCAT(MIDDLE!P547,DETALLES!J547,"3",DETALLES!M547,DETALLES!K547,MIDDLE!P547,MIDDLE!O547)</f>
        <v>"3",</v>
      </c>
      <c r="E547" s="9" t="str">
        <f>_xlfn.CONCAT(MIDDLE!P547,DETALLES!J547,"4",DETALLES!M547,DETALLES!K547,MIDDLE!P547,MIDDLE!O547)</f>
        <v>"4",</v>
      </c>
      <c r="F547" s="9" t="str">
        <f>_xlfn.CONCAT(MIDDLE!P547,DETALLES!J547,"5",DETALLES!M547,DETALLES!K547,MIDDLE!P547,MIDDLE!O547)</f>
        <v>"5",</v>
      </c>
      <c r="G547" s="9" t="str">
        <f>_xlfn.CONCAT(MIDDLE!P547,DETALLES!J547,"6",DETALLES!M547,DETALLES!K547,MIDDLE!P547,MIDDLE!O547)</f>
        <v>"6",</v>
      </c>
      <c r="H547" s="9" t="str">
        <f>_xlfn.CONCAT(MIDDLE!P547,DETALLES!J547,"7",DETALLES!M547,DETALLES!K547,MIDDLE!P547,MIDDLE!O547)</f>
        <v>"7",</v>
      </c>
      <c r="I547" s="9" t="str">
        <f>_xlfn.CONCAT(MIDDLE!P547,DETALLES!J547,"8",DETALLES!M547,DETALLES!K547,MIDDLE!P547,MIDDLE!O547)</f>
        <v>"8",</v>
      </c>
      <c r="J547" s="9" t="str">
        <f>_xlfn.CONCAT(MIDDLE!P547,DETALLES!J547,"9",DETALLES!M547,DETALLES!K547,MIDDLE!P547,MIDDLE!O547)</f>
        <v>"9",</v>
      </c>
      <c r="K547" s="9" t="s">
        <v>69</v>
      </c>
      <c r="L547" s="9" t="s">
        <v>66</v>
      </c>
      <c r="M547" s="9" t="str">
        <f>_xlfn.CONCAT(P547,DETALLES!N547,"10",DETALLES!P547,MIDDLE!P547)</f>
        <v>"10"</v>
      </c>
      <c r="N547" s="9" t="s">
        <v>69</v>
      </c>
      <c r="O547" s="9" t="s">
        <v>46</v>
      </c>
      <c r="P547" s="12" t="str">
        <f t="shared" si="24"/>
        <v>"</v>
      </c>
      <c r="Q547" s="12" t="str">
        <f t="shared" si="25"/>
        <v>_x000D_</v>
      </c>
      <c r="R547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8" spans="1:18" x14ac:dyDescent="0.25">
      <c r="A548" s="9" t="s">
        <v>64</v>
      </c>
      <c r="B548" s="9" t="str">
        <f>_xlfn.CONCAT(P548,DETALLES!J$2,"1",DETALLES!M$2,DETALLES!K$2,MIDDLE!P548,MIDDLE!O548)</f>
        <v>"./medios/casas/101/1.jpeg?auto=compress&amp;cs=tinysrgb&amp;w=800",</v>
      </c>
      <c r="C548" s="9" t="str">
        <f>_xlfn.CONCAT(MIDDLE!P548,DETALLES!J548,"2",DETALLES!M548,DETALLES!K548,MIDDLE!P548,MIDDLE!O548)</f>
        <v>"2",</v>
      </c>
      <c r="D548" s="9" t="str">
        <f>_xlfn.CONCAT(MIDDLE!P548,DETALLES!J548,"3",DETALLES!M548,DETALLES!K548,MIDDLE!P548,MIDDLE!O548)</f>
        <v>"3",</v>
      </c>
      <c r="E548" s="9" t="str">
        <f>_xlfn.CONCAT(MIDDLE!P548,DETALLES!J548,"4",DETALLES!M548,DETALLES!K548,MIDDLE!P548,MIDDLE!O548)</f>
        <v>"4",</v>
      </c>
      <c r="F548" s="9" t="str">
        <f>_xlfn.CONCAT(MIDDLE!P548,DETALLES!J548,"5",DETALLES!M548,DETALLES!K548,MIDDLE!P548,MIDDLE!O548)</f>
        <v>"5",</v>
      </c>
      <c r="G548" s="9" t="str">
        <f>_xlfn.CONCAT(MIDDLE!P548,DETALLES!J548,"6",DETALLES!M548,DETALLES!K548,MIDDLE!P548,MIDDLE!O548)</f>
        <v>"6",</v>
      </c>
      <c r="H548" s="9" t="str">
        <f>_xlfn.CONCAT(MIDDLE!P548,DETALLES!J548,"7",DETALLES!M548,DETALLES!K548,MIDDLE!P548,MIDDLE!O548)</f>
        <v>"7",</v>
      </c>
      <c r="I548" s="9" t="str">
        <f>_xlfn.CONCAT(MIDDLE!P548,DETALLES!J548,"8",DETALLES!M548,DETALLES!K548,MIDDLE!P548,MIDDLE!O548)</f>
        <v>"8",</v>
      </c>
      <c r="J548" s="9" t="str">
        <f>_xlfn.CONCAT(MIDDLE!P548,DETALLES!J548,"9",DETALLES!M548,DETALLES!K548,MIDDLE!P548,MIDDLE!O548)</f>
        <v>"9",</v>
      </c>
      <c r="K548" s="9" t="s">
        <v>69</v>
      </c>
      <c r="L548" s="9" t="s">
        <v>66</v>
      </c>
      <c r="M548" s="9" t="str">
        <f>_xlfn.CONCAT(P548,DETALLES!N548,"10",DETALLES!P548,MIDDLE!P548)</f>
        <v>"10"</v>
      </c>
      <c r="N548" s="9" t="s">
        <v>69</v>
      </c>
      <c r="O548" s="9" t="s">
        <v>46</v>
      </c>
      <c r="P548" s="12" t="str">
        <f t="shared" si="24"/>
        <v>"</v>
      </c>
      <c r="Q548" s="12" t="str">
        <f t="shared" si="25"/>
        <v>_x000D_</v>
      </c>
      <c r="R548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9" spans="1:18" x14ac:dyDescent="0.25">
      <c r="A549" s="9" t="s">
        <v>64</v>
      </c>
      <c r="B549" s="9" t="str">
        <f>_xlfn.CONCAT(P549,DETALLES!J$2,"1",DETALLES!M$2,DETALLES!K$2,MIDDLE!P549,MIDDLE!O549)</f>
        <v>"./medios/casas/101/1.jpeg?auto=compress&amp;cs=tinysrgb&amp;w=800",</v>
      </c>
      <c r="C549" s="9" t="str">
        <f>_xlfn.CONCAT(MIDDLE!P549,DETALLES!J549,"2",DETALLES!M549,DETALLES!K549,MIDDLE!P549,MIDDLE!O549)</f>
        <v>"2",</v>
      </c>
      <c r="D549" s="9" t="str">
        <f>_xlfn.CONCAT(MIDDLE!P549,DETALLES!J549,"3",DETALLES!M549,DETALLES!K549,MIDDLE!P549,MIDDLE!O549)</f>
        <v>"3",</v>
      </c>
      <c r="E549" s="9" t="str">
        <f>_xlfn.CONCAT(MIDDLE!P549,DETALLES!J549,"4",DETALLES!M549,DETALLES!K549,MIDDLE!P549,MIDDLE!O549)</f>
        <v>"4",</v>
      </c>
      <c r="F549" s="9" t="str">
        <f>_xlfn.CONCAT(MIDDLE!P549,DETALLES!J549,"5",DETALLES!M549,DETALLES!K549,MIDDLE!P549,MIDDLE!O549)</f>
        <v>"5",</v>
      </c>
      <c r="G549" s="9" t="str">
        <f>_xlfn.CONCAT(MIDDLE!P549,DETALLES!J549,"6",DETALLES!M549,DETALLES!K549,MIDDLE!P549,MIDDLE!O549)</f>
        <v>"6",</v>
      </c>
      <c r="H549" s="9" t="str">
        <f>_xlfn.CONCAT(MIDDLE!P549,DETALLES!J549,"7",DETALLES!M549,DETALLES!K549,MIDDLE!P549,MIDDLE!O549)</f>
        <v>"7",</v>
      </c>
      <c r="I549" s="9" t="str">
        <f>_xlfn.CONCAT(MIDDLE!P549,DETALLES!J549,"8",DETALLES!M549,DETALLES!K549,MIDDLE!P549,MIDDLE!O549)</f>
        <v>"8",</v>
      </c>
      <c r="J549" s="9" t="str">
        <f>_xlfn.CONCAT(MIDDLE!P549,DETALLES!J549,"9",DETALLES!M549,DETALLES!K549,MIDDLE!P549,MIDDLE!O549)</f>
        <v>"9",</v>
      </c>
      <c r="K549" s="9" t="s">
        <v>69</v>
      </c>
      <c r="L549" s="9" t="s">
        <v>66</v>
      </c>
      <c r="M549" s="9" t="str">
        <f>_xlfn.CONCAT(P549,DETALLES!N549,"10",DETALLES!P549,MIDDLE!P549)</f>
        <v>"10"</v>
      </c>
      <c r="N549" s="9" t="s">
        <v>69</v>
      </c>
      <c r="O549" s="9" t="s">
        <v>46</v>
      </c>
      <c r="P549" s="12" t="str">
        <f t="shared" si="24"/>
        <v>"</v>
      </c>
      <c r="Q549" s="12" t="str">
        <f t="shared" si="25"/>
        <v>_x000D_</v>
      </c>
      <c r="R549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0" spans="1:18" x14ac:dyDescent="0.25">
      <c r="A550" s="9" t="s">
        <v>64</v>
      </c>
      <c r="B550" s="9" t="str">
        <f>_xlfn.CONCAT(P550,DETALLES!J$2,"1",DETALLES!M$2,DETALLES!K$2,MIDDLE!P550,MIDDLE!O550)</f>
        <v>"./medios/casas/101/1.jpeg?auto=compress&amp;cs=tinysrgb&amp;w=800",</v>
      </c>
      <c r="C550" s="9" t="str">
        <f>_xlfn.CONCAT(MIDDLE!P550,DETALLES!J550,"2",DETALLES!M550,DETALLES!K550,MIDDLE!P550,MIDDLE!O550)</f>
        <v>"2",</v>
      </c>
      <c r="D550" s="9" t="str">
        <f>_xlfn.CONCAT(MIDDLE!P550,DETALLES!J550,"3",DETALLES!M550,DETALLES!K550,MIDDLE!P550,MIDDLE!O550)</f>
        <v>"3",</v>
      </c>
      <c r="E550" s="9" t="str">
        <f>_xlfn.CONCAT(MIDDLE!P550,DETALLES!J550,"4",DETALLES!M550,DETALLES!K550,MIDDLE!P550,MIDDLE!O550)</f>
        <v>"4",</v>
      </c>
      <c r="F550" s="9" t="str">
        <f>_xlfn.CONCAT(MIDDLE!P550,DETALLES!J550,"5",DETALLES!M550,DETALLES!K550,MIDDLE!P550,MIDDLE!O550)</f>
        <v>"5",</v>
      </c>
      <c r="G550" s="9" t="str">
        <f>_xlfn.CONCAT(MIDDLE!P550,DETALLES!J550,"6",DETALLES!M550,DETALLES!K550,MIDDLE!P550,MIDDLE!O550)</f>
        <v>"6",</v>
      </c>
      <c r="H550" s="9" t="str">
        <f>_xlfn.CONCAT(MIDDLE!P550,DETALLES!J550,"7",DETALLES!M550,DETALLES!K550,MIDDLE!P550,MIDDLE!O550)</f>
        <v>"7",</v>
      </c>
      <c r="I550" s="9" t="str">
        <f>_xlfn.CONCAT(MIDDLE!P550,DETALLES!J550,"8",DETALLES!M550,DETALLES!K550,MIDDLE!P550,MIDDLE!O550)</f>
        <v>"8",</v>
      </c>
      <c r="J550" s="9" t="str">
        <f>_xlfn.CONCAT(MIDDLE!P550,DETALLES!J550,"9",DETALLES!M550,DETALLES!K550,MIDDLE!P550,MIDDLE!O550)</f>
        <v>"9",</v>
      </c>
      <c r="K550" s="9" t="s">
        <v>69</v>
      </c>
      <c r="L550" s="9" t="s">
        <v>66</v>
      </c>
      <c r="M550" s="9" t="str">
        <f>_xlfn.CONCAT(P550,DETALLES!N550,"10",DETALLES!P550,MIDDLE!P550)</f>
        <v>"10"</v>
      </c>
      <c r="N550" s="9" t="s">
        <v>69</v>
      </c>
      <c r="O550" s="9" t="s">
        <v>46</v>
      </c>
      <c r="P550" s="12" t="str">
        <f t="shared" si="24"/>
        <v>"</v>
      </c>
      <c r="Q550" s="12" t="str">
        <f t="shared" si="25"/>
        <v>_x000D_</v>
      </c>
      <c r="R550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1" spans="1:18" x14ac:dyDescent="0.25">
      <c r="A551" s="9" t="s">
        <v>64</v>
      </c>
      <c r="B551" s="9" t="str">
        <f>_xlfn.CONCAT(P551,DETALLES!J$2,"1",DETALLES!M$2,DETALLES!K$2,MIDDLE!P551,MIDDLE!O551)</f>
        <v>"./medios/casas/101/1.jpeg?auto=compress&amp;cs=tinysrgb&amp;w=800",</v>
      </c>
      <c r="C551" s="9" t="str">
        <f>_xlfn.CONCAT(MIDDLE!P551,DETALLES!J551,"2",DETALLES!M551,DETALLES!K551,MIDDLE!P551,MIDDLE!O551)</f>
        <v>"2",</v>
      </c>
      <c r="D551" s="9" t="str">
        <f>_xlfn.CONCAT(MIDDLE!P551,DETALLES!J551,"3",DETALLES!M551,DETALLES!K551,MIDDLE!P551,MIDDLE!O551)</f>
        <v>"3",</v>
      </c>
      <c r="E551" s="9" t="str">
        <f>_xlfn.CONCAT(MIDDLE!P551,DETALLES!J551,"4",DETALLES!M551,DETALLES!K551,MIDDLE!P551,MIDDLE!O551)</f>
        <v>"4",</v>
      </c>
      <c r="F551" s="9" t="str">
        <f>_xlfn.CONCAT(MIDDLE!P551,DETALLES!J551,"5",DETALLES!M551,DETALLES!K551,MIDDLE!P551,MIDDLE!O551)</f>
        <v>"5",</v>
      </c>
      <c r="G551" s="9" t="str">
        <f>_xlfn.CONCAT(MIDDLE!P551,DETALLES!J551,"6",DETALLES!M551,DETALLES!K551,MIDDLE!P551,MIDDLE!O551)</f>
        <v>"6",</v>
      </c>
      <c r="H551" s="9" t="str">
        <f>_xlfn.CONCAT(MIDDLE!P551,DETALLES!J551,"7",DETALLES!M551,DETALLES!K551,MIDDLE!P551,MIDDLE!O551)</f>
        <v>"7",</v>
      </c>
      <c r="I551" s="9" t="str">
        <f>_xlfn.CONCAT(MIDDLE!P551,DETALLES!J551,"8",DETALLES!M551,DETALLES!K551,MIDDLE!P551,MIDDLE!O551)</f>
        <v>"8",</v>
      </c>
      <c r="J551" s="9" t="str">
        <f>_xlfn.CONCAT(MIDDLE!P551,DETALLES!J551,"9",DETALLES!M551,DETALLES!K551,MIDDLE!P551,MIDDLE!O551)</f>
        <v>"9",</v>
      </c>
      <c r="K551" s="9" t="s">
        <v>69</v>
      </c>
      <c r="L551" s="9" t="s">
        <v>66</v>
      </c>
      <c r="M551" s="9" t="str">
        <f>_xlfn.CONCAT(P551,DETALLES!N551,"10",DETALLES!P551,MIDDLE!P551)</f>
        <v>"10"</v>
      </c>
      <c r="N551" s="9" t="s">
        <v>69</v>
      </c>
      <c r="O551" s="9" t="s">
        <v>46</v>
      </c>
      <c r="P551" s="12" t="str">
        <f t="shared" si="24"/>
        <v>"</v>
      </c>
      <c r="Q551" s="12" t="str">
        <f t="shared" si="25"/>
        <v>_x000D_</v>
      </c>
      <c r="R551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2" spans="1:18" x14ac:dyDescent="0.25">
      <c r="A552" s="9" t="s">
        <v>64</v>
      </c>
      <c r="B552" s="9" t="str">
        <f>_xlfn.CONCAT(P552,DETALLES!J$2,"1",DETALLES!M$2,DETALLES!K$2,MIDDLE!P552,MIDDLE!O552)</f>
        <v>"./medios/casas/101/1.jpeg?auto=compress&amp;cs=tinysrgb&amp;w=800",</v>
      </c>
      <c r="C552" s="9" t="str">
        <f>_xlfn.CONCAT(MIDDLE!P552,DETALLES!J552,"2",DETALLES!M552,DETALLES!K552,MIDDLE!P552,MIDDLE!O552)</f>
        <v>"2",</v>
      </c>
      <c r="D552" s="9" t="str">
        <f>_xlfn.CONCAT(MIDDLE!P552,DETALLES!J552,"3",DETALLES!M552,DETALLES!K552,MIDDLE!P552,MIDDLE!O552)</f>
        <v>"3",</v>
      </c>
      <c r="E552" s="9" t="str">
        <f>_xlfn.CONCAT(MIDDLE!P552,DETALLES!J552,"4",DETALLES!M552,DETALLES!K552,MIDDLE!P552,MIDDLE!O552)</f>
        <v>"4",</v>
      </c>
      <c r="F552" s="9" t="str">
        <f>_xlfn.CONCAT(MIDDLE!P552,DETALLES!J552,"5",DETALLES!M552,DETALLES!K552,MIDDLE!P552,MIDDLE!O552)</f>
        <v>"5",</v>
      </c>
      <c r="G552" s="9" t="str">
        <f>_xlfn.CONCAT(MIDDLE!P552,DETALLES!J552,"6",DETALLES!M552,DETALLES!K552,MIDDLE!P552,MIDDLE!O552)</f>
        <v>"6",</v>
      </c>
      <c r="H552" s="9" t="str">
        <f>_xlfn.CONCAT(MIDDLE!P552,DETALLES!J552,"7",DETALLES!M552,DETALLES!K552,MIDDLE!P552,MIDDLE!O552)</f>
        <v>"7",</v>
      </c>
      <c r="I552" s="9" t="str">
        <f>_xlfn.CONCAT(MIDDLE!P552,DETALLES!J552,"8",DETALLES!M552,DETALLES!K552,MIDDLE!P552,MIDDLE!O552)</f>
        <v>"8",</v>
      </c>
      <c r="J552" s="9" t="str">
        <f>_xlfn.CONCAT(MIDDLE!P552,DETALLES!J552,"9",DETALLES!M552,DETALLES!K552,MIDDLE!P552,MIDDLE!O552)</f>
        <v>"9",</v>
      </c>
      <c r="K552" s="9" t="s">
        <v>69</v>
      </c>
      <c r="L552" s="9" t="s">
        <v>66</v>
      </c>
      <c r="M552" s="9" t="str">
        <f>_xlfn.CONCAT(P552,DETALLES!N552,"10",DETALLES!P552,MIDDLE!P552)</f>
        <v>"10"</v>
      </c>
      <c r="N552" s="9" t="s">
        <v>69</v>
      </c>
      <c r="O552" s="9" t="s">
        <v>46</v>
      </c>
      <c r="P552" s="12" t="str">
        <f t="shared" si="24"/>
        <v>"</v>
      </c>
      <c r="Q552" s="12" t="str">
        <f t="shared" si="25"/>
        <v>_x000D_</v>
      </c>
      <c r="R552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3" spans="1:18" x14ac:dyDescent="0.25">
      <c r="A553" s="9" t="s">
        <v>64</v>
      </c>
      <c r="B553" s="9" t="str">
        <f>_xlfn.CONCAT(P553,DETALLES!J$2,"1",DETALLES!M$2,DETALLES!K$2,MIDDLE!P553,MIDDLE!O553)</f>
        <v>"./medios/casas/101/1.jpeg?auto=compress&amp;cs=tinysrgb&amp;w=800",</v>
      </c>
      <c r="C553" s="9" t="str">
        <f>_xlfn.CONCAT(MIDDLE!P553,DETALLES!J553,"2",DETALLES!M553,DETALLES!K553,MIDDLE!P553,MIDDLE!O553)</f>
        <v>"2",</v>
      </c>
      <c r="D553" s="9" t="str">
        <f>_xlfn.CONCAT(MIDDLE!P553,DETALLES!J553,"3",DETALLES!M553,DETALLES!K553,MIDDLE!P553,MIDDLE!O553)</f>
        <v>"3",</v>
      </c>
      <c r="E553" s="9" t="str">
        <f>_xlfn.CONCAT(MIDDLE!P553,DETALLES!J553,"4",DETALLES!M553,DETALLES!K553,MIDDLE!P553,MIDDLE!O553)</f>
        <v>"4",</v>
      </c>
      <c r="F553" s="9" t="str">
        <f>_xlfn.CONCAT(MIDDLE!P553,DETALLES!J553,"5",DETALLES!M553,DETALLES!K553,MIDDLE!P553,MIDDLE!O553)</f>
        <v>"5",</v>
      </c>
      <c r="G553" s="9" t="str">
        <f>_xlfn.CONCAT(MIDDLE!P553,DETALLES!J553,"6",DETALLES!M553,DETALLES!K553,MIDDLE!P553,MIDDLE!O553)</f>
        <v>"6",</v>
      </c>
      <c r="H553" s="9" t="str">
        <f>_xlfn.CONCAT(MIDDLE!P553,DETALLES!J553,"7",DETALLES!M553,DETALLES!K553,MIDDLE!P553,MIDDLE!O553)</f>
        <v>"7",</v>
      </c>
      <c r="I553" s="9" t="str">
        <f>_xlfn.CONCAT(MIDDLE!P553,DETALLES!J553,"8",DETALLES!M553,DETALLES!K553,MIDDLE!P553,MIDDLE!O553)</f>
        <v>"8",</v>
      </c>
      <c r="J553" s="9" t="str">
        <f>_xlfn.CONCAT(MIDDLE!P553,DETALLES!J553,"9",DETALLES!M553,DETALLES!K553,MIDDLE!P553,MIDDLE!O553)</f>
        <v>"9",</v>
      </c>
      <c r="K553" s="9" t="s">
        <v>69</v>
      </c>
      <c r="L553" s="9" t="s">
        <v>66</v>
      </c>
      <c r="M553" s="9" t="str">
        <f>_xlfn.CONCAT(P553,DETALLES!N553,"10",DETALLES!P553,MIDDLE!P553)</f>
        <v>"10"</v>
      </c>
      <c r="N553" s="9" t="s">
        <v>69</v>
      </c>
      <c r="O553" s="9" t="s">
        <v>46</v>
      </c>
      <c r="P553" s="12" t="str">
        <f t="shared" si="24"/>
        <v>"</v>
      </c>
      <c r="Q553" s="12" t="str">
        <f t="shared" si="25"/>
        <v>_x000D_</v>
      </c>
      <c r="R553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4" spans="1:18" x14ac:dyDescent="0.25">
      <c r="A554" s="9" t="s">
        <v>64</v>
      </c>
      <c r="B554" s="9" t="str">
        <f>_xlfn.CONCAT(P554,DETALLES!J$2,"1",DETALLES!M$2,DETALLES!K$2,MIDDLE!P554,MIDDLE!O554)</f>
        <v>"./medios/casas/101/1.jpeg?auto=compress&amp;cs=tinysrgb&amp;w=800",</v>
      </c>
      <c r="C554" s="9" t="str">
        <f>_xlfn.CONCAT(MIDDLE!P554,DETALLES!J554,"2",DETALLES!M554,DETALLES!K554,MIDDLE!P554,MIDDLE!O554)</f>
        <v>"2",</v>
      </c>
      <c r="D554" s="9" t="str">
        <f>_xlfn.CONCAT(MIDDLE!P554,DETALLES!J554,"3",DETALLES!M554,DETALLES!K554,MIDDLE!P554,MIDDLE!O554)</f>
        <v>"3",</v>
      </c>
      <c r="E554" s="9" t="str">
        <f>_xlfn.CONCAT(MIDDLE!P554,DETALLES!J554,"4",DETALLES!M554,DETALLES!K554,MIDDLE!P554,MIDDLE!O554)</f>
        <v>"4",</v>
      </c>
      <c r="F554" s="9" t="str">
        <f>_xlfn.CONCAT(MIDDLE!P554,DETALLES!J554,"5",DETALLES!M554,DETALLES!K554,MIDDLE!P554,MIDDLE!O554)</f>
        <v>"5",</v>
      </c>
      <c r="G554" s="9" t="str">
        <f>_xlfn.CONCAT(MIDDLE!P554,DETALLES!J554,"6",DETALLES!M554,DETALLES!K554,MIDDLE!P554,MIDDLE!O554)</f>
        <v>"6",</v>
      </c>
      <c r="H554" s="9" t="str">
        <f>_xlfn.CONCAT(MIDDLE!P554,DETALLES!J554,"7",DETALLES!M554,DETALLES!K554,MIDDLE!P554,MIDDLE!O554)</f>
        <v>"7",</v>
      </c>
      <c r="I554" s="9" t="str">
        <f>_xlfn.CONCAT(MIDDLE!P554,DETALLES!J554,"8",DETALLES!M554,DETALLES!K554,MIDDLE!P554,MIDDLE!O554)</f>
        <v>"8",</v>
      </c>
      <c r="J554" s="9" t="str">
        <f>_xlfn.CONCAT(MIDDLE!P554,DETALLES!J554,"9",DETALLES!M554,DETALLES!K554,MIDDLE!P554,MIDDLE!O554)</f>
        <v>"9",</v>
      </c>
      <c r="K554" s="9" t="s">
        <v>69</v>
      </c>
      <c r="L554" s="9" t="s">
        <v>66</v>
      </c>
      <c r="M554" s="9" t="str">
        <f>_xlfn.CONCAT(P554,DETALLES!N554,"10",DETALLES!P554,MIDDLE!P554)</f>
        <v>"10"</v>
      </c>
      <c r="N554" s="9" t="s">
        <v>69</v>
      </c>
      <c r="O554" s="9" t="s">
        <v>46</v>
      </c>
      <c r="P554" s="12" t="str">
        <f t="shared" si="24"/>
        <v>"</v>
      </c>
      <c r="Q554" s="12" t="str">
        <f t="shared" si="25"/>
        <v>_x000D_</v>
      </c>
      <c r="R554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5" spans="1:18" x14ac:dyDescent="0.25">
      <c r="A555" s="9" t="s">
        <v>64</v>
      </c>
      <c r="B555" s="9" t="str">
        <f>_xlfn.CONCAT(P555,DETALLES!J$2,"1",DETALLES!M$2,DETALLES!K$2,MIDDLE!P555,MIDDLE!O555)</f>
        <v>"./medios/casas/101/1.jpeg?auto=compress&amp;cs=tinysrgb&amp;w=800",</v>
      </c>
      <c r="C555" s="9" t="str">
        <f>_xlfn.CONCAT(MIDDLE!P555,DETALLES!J555,"2",DETALLES!M555,DETALLES!K555,MIDDLE!P555,MIDDLE!O555)</f>
        <v>"2",</v>
      </c>
      <c r="D555" s="9" t="str">
        <f>_xlfn.CONCAT(MIDDLE!P555,DETALLES!J555,"3",DETALLES!M555,DETALLES!K555,MIDDLE!P555,MIDDLE!O555)</f>
        <v>"3",</v>
      </c>
      <c r="E555" s="9" t="str">
        <f>_xlfn.CONCAT(MIDDLE!P555,DETALLES!J555,"4",DETALLES!M555,DETALLES!K555,MIDDLE!P555,MIDDLE!O555)</f>
        <v>"4",</v>
      </c>
      <c r="F555" s="9" t="str">
        <f>_xlfn.CONCAT(MIDDLE!P555,DETALLES!J555,"5",DETALLES!M555,DETALLES!K555,MIDDLE!P555,MIDDLE!O555)</f>
        <v>"5",</v>
      </c>
      <c r="G555" s="9" t="str">
        <f>_xlfn.CONCAT(MIDDLE!P555,DETALLES!J555,"6",DETALLES!M555,DETALLES!K555,MIDDLE!P555,MIDDLE!O555)</f>
        <v>"6",</v>
      </c>
      <c r="H555" s="9" t="str">
        <f>_xlfn.CONCAT(MIDDLE!P555,DETALLES!J555,"7",DETALLES!M555,DETALLES!K555,MIDDLE!P555,MIDDLE!O555)</f>
        <v>"7",</v>
      </c>
      <c r="I555" s="9" t="str">
        <f>_xlfn.CONCAT(MIDDLE!P555,DETALLES!J555,"8",DETALLES!M555,DETALLES!K555,MIDDLE!P555,MIDDLE!O555)</f>
        <v>"8",</v>
      </c>
      <c r="J555" s="9" t="str">
        <f>_xlfn.CONCAT(MIDDLE!P555,DETALLES!J555,"9",DETALLES!M555,DETALLES!K555,MIDDLE!P555,MIDDLE!O555)</f>
        <v>"9",</v>
      </c>
      <c r="K555" s="9" t="s">
        <v>69</v>
      </c>
      <c r="L555" s="9" t="s">
        <v>66</v>
      </c>
      <c r="M555" s="9" t="str">
        <f>_xlfn.CONCAT(P555,DETALLES!N555,"10",DETALLES!P555,MIDDLE!P555)</f>
        <v>"10"</v>
      </c>
      <c r="N555" s="9" t="s">
        <v>69</v>
      </c>
      <c r="O555" s="9" t="s">
        <v>46</v>
      </c>
      <c r="P555" s="12" t="str">
        <f t="shared" si="24"/>
        <v>"</v>
      </c>
      <c r="Q555" s="12" t="str">
        <f t="shared" si="25"/>
        <v>_x000D_</v>
      </c>
      <c r="R555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6" spans="1:18" x14ac:dyDescent="0.25">
      <c r="A556" s="9" t="s">
        <v>64</v>
      </c>
      <c r="B556" s="9" t="str">
        <f>_xlfn.CONCAT(P556,DETALLES!J$2,"1",DETALLES!M$2,DETALLES!K$2,MIDDLE!P556,MIDDLE!O556)</f>
        <v>"./medios/casas/101/1.jpeg?auto=compress&amp;cs=tinysrgb&amp;w=800",</v>
      </c>
      <c r="C556" s="9" t="str">
        <f>_xlfn.CONCAT(MIDDLE!P556,DETALLES!J556,"2",DETALLES!M556,DETALLES!K556,MIDDLE!P556,MIDDLE!O556)</f>
        <v>"2",</v>
      </c>
      <c r="D556" s="9" t="str">
        <f>_xlfn.CONCAT(MIDDLE!P556,DETALLES!J556,"3",DETALLES!M556,DETALLES!K556,MIDDLE!P556,MIDDLE!O556)</f>
        <v>"3",</v>
      </c>
      <c r="E556" s="9" t="str">
        <f>_xlfn.CONCAT(MIDDLE!P556,DETALLES!J556,"4",DETALLES!M556,DETALLES!K556,MIDDLE!P556,MIDDLE!O556)</f>
        <v>"4",</v>
      </c>
      <c r="F556" s="9" t="str">
        <f>_xlfn.CONCAT(MIDDLE!P556,DETALLES!J556,"5",DETALLES!M556,DETALLES!K556,MIDDLE!P556,MIDDLE!O556)</f>
        <v>"5",</v>
      </c>
      <c r="G556" s="9" t="str">
        <f>_xlfn.CONCAT(MIDDLE!P556,DETALLES!J556,"6",DETALLES!M556,DETALLES!K556,MIDDLE!P556,MIDDLE!O556)</f>
        <v>"6",</v>
      </c>
      <c r="H556" s="9" t="str">
        <f>_xlfn.CONCAT(MIDDLE!P556,DETALLES!J556,"7",DETALLES!M556,DETALLES!K556,MIDDLE!P556,MIDDLE!O556)</f>
        <v>"7",</v>
      </c>
      <c r="I556" s="9" t="str">
        <f>_xlfn.CONCAT(MIDDLE!P556,DETALLES!J556,"8",DETALLES!M556,DETALLES!K556,MIDDLE!P556,MIDDLE!O556)</f>
        <v>"8",</v>
      </c>
      <c r="J556" s="9" t="str">
        <f>_xlfn.CONCAT(MIDDLE!P556,DETALLES!J556,"9",DETALLES!M556,DETALLES!K556,MIDDLE!P556,MIDDLE!O556)</f>
        <v>"9",</v>
      </c>
      <c r="K556" s="9" t="s">
        <v>69</v>
      </c>
      <c r="L556" s="9" t="s">
        <v>66</v>
      </c>
      <c r="M556" s="9" t="str">
        <f>_xlfn.CONCAT(P556,DETALLES!N556,"10",DETALLES!P556,MIDDLE!P556)</f>
        <v>"10"</v>
      </c>
      <c r="N556" s="9" t="s">
        <v>69</v>
      </c>
      <c r="O556" s="9" t="s">
        <v>46</v>
      </c>
      <c r="P556" s="12" t="str">
        <f t="shared" si="24"/>
        <v>"</v>
      </c>
      <c r="Q556" s="12" t="str">
        <f t="shared" si="25"/>
        <v>_x000D_</v>
      </c>
      <c r="R556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7" spans="1:18" x14ac:dyDescent="0.25">
      <c r="A557" s="9" t="s">
        <v>64</v>
      </c>
      <c r="B557" s="9" t="str">
        <f>_xlfn.CONCAT(P557,DETALLES!J$2,"1",DETALLES!M$2,DETALLES!K$2,MIDDLE!P557,MIDDLE!O557)</f>
        <v>"./medios/casas/101/1.jpeg?auto=compress&amp;cs=tinysrgb&amp;w=800",</v>
      </c>
      <c r="C557" s="9" t="str">
        <f>_xlfn.CONCAT(MIDDLE!P557,DETALLES!J557,"2",DETALLES!M557,DETALLES!K557,MIDDLE!P557,MIDDLE!O557)</f>
        <v>"2",</v>
      </c>
      <c r="D557" s="9" t="str">
        <f>_xlfn.CONCAT(MIDDLE!P557,DETALLES!J557,"3",DETALLES!M557,DETALLES!K557,MIDDLE!P557,MIDDLE!O557)</f>
        <v>"3",</v>
      </c>
      <c r="E557" s="9" t="str">
        <f>_xlfn.CONCAT(MIDDLE!P557,DETALLES!J557,"4",DETALLES!M557,DETALLES!K557,MIDDLE!P557,MIDDLE!O557)</f>
        <v>"4",</v>
      </c>
      <c r="F557" s="9" t="str">
        <f>_xlfn.CONCAT(MIDDLE!P557,DETALLES!J557,"5",DETALLES!M557,DETALLES!K557,MIDDLE!P557,MIDDLE!O557)</f>
        <v>"5",</v>
      </c>
      <c r="G557" s="9" t="str">
        <f>_xlfn.CONCAT(MIDDLE!P557,DETALLES!J557,"6",DETALLES!M557,DETALLES!K557,MIDDLE!P557,MIDDLE!O557)</f>
        <v>"6",</v>
      </c>
      <c r="H557" s="9" t="str">
        <f>_xlfn.CONCAT(MIDDLE!P557,DETALLES!J557,"7",DETALLES!M557,DETALLES!K557,MIDDLE!P557,MIDDLE!O557)</f>
        <v>"7",</v>
      </c>
      <c r="I557" s="9" t="str">
        <f>_xlfn.CONCAT(MIDDLE!P557,DETALLES!J557,"8",DETALLES!M557,DETALLES!K557,MIDDLE!P557,MIDDLE!O557)</f>
        <v>"8",</v>
      </c>
      <c r="J557" s="9" t="str">
        <f>_xlfn.CONCAT(MIDDLE!P557,DETALLES!J557,"9",DETALLES!M557,DETALLES!K557,MIDDLE!P557,MIDDLE!O557)</f>
        <v>"9",</v>
      </c>
      <c r="K557" s="9" t="s">
        <v>69</v>
      </c>
      <c r="L557" s="9" t="s">
        <v>66</v>
      </c>
      <c r="M557" s="9" t="str">
        <f>_xlfn.CONCAT(P557,DETALLES!N557,"10",DETALLES!P557,MIDDLE!P557)</f>
        <v>"10"</v>
      </c>
      <c r="N557" s="9" t="s">
        <v>69</v>
      </c>
      <c r="O557" s="9" t="s">
        <v>46</v>
      </c>
      <c r="P557" s="12" t="str">
        <f t="shared" si="24"/>
        <v>"</v>
      </c>
      <c r="Q557" s="12" t="str">
        <f t="shared" si="25"/>
        <v>_x000D_</v>
      </c>
      <c r="R557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8" spans="1:18" x14ac:dyDescent="0.25">
      <c r="A558" s="9" t="s">
        <v>64</v>
      </c>
      <c r="B558" s="9" t="str">
        <f>_xlfn.CONCAT(P558,DETALLES!J$2,"1",DETALLES!M$2,DETALLES!K$2,MIDDLE!P558,MIDDLE!O558)</f>
        <v>"./medios/casas/101/1.jpeg?auto=compress&amp;cs=tinysrgb&amp;w=800",</v>
      </c>
      <c r="C558" s="9" t="str">
        <f>_xlfn.CONCAT(MIDDLE!P558,DETALLES!J558,"2",DETALLES!M558,DETALLES!K558,MIDDLE!P558,MIDDLE!O558)</f>
        <v>"2",</v>
      </c>
      <c r="D558" s="9" t="str">
        <f>_xlfn.CONCAT(MIDDLE!P558,DETALLES!J558,"3",DETALLES!M558,DETALLES!K558,MIDDLE!P558,MIDDLE!O558)</f>
        <v>"3",</v>
      </c>
      <c r="E558" s="9" t="str">
        <f>_xlfn.CONCAT(MIDDLE!P558,DETALLES!J558,"4",DETALLES!M558,DETALLES!K558,MIDDLE!P558,MIDDLE!O558)</f>
        <v>"4",</v>
      </c>
      <c r="F558" s="9" t="str">
        <f>_xlfn.CONCAT(MIDDLE!P558,DETALLES!J558,"5",DETALLES!M558,DETALLES!K558,MIDDLE!P558,MIDDLE!O558)</f>
        <v>"5",</v>
      </c>
      <c r="G558" s="9" t="str">
        <f>_xlfn.CONCAT(MIDDLE!P558,DETALLES!J558,"6",DETALLES!M558,DETALLES!K558,MIDDLE!P558,MIDDLE!O558)</f>
        <v>"6",</v>
      </c>
      <c r="H558" s="9" t="str">
        <f>_xlfn.CONCAT(MIDDLE!P558,DETALLES!J558,"7",DETALLES!M558,DETALLES!K558,MIDDLE!P558,MIDDLE!O558)</f>
        <v>"7",</v>
      </c>
      <c r="I558" s="9" t="str">
        <f>_xlfn.CONCAT(MIDDLE!P558,DETALLES!J558,"8",DETALLES!M558,DETALLES!K558,MIDDLE!P558,MIDDLE!O558)</f>
        <v>"8",</v>
      </c>
      <c r="J558" s="9" t="str">
        <f>_xlfn.CONCAT(MIDDLE!P558,DETALLES!J558,"9",DETALLES!M558,DETALLES!K558,MIDDLE!P558,MIDDLE!O558)</f>
        <v>"9",</v>
      </c>
      <c r="K558" s="9" t="s">
        <v>69</v>
      </c>
      <c r="L558" s="9" t="s">
        <v>66</v>
      </c>
      <c r="M558" s="9" t="str">
        <f>_xlfn.CONCAT(P558,DETALLES!N558,"10",DETALLES!P558,MIDDLE!P558)</f>
        <v>"10"</v>
      </c>
      <c r="N558" s="9" t="s">
        <v>69</v>
      </c>
      <c r="O558" s="9" t="s">
        <v>46</v>
      </c>
      <c r="P558" s="12" t="str">
        <f t="shared" si="24"/>
        <v>"</v>
      </c>
      <c r="Q558" s="12" t="str">
        <f t="shared" si="25"/>
        <v>_x000D_</v>
      </c>
      <c r="R558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9" spans="1:18" x14ac:dyDescent="0.25">
      <c r="A559" s="9" t="s">
        <v>64</v>
      </c>
      <c r="B559" s="9" t="str">
        <f>_xlfn.CONCAT(P559,DETALLES!J$2,"1",DETALLES!M$2,DETALLES!K$2,MIDDLE!P559,MIDDLE!O559)</f>
        <v>"./medios/casas/101/1.jpeg?auto=compress&amp;cs=tinysrgb&amp;w=800",</v>
      </c>
      <c r="C559" s="9" t="str">
        <f>_xlfn.CONCAT(MIDDLE!P559,DETALLES!J559,"2",DETALLES!M559,DETALLES!K559,MIDDLE!P559,MIDDLE!O559)</f>
        <v>"2",</v>
      </c>
      <c r="D559" s="9" t="str">
        <f>_xlfn.CONCAT(MIDDLE!P559,DETALLES!J559,"3",DETALLES!M559,DETALLES!K559,MIDDLE!P559,MIDDLE!O559)</f>
        <v>"3",</v>
      </c>
      <c r="E559" s="9" t="str">
        <f>_xlfn.CONCAT(MIDDLE!P559,DETALLES!J559,"4",DETALLES!M559,DETALLES!K559,MIDDLE!P559,MIDDLE!O559)</f>
        <v>"4",</v>
      </c>
      <c r="F559" s="9" t="str">
        <f>_xlfn.CONCAT(MIDDLE!P559,DETALLES!J559,"5",DETALLES!M559,DETALLES!K559,MIDDLE!P559,MIDDLE!O559)</f>
        <v>"5",</v>
      </c>
      <c r="G559" s="9" t="str">
        <f>_xlfn.CONCAT(MIDDLE!P559,DETALLES!J559,"6",DETALLES!M559,DETALLES!K559,MIDDLE!P559,MIDDLE!O559)</f>
        <v>"6",</v>
      </c>
      <c r="H559" s="9" t="str">
        <f>_xlfn.CONCAT(MIDDLE!P559,DETALLES!J559,"7",DETALLES!M559,DETALLES!K559,MIDDLE!P559,MIDDLE!O559)</f>
        <v>"7",</v>
      </c>
      <c r="I559" s="9" t="str">
        <f>_xlfn.CONCAT(MIDDLE!P559,DETALLES!J559,"8",DETALLES!M559,DETALLES!K559,MIDDLE!P559,MIDDLE!O559)</f>
        <v>"8",</v>
      </c>
      <c r="J559" s="9" t="str">
        <f>_xlfn.CONCAT(MIDDLE!P559,DETALLES!J559,"9",DETALLES!M559,DETALLES!K559,MIDDLE!P559,MIDDLE!O559)</f>
        <v>"9",</v>
      </c>
      <c r="K559" s="9" t="s">
        <v>69</v>
      </c>
      <c r="L559" s="9" t="s">
        <v>66</v>
      </c>
      <c r="M559" s="9" t="str">
        <f>_xlfn.CONCAT(P559,DETALLES!N559,"10",DETALLES!P559,MIDDLE!P559)</f>
        <v>"10"</v>
      </c>
      <c r="N559" s="9" t="s">
        <v>69</v>
      </c>
      <c r="O559" s="9" t="s">
        <v>46</v>
      </c>
      <c r="P559" s="12" t="str">
        <f t="shared" si="24"/>
        <v>"</v>
      </c>
      <c r="Q559" s="12" t="str">
        <f t="shared" si="25"/>
        <v>_x000D_</v>
      </c>
      <c r="R559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0" spans="1:18" x14ac:dyDescent="0.25">
      <c r="A560" s="9" t="s">
        <v>64</v>
      </c>
      <c r="B560" s="9" t="str">
        <f>_xlfn.CONCAT(P560,DETALLES!J$2,"1",DETALLES!M$2,DETALLES!K$2,MIDDLE!P560,MIDDLE!O560)</f>
        <v>"./medios/casas/101/1.jpeg?auto=compress&amp;cs=tinysrgb&amp;w=800",</v>
      </c>
      <c r="C560" s="9" t="str">
        <f>_xlfn.CONCAT(MIDDLE!P560,DETALLES!J560,"2",DETALLES!M560,DETALLES!K560,MIDDLE!P560,MIDDLE!O560)</f>
        <v>"2",</v>
      </c>
      <c r="D560" s="9" t="str">
        <f>_xlfn.CONCAT(MIDDLE!P560,DETALLES!J560,"3",DETALLES!M560,DETALLES!K560,MIDDLE!P560,MIDDLE!O560)</f>
        <v>"3",</v>
      </c>
      <c r="E560" s="9" t="str">
        <f>_xlfn.CONCAT(MIDDLE!P560,DETALLES!J560,"4",DETALLES!M560,DETALLES!K560,MIDDLE!P560,MIDDLE!O560)</f>
        <v>"4",</v>
      </c>
      <c r="F560" s="9" t="str">
        <f>_xlfn.CONCAT(MIDDLE!P560,DETALLES!J560,"5",DETALLES!M560,DETALLES!K560,MIDDLE!P560,MIDDLE!O560)</f>
        <v>"5",</v>
      </c>
      <c r="G560" s="9" t="str">
        <f>_xlfn.CONCAT(MIDDLE!P560,DETALLES!J560,"6",DETALLES!M560,DETALLES!K560,MIDDLE!P560,MIDDLE!O560)</f>
        <v>"6",</v>
      </c>
      <c r="H560" s="9" t="str">
        <f>_xlfn.CONCAT(MIDDLE!P560,DETALLES!J560,"7",DETALLES!M560,DETALLES!K560,MIDDLE!P560,MIDDLE!O560)</f>
        <v>"7",</v>
      </c>
      <c r="I560" s="9" t="str">
        <f>_xlfn.CONCAT(MIDDLE!P560,DETALLES!J560,"8",DETALLES!M560,DETALLES!K560,MIDDLE!P560,MIDDLE!O560)</f>
        <v>"8",</v>
      </c>
      <c r="J560" s="9" t="str">
        <f>_xlfn.CONCAT(MIDDLE!P560,DETALLES!J560,"9",DETALLES!M560,DETALLES!K560,MIDDLE!P560,MIDDLE!O560)</f>
        <v>"9",</v>
      </c>
      <c r="K560" s="9" t="s">
        <v>69</v>
      </c>
      <c r="L560" s="9" t="s">
        <v>66</v>
      </c>
      <c r="M560" s="9" t="str">
        <f>_xlfn.CONCAT(P560,DETALLES!N560,"10",DETALLES!P560,MIDDLE!P560)</f>
        <v>"10"</v>
      </c>
      <c r="N560" s="9" t="s">
        <v>69</v>
      </c>
      <c r="O560" s="9" t="s">
        <v>46</v>
      </c>
      <c r="P560" s="12" t="str">
        <f t="shared" si="24"/>
        <v>"</v>
      </c>
      <c r="Q560" s="12" t="str">
        <f t="shared" si="25"/>
        <v>_x000D_</v>
      </c>
      <c r="R560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1" spans="1:18" x14ac:dyDescent="0.25">
      <c r="A561" s="9" t="s">
        <v>64</v>
      </c>
      <c r="B561" s="9" t="str">
        <f>_xlfn.CONCAT(P561,DETALLES!J$2,"1",DETALLES!M$2,DETALLES!K$2,MIDDLE!P561,MIDDLE!O561)</f>
        <v>"./medios/casas/101/1.jpeg?auto=compress&amp;cs=tinysrgb&amp;w=800",</v>
      </c>
      <c r="C561" s="9" t="str">
        <f>_xlfn.CONCAT(MIDDLE!P561,DETALLES!J561,"2",DETALLES!M561,DETALLES!K561,MIDDLE!P561,MIDDLE!O561)</f>
        <v>"2",</v>
      </c>
      <c r="D561" s="9" t="str">
        <f>_xlfn.CONCAT(MIDDLE!P561,DETALLES!J561,"3",DETALLES!M561,DETALLES!K561,MIDDLE!P561,MIDDLE!O561)</f>
        <v>"3",</v>
      </c>
      <c r="E561" s="9" t="str">
        <f>_xlfn.CONCAT(MIDDLE!P561,DETALLES!J561,"4",DETALLES!M561,DETALLES!K561,MIDDLE!P561,MIDDLE!O561)</f>
        <v>"4",</v>
      </c>
      <c r="F561" s="9" t="str">
        <f>_xlfn.CONCAT(MIDDLE!P561,DETALLES!J561,"5",DETALLES!M561,DETALLES!K561,MIDDLE!P561,MIDDLE!O561)</f>
        <v>"5",</v>
      </c>
      <c r="G561" s="9" t="str">
        <f>_xlfn.CONCAT(MIDDLE!P561,DETALLES!J561,"6",DETALLES!M561,DETALLES!K561,MIDDLE!P561,MIDDLE!O561)</f>
        <v>"6",</v>
      </c>
      <c r="H561" s="9" t="str">
        <f>_xlfn.CONCAT(MIDDLE!P561,DETALLES!J561,"7",DETALLES!M561,DETALLES!K561,MIDDLE!P561,MIDDLE!O561)</f>
        <v>"7",</v>
      </c>
      <c r="I561" s="9" t="str">
        <f>_xlfn.CONCAT(MIDDLE!P561,DETALLES!J561,"8",DETALLES!M561,DETALLES!K561,MIDDLE!P561,MIDDLE!O561)</f>
        <v>"8",</v>
      </c>
      <c r="J561" s="9" t="str">
        <f>_xlfn.CONCAT(MIDDLE!P561,DETALLES!J561,"9",DETALLES!M561,DETALLES!K561,MIDDLE!P561,MIDDLE!O561)</f>
        <v>"9",</v>
      </c>
      <c r="K561" s="9" t="s">
        <v>69</v>
      </c>
      <c r="L561" s="9" t="s">
        <v>66</v>
      </c>
      <c r="M561" s="9" t="str">
        <f>_xlfn.CONCAT(P561,DETALLES!N561,"10",DETALLES!P561,MIDDLE!P561)</f>
        <v>"10"</v>
      </c>
      <c r="N561" s="9" t="s">
        <v>69</v>
      </c>
      <c r="O561" s="9" t="s">
        <v>46</v>
      </c>
      <c r="P561" s="12" t="str">
        <f t="shared" si="24"/>
        <v>"</v>
      </c>
      <c r="Q561" s="12" t="str">
        <f t="shared" si="25"/>
        <v>_x000D_</v>
      </c>
      <c r="R561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2" spans="1:18" x14ac:dyDescent="0.25">
      <c r="A562" s="9" t="s">
        <v>64</v>
      </c>
      <c r="B562" s="9" t="str">
        <f>_xlfn.CONCAT(P562,DETALLES!J$2,"1",DETALLES!M$2,DETALLES!K$2,MIDDLE!P562,MIDDLE!O562)</f>
        <v>"./medios/casas/101/1.jpeg?auto=compress&amp;cs=tinysrgb&amp;w=800",</v>
      </c>
      <c r="C562" s="9" t="str">
        <f>_xlfn.CONCAT(MIDDLE!P562,DETALLES!J562,"2",DETALLES!M562,DETALLES!K562,MIDDLE!P562,MIDDLE!O562)</f>
        <v>"2",</v>
      </c>
      <c r="D562" s="9" t="str">
        <f>_xlfn.CONCAT(MIDDLE!P562,DETALLES!J562,"3",DETALLES!M562,DETALLES!K562,MIDDLE!P562,MIDDLE!O562)</f>
        <v>"3",</v>
      </c>
      <c r="E562" s="9" t="str">
        <f>_xlfn.CONCAT(MIDDLE!P562,DETALLES!J562,"4",DETALLES!M562,DETALLES!K562,MIDDLE!P562,MIDDLE!O562)</f>
        <v>"4",</v>
      </c>
      <c r="F562" s="9" t="str">
        <f>_xlfn.CONCAT(MIDDLE!P562,DETALLES!J562,"5",DETALLES!M562,DETALLES!K562,MIDDLE!P562,MIDDLE!O562)</f>
        <v>"5",</v>
      </c>
      <c r="G562" s="9" t="str">
        <f>_xlfn.CONCAT(MIDDLE!P562,DETALLES!J562,"6",DETALLES!M562,DETALLES!K562,MIDDLE!P562,MIDDLE!O562)</f>
        <v>"6",</v>
      </c>
      <c r="H562" s="9" t="str">
        <f>_xlfn.CONCAT(MIDDLE!P562,DETALLES!J562,"7",DETALLES!M562,DETALLES!K562,MIDDLE!P562,MIDDLE!O562)</f>
        <v>"7",</v>
      </c>
      <c r="I562" s="9" t="str">
        <f>_xlfn.CONCAT(MIDDLE!P562,DETALLES!J562,"8",DETALLES!M562,DETALLES!K562,MIDDLE!P562,MIDDLE!O562)</f>
        <v>"8",</v>
      </c>
      <c r="J562" s="9" t="str">
        <f>_xlfn.CONCAT(MIDDLE!P562,DETALLES!J562,"9",DETALLES!M562,DETALLES!K562,MIDDLE!P562,MIDDLE!O562)</f>
        <v>"9",</v>
      </c>
      <c r="K562" s="9" t="s">
        <v>69</v>
      </c>
      <c r="L562" s="9" t="s">
        <v>66</v>
      </c>
      <c r="M562" s="9" t="str">
        <f>_xlfn.CONCAT(P562,DETALLES!N562,"10",DETALLES!P562,MIDDLE!P562)</f>
        <v>"10"</v>
      </c>
      <c r="N562" s="9" t="s">
        <v>69</v>
      </c>
      <c r="O562" s="9" t="s">
        <v>46</v>
      </c>
      <c r="P562" s="12" t="str">
        <f t="shared" si="24"/>
        <v>"</v>
      </c>
      <c r="Q562" s="12" t="str">
        <f t="shared" si="25"/>
        <v>_x000D_</v>
      </c>
      <c r="R562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3" spans="1:18" x14ac:dyDescent="0.25">
      <c r="A563" s="9" t="s">
        <v>64</v>
      </c>
      <c r="B563" s="9" t="str">
        <f>_xlfn.CONCAT(P563,DETALLES!J$2,"1",DETALLES!M$2,DETALLES!K$2,MIDDLE!P563,MIDDLE!O563)</f>
        <v>"./medios/casas/101/1.jpeg?auto=compress&amp;cs=tinysrgb&amp;w=800",</v>
      </c>
      <c r="C563" s="9" t="str">
        <f>_xlfn.CONCAT(MIDDLE!P563,DETALLES!J563,"2",DETALLES!M563,DETALLES!K563,MIDDLE!P563,MIDDLE!O563)</f>
        <v>"2",</v>
      </c>
      <c r="D563" s="9" t="str">
        <f>_xlfn.CONCAT(MIDDLE!P563,DETALLES!J563,"3",DETALLES!M563,DETALLES!K563,MIDDLE!P563,MIDDLE!O563)</f>
        <v>"3",</v>
      </c>
      <c r="E563" s="9" t="str">
        <f>_xlfn.CONCAT(MIDDLE!P563,DETALLES!J563,"4",DETALLES!M563,DETALLES!K563,MIDDLE!P563,MIDDLE!O563)</f>
        <v>"4",</v>
      </c>
      <c r="F563" s="9" t="str">
        <f>_xlfn.CONCAT(MIDDLE!P563,DETALLES!J563,"5",DETALLES!M563,DETALLES!K563,MIDDLE!P563,MIDDLE!O563)</f>
        <v>"5",</v>
      </c>
      <c r="G563" s="9" t="str">
        <f>_xlfn.CONCAT(MIDDLE!P563,DETALLES!J563,"6",DETALLES!M563,DETALLES!K563,MIDDLE!P563,MIDDLE!O563)</f>
        <v>"6",</v>
      </c>
      <c r="H563" s="9" t="str">
        <f>_xlfn.CONCAT(MIDDLE!P563,DETALLES!J563,"7",DETALLES!M563,DETALLES!K563,MIDDLE!P563,MIDDLE!O563)</f>
        <v>"7",</v>
      </c>
      <c r="I563" s="9" t="str">
        <f>_xlfn.CONCAT(MIDDLE!P563,DETALLES!J563,"8",DETALLES!M563,DETALLES!K563,MIDDLE!P563,MIDDLE!O563)</f>
        <v>"8",</v>
      </c>
      <c r="J563" s="9" t="str">
        <f>_xlfn.CONCAT(MIDDLE!P563,DETALLES!J563,"9",DETALLES!M563,DETALLES!K563,MIDDLE!P563,MIDDLE!O563)</f>
        <v>"9",</v>
      </c>
      <c r="K563" s="9" t="s">
        <v>69</v>
      </c>
      <c r="L563" s="9" t="s">
        <v>66</v>
      </c>
      <c r="M563" s="9" t="str">
        <f>_xlfn.CONCAT(P563,DETALLES!N563,"10",DETALLES!P563,MIDDLE!P563)</f>
        <v>"10"</v>
      </c>
      <c r="N563" s="9" t="s">
        <v>69</v>
      </c>
      <c r="O563" s="9" t="s">
        <v>46</v>
      </c>
      <c r="P563" s="12" t="str">
        <f t="shared" si="24"/>
        <v>"</v>
      </c>
      <c r="Q563" s="12" t="str">
        <f t="shared" si="25"/>
        <v>_x000D_</v>
      </c>
      <c r="R563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4" spans="1:18" x14ac:dyDescent="0.25">
      <c r="A564" s="9" t="s">
        <v>64</v>
      </c>
      <c r="B564" s="9" t="str">
        <f>_xlfn.CONCAT(P564,DETALLES!J$2,"1",DETALLES!M$2,DETALLES!K$2,MIDDLE!P564,MIDDLE!O564)</f>
        <v>"./medios/casas/101/1.jpeg?auto=compress&amp;cs=tinysrgb&amp;w=800",</v>
      </c>
      <c r="C564" s="9" t="str">
        <f>_xlfn.CONCAT(MIDDLE!P564,DETALLES!J564,"2",DETALLES!M564,DETALLES!K564,MIDDLE!P564,MIDDLE!O564)</f>
        <v>"2",</v>
      </c>
      <c r="D564" s="9" t="str">
        <f>_xlfn.CONCAT(MIDDLE!P564,DETALLES!J564,"3",DETALLES!M564,DETALLES!K564,MIDDLE!P564,MIDDLE!O564)</f>
        <v>"3",</v>
      </c>
      <c r="E564" s="9" t="str">
        <f>_xlfn.CONCAT(MIDDLE!P564,DETALLES!J564,"4",DETALLES!M564,DETALLES!K564,MIDDLE!P564,MIDDLE!O564)</f>
        <v>"4",</v>
      </c>
      <c r="F564" s="9" t="str">
        <f>_xlfn.CONCAT(MIDDLE!P564,DETALLES!J564,"5",DETALLES!M564,DETALLES!K564,MIDDLE!P564,MIDDLE!O564)</f>
        <v>"5",</v>
      </c>
      <c r="G564" s="9" t="str">
        <f>_xlfn.CONCAT(MIDDLE!P564,DETALLES!J564,"6",DETALLES!M564,DETALLES!K564,MIDDLE!P564,MIDDLE!O564)</f>
        <v>"6",</v>
      </c>
      <c r="H564" s="9" t="str">
        <f>_xlfn.CONCAT(MIDDLE!P564,DETALLES!J564,"7",DETALLES!M564,DETALLES!K564,MIDDLE!P564,MIDDLE!O564)</f>
        <v>"7",</v>
      </c>
      <c r="I564" s="9" t="str">
        <f>_xlfn.CONCAT(MIDDLE!P564,DETALLES!J564,"8",DETALLES!M564,DETALLES!K564,MIDDLE!P564,MIDDLE!O564)</f>
        <v>"8",</v>
      </c>
      <c r="J564" s="9" t="str">
        <f>_xlfn.CONCAT(MIDDLE!P564,DETALLES!J564,"9",DETALLES!M564,DETALLES!K564,MIDDLE!P564,MIDDLE!O564)</f>
        <v>"9",</v>
      </c>
      <c r="K564" s="9" t="s">
        <v>69</v>
      </c>
      <c r="L564" s="9" t="s">
        <v>66</v>
      </c>
      <c r="M564" s="9" t="str">
        <f>_xlfn.CONCAT(P564,DETALLES!N564,"10",DETALLES!P564,MIDDLE!P564)</f>
        <v>"10"</v>
      </c>
      <c r="N564" s="9" t="s">
        <v>69</v>
      </c>
      <c r="O564" s="9" t="s">
        <v>46</v>
      </c>
      <c r="P564" s="12" t="str">
        <f t="shared" si="24"/>
        <v>"</v>
      </c>
      <c r="Q564" s="12" t="str">
        <f t="shared" si="25"/>
        <v>_x000D_</v>
      </c>
      <c r="R564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5" spans="1:18" x14ac:dyDescent="0.25">
      <c r="A565" s="9" t="s">
        <v>64</v>
      </c>
      <c r="B565" s="9" t="str">
        <f>_xlfn.CONCAT(P565,DETALLES!J$2,"1",DETALLES!M$2,DETALLES!K$2,MIDDLE!P565,MIDDLE!O565)</f>
        <v>"./medios/casas/101/1.jpeg?auto=compress&amp;cs=tinysrgb&amp;w=800",</v>
      </c>
      <c r="C565" s="9" t="str">
        <f>_xlfn.CONCAT(MIDDLE!P565,DETALLES!J565,"2",DETALLES!M565,DETALLES!K565,MIDDLE!P565,MIDDLE!O565)</f>
        <v>"2",</v>
      </c>
      <c r="D565" s="9" t="str">
        <f>_xlfn.CONCAT(MIDDLE!P565,DETALLES!J565,"3",DETALLES!M565,DETALLES!K565,MIDDLE!P565,MIDDLE!O565)</f>
        <v>"3",</v>
      </c>
      <c r="E565" s="9" t="str">
        <f>_xlfn.CONCAT(MIDDLE!P565,DETALLES!J565,"4",DETALLES!M565,DETALLES!K565,MIDDLE!P565,MIDDLE!O565)</f>
        <v>"4",</v>
      </c>
      <c r="F565" s="9" t="str">
        <f>_xlfn.CONCAT(MIDDLE!P565,DETALLES!J565,"5",DETALLES!M565,DETALLES!K565,MIDDLE!P565,MIDDLE!O565)</f>
        <v>"5",</v>
      </c>
      <c r="G565" s="9" t="str">
        <f>_xlfn.CONCAT(MIDDLE!P565,DETALLES!J565,"6",DETALLES!M565,DETALLES!K565,MIDDLE!P565,MIDDLE!O565)</f>
        <v>"6",</v>
      </c>
      <c r="H565" s="9" t="str">
        <f>_xlfn.CONCAT(MIDDLE!P565,DETALLES!J565,"7",DETALLES!M565,DETALLES!K565,MIDDLE!P565,MIDDLE!O565)</f>
        <v>"7",</v>
      </c>
      <c r="I565" s="9" t="str">
        <f>_xlfn.CONCAT(MIDDLE!P565,DETALLES!J565,"8",DETALLES!M565,DETALLES!K565,MIDDLE!P565,MIDDLE!O565)</f>
        <v>"8",</v>
      </c>
      <c r="J565" s="9" t="str">
        <f>_xlfn.CONCAT(MIDDLE!P565,DETALLES!J565,"9",DETALLES!M565,DETALLES!K565,MIDDLE!P565,MIDDLE!O565)</f>
        <v>"9",</v>
      </c>
      <c r="K565" s="9" t="s">
        <v>69</v>
      </c>
      <c r="L565" s="9" t="s">
        <v>66</v>
      </c>
      <c r="M565" s="9" t="str">
        <f>_xlfn.CONCAT(P565,DETALLES!N565,"10",DETALLES!P565,MIDDLE!P565)</f>
        <v>"10"</v>
      </c>
      <c r="N565" s="9" t="s">
        <v>69</v>
      </c>
      <c r="O565" s="9" t="s">
        <v>46</v>
      </c>
      <c r="P565" s="12" t="str">
        <f t="shared" si="24"/>
        <v>"</v>
      </c>
      <c r="Q565" s="12" t="str">
        <f t="shared" si="25"/>
        <v>_x000D_</v>
      </c>
      <c r="R565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6" spans="1:18" x14ac:dyDescent="0.25">
      <c r="A566" s="9" t="s">
        <v>64</v>
      </c>
      <c r="B566" s="9" t="str">
        <f>_xlfn.CONCAT(P566,DETALLES!J$2,"1",DETALLES!M$2,DETALLES!K$2,MIDDLE!P566,MIDDLE!O566)</f>
        <v>"./medios/casas/101/1.jpeg?auto=compress&amp;cs=tinysrgb&amp;w=800",</v>
      </c>
      <c r="C566" s="9" t="str">
        <f>_xlfn.CONCAT(MIDDLE!P566,DETALLES!J566,"2",DETALLES!M566,DETALLES!K566,MIDDLE!P566,MIDDLE!O566)</f>
        <v>"2",</v>
      </c>
      <c r="D566" s="9" t="str">
        <f>_xlfn.CONCAT(MIDDLE!P566,DETALLES!J566,"3",DETALLES!M566,DETALLES!K566,MIDDLE!P566,MIDDLE!O566)</f>
        <v>"3",</v>
      </c>
      <c r="E566" s="9" t="str">
        <f>_xlfn.CONCAT(MIDDLE!P566,DETALLES!J566,"4",DETALLES!M566,DETALLES!K566,MIDDLE!P566,MIDDLE!O566)</f>
        <v>"4",</v>
      </c>
      <c r="F566" s="9" t="str">
        <f>_xlfn.CONCAT(MIDDLE!P566,DETALLES!J566,"5",DETALLES!M566,DETALLES!K566,MIDDLE!P566,MIDDLE!O566)</f>
        <v>"5",</v>
      </c>
      <c r="G566" s="9" t="str">
        <f>_xlfn.CONCAT(MIDDLE!P566,DETALLES!J566,"6",DETALLES!M566,DETALLES!K566,MIDDLE!P566,MIDDLE!O566)</f>
        <v>"6",</v>
      </c>
      <c r="H566" s="9" t="str">
        <f>_xlfn.CONCAT(MIDDLE!P566,DETALLES!J566,"7",DETALLES!M566,DETALLES!K566,MIDDLE!P566,MIDDLE!O566)</f>
        <v>"7",</v>
      </c>
      <c r="I566" s="9" t="str">
        <f>_xlfn.CONCAT(MIDDLE!P566,DETALLES!J566,"8",DETALLES!M566,DETALLES!K566,MIDDLE!P566,MIDDLE!O566)</f>
        <v>"8",</v>
      </c>
      <c r="J566" s="9" t="str">
        <f>_xlfn.CONCAT(MIDDLE!P566,DETALLES!J566,"9",DETALLES!M566,DETALLES!K566,MIDDLE!P566,MIDDLE!O566)</f>
        <v>"9",</v>
      </c>
      <c r="K566" s="9" t="s">
        <v>69</v>
      </c>
      <c r="L566" s="9" t="s">
        <v>66</v>
      </c>
      <c r="M566" s="9" t="str">
        <f>_xlfn.CONCAT(P566,DETALLES!N566,"10",DETALLES!P566,MIDDLE!P566)</f>
        <v>"10"</v>
      </c>
      <c r="N566" s="9" t="s">
        <v>69</v>
      </c>
      <c r="O566" s="9" t="s">
        <v>46</v>
      </c>
      <c r="P566" s="12" t="str">
        <f t="shared" si="24"/>
        <v>"</v>
      </c>
      <c r="Q566" s="12" t="str">
        <f t="shared" si="25"/>
        <v>_x000D_</v>
      </c>
      <c r="R566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7" spans="1:18" x14ac:dyDescent="0.25">
      <c r="A567" s="9" t="s">
        <v>64</v>
      </c>
      <c r="B567" s="9" t="str">
        <f>_xlfn.CONCAT(P567,DETALLES!J$2,"1",DETALLES!M$2,DETALLES!K$2,MIDDLE!P567,MIDDLE!O567)</f>
        <v>"./medios/casas/101/1.jpeg?auto=compress&amp;cs=tinysrgb&amp;w=800",</v>
      </c>
      <c r="C567" s="9" t="str">
        <f>_xlfn.CONCAT(MIDDLE!P567,DETALLES!J567,"2",DETALLES!M567,DETALLES!K567,MIDDLE!P567,MIDDLE!O567)</f>
        <v>"2",</v>
      </c>
      <c r="D567" s="9" t="str">
        <f>_xlfn.CONCAT(MIDDLE!P567,DETALLES!J567,"3",DETALLES!M567,DETALLES!K567,MIDDLE!P567,MIDDLE!O567)</f>
        <v>"3",</v>
      </c>
      <c r="E567" s="9" t="str">
        <f>_xlfn.CONCAT(MIDDLE!P567,DETALLES!J567,"4",DETALLES!M567,DETALLES!K567,MIDDLE!P567,MIDDLE!O567)</f>
        <v>"4",</v>
      </c>
      <c r="F567" s="9" t="str">
        <f>_xlfn.CONCAT(MIDDLE!P567,DETALLES!J567,"5",DETALLES!M567,DETALLES!K567,MIDDLE!P567,MIDDLE!O567)</f>
        <v>"5",</v>
      </c>
      <c r="G567" s="9" t="str">
        <f>_xlfn.CONCAT(MIDDLE!P567,DETALLES!J567,"6",DETALLES!M567,DETALLES!K567,MIDDLE!P567,MIDDLE!O567)</f>
        <v>"6",</v>
      </c>
      <c r="H567" s="9" t="str">
        <f>_xlfn.CONCAT(MIDDLE!P567,DETALLES!J567,"7",DETALLES!M567,DETALLES!K567,MIDDLE!P567,MIDDLE!O567)</f>
        <v>"7",</v>
      </c>
      <c r="I567" s="9" t="str">
        <f>_xlfn.CONCAT(MIDDLE!P567,DETALLES!J567,"8",DETALLES!M567,DETALLES!K567,MIDDLE!P567,MIDDLE!O567)</f>
        <v>"8",</v>
      </c>
      <c r="J567" s="9" t="str">
        <f>_xlfn.CONCAT(MIDDLE!P567,DETALLES!J567,"9",DETALLES!M567,DETALLES!K567,MIDDLE!P567,MIDDLE!O567)</f>
        <v>"9",</v>
      </c>
      <c r="K567" s="9" t="s">
        <v>69</v>
      </c>
      <c r="L567" s="9" t="s">
        <v>66</v>
      </c>
      <c r="M567" s="9" t="str">
        <f>_xlfn.CONCAT(P567,DETALLES!N567,"10",DETALLES!P567,MIDDLE!P567)</f>
        <v>"10"</v>
      </c>
      <c r="N567" s="9" t="s">
        <v>69</v>
      </c>
      <c r="O567" s="9" t="s">
        <v>46</v>
      </c>
      <c r="P567" s="12" t="str">
        <f t="shared" si="24"/>
        <v>"</v>
      </c>
      <c r="Q567" s="12" t="str">
        <f t="shared" si="25"/>
        <v>_x000D_</v>
      </c>
      <c r="R567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8" spans="1:18" x14ac:dyDescent="0.25">
      <c r="A568" s="9" t="s">
        <v>64</v>
      </c>
      <c r="B568" s="9" t="str">
        <f>_xlfn.CONCAT(P568,DETALLES!J$2,"1",DETALLES!M$2,DETALLES!K$2,MIDDLE!P568,MIDDLE!O568)</f>
        <v>"./medios/casas/101/1.jpeg?auto=compress&amp;cs=tinysrgb&amp;w=800",</v>
      </c>
      <c r="C568" s="9" t="str">
        <f>_xlfn.CONCAT(MIDDLE!P568,DETALLES!J568,"2",DETALLES!M568,DETALLES!K568,MIDDLE!P568,MIDDLE!O568)</f>
        <v>"2",</v>
      </c>
      <c r="D568" s="9" t="str">
        <f>_xlfn.CONCAT(MIDDLE!P568,DETALLES!J568,"3",DETALLES!M568,DETALLES!K568,MIDDLE!P568,MIDDLE!O568)</f>
        <v>"3",</v>
      </c>
      <c r="E568" s="9" t="str">
        <f>_xlfn.CONCAT(MIDDLE!P568,DETALLES!J568,"4",DETALLES!M568,DETALLES!K568,MIDDLE!P568,MIDDLE!O568)</f>
        <v>"4",</v>
      </c>
      <c r="F568" s="9" t="str">
        <f>_xlfn.CONCAT(MIDDLE!P568,DETALLES!J568,"5",DETALLES!M568,DETALLES!K568,MIDDLE!P568,MIDDLE!O568)</f>
        <v>"5",</v>
      </c>
      <c r="G568" s="9" t="str">
        <f>_xlfn.CONCAT(MIDDLE!P568,DETALLES!J568,"6",DETALLES!M568,DETALLES!K568,MIDDLE!P568,MIDDLE!O568)</f>
        <v>"6",</v>
      </c>
      <c r="H568" s="9" t="str">
        <f>_xlfn.CONCAT(MIDDLE!P568,DETALLES!J568,"7",DETALLES!M568,DETALLES!K568,MIDDLE!P568,MIDDLE!O568)</f>
        <v>"7",</v>
      </c>
      <c r="I568" s="9" t="str">
        <f>_xlfn.CONCAT(MIDDLE!P568,DETALLES!J568,"8",DETALLES!M568,DETALLES!K568,MIDDLE!P568,MIDDLE!O568)</f>
        <v>"8",</v>
      </c>
      <c r="J568" s="9" t="str">
        <f>_xlfn.CONCAT(MIDDLE!P568,DETALLES!J568,"9",DETALLES!M568,DETALLES!K568,MIDDLE!P568,MIDDLE!O568)</f>
        <v>"9",</v>
      </c>
      <c r="K568" s="9" t="s">
        <v>69</v>
      </c>
      <c r="L568" s="9" t="s">
        <v>66</v>
      </c>
      <c r="M568" s="9" t="str">
        <f>_xlfn.CONCAT(P568,DETALLES!N568,"10",DETALLES!P568,MIDDLE!P568)</f>
        <v>"10"</v>
      </c>
      <c r="N568" s="9" t="s">
        <v>69</v>
      </c>
      <c r="O568" s="9" t="s">
        <v>46</v>
      </c>
      <c r="P568" s="12" t="str">
        <f t="shared" si="24"/>
        <v>"</v>
      </c>
      <c r="Q568" s="12" t="str">
        <f t="shared" si="25"/>
        <v>_x000D_</v>
      </c>
      <c r="R568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9" spans="1:18" x14ac:dyDescent="0.25">
      <c r="A569" s="9" t="s">
        <v>64</v>
      </c>
      <c r="B569" s="9" t="str">
        <f>_xlfn.CONCAT(P569,DETALLES!J$2,"1",DETALLES!M$2,DETALLES!K$2,MIDDLE!P569,MIDDLE!O569)</f>
        <v>"./medios/casas/101/1.jpeg?auto=compress&amp;cs=tinysrgb&amp;w=800",</v>
      </c>
      <c r="C569" s="9" t="str">
        <f>_xlfn.CONCAT(MIDDLE!P569,DETALLES!J569,"2",DETALLES!M569,DETALLES!K569,MIDDLE!P569,MIDDLE!O569)</f>
        <v>"2",</v>
      </c>
      <c r="D569" s="9" t="str">
        <f>_xlfn.CONCAT(MIDDLE!P569,DETALLES!J569,"3",DETALLES!M569,DETALLES!K569,MIDDLE!P569,MIDDLE!O569)</f>
        <v>"3",</v>
      </c>
      <c r="E569" s="9" t="str">
        <f>_xlfn.CONCAT(MIDDLE!P569,DETALLES!J569,"4",DETALLES!M569,DETALLES!K569,MIDDLE!P569,MIDDLE!O569)</f>
        <v>"4",</v>
      </c>
      <c r="F569" s="9" t="str">
        <f>_xlfn.CONCAT(MIDDLE!P569,DETALLES!J569,"5",DETALLES!M569,DETALLES!K569,MIDDLE!P569,MIDDLE!O569)</f>
        <v>"5",</v>
      </c>
      <c r="G569" s="9" t="str">
        <f>_xlfn.CONCAT(MIDDLE!P569,DETALLES!J569,"6",DETALLES!M569,DETALLES!K569,MIDDLE!P569,MIDDLE!O569)</f>
        <v>"6",</v>
      </c>
      <c r="H569" s="9" t="str">
        <f>_xlfn.CONCAT(MIDDLE!P569,DETALLES!J569,"7",DETALLES!M569,DETALLES!K569,MIDDLE!P569,MIDDLE!O569)</f>
        <v>"7",</v>
      </c>
      <c r="I569" s="9" t="str">
        <f>_xlfn.CONCAT(MIDDLE!P569,DETALLES!J569,"8",DETALLES!M569,DETALLES!K569,MIDDLE!P569,MIDDLE!O569)</f>
        <v>"8",</v>
      </c>
      <c r="J569" s="9" t="str">
        <f>_xlfn.CONCAT(MIDDLE!P569,DETALLES!J569,"9",DETALLES!M569,DETALLES!K569,MIDDLE!P569,MIDDLE!O569)</f>
        <v>"9",</v>
      </c>
      <c r="K569" s="9" t="s">
        <v>69</v>
      </c>
      <c r="L569" s="9" t="s">
        <v>66</v>
      </c>
      <c r="M569" s="9" t="str">
        <f>_xlfn.CONCAT(P569,DETALLES!N569,"10",DETALLES!P569,MIDDLE!P569)</f>
        <v>"10"</v>
      </c>
      <c r="N569" s="9" t="s">
        <v>69</v>
      </c>
      <c r="O569" s="9" t="s">
        <v>46</v>
      </c>
      <c r="P569" s="12" t="str">
        <f t="shared" si="24"/>
        <v>"</v>
      </c>
      <c r="Q569" s="12" t="str">
        <f t="shared" si="25"/>
        <v>_x000D_</v>
      </c>
      <c r="R569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0" spans="1:18" x14ac:dyDescent="0.25">
      <c r="A570" s="9" t="s">
        <v>64</v>
      </c>
      <c r="B570" s="9" t="str">
        <f>_xlfn.CONCAT(P570,DETALLES!J$2,"1",DETALLES!M$2,DETALLES!K$2,MIDDLE!P570,MIDDLE!O570)</f>
        <v>"./medios/casas/101/1.jpeg?auto=compress&amp;cs=tinysrgb&amp;w=800",</v>
      </c>
      <c r="C570" s="9" t="str">
        <f>_xlfn.CONCAT(MIDDLE!P570,DETALLES!J570,"2",DETALLES!M570,DETALLES!K570,MIDDLE!P570,MIDDLE!O570)</f>
        <v>"2",</v>
      </c>
      <c r="D570" s="9" t="str">
        <f>_xlfn.CONCAT(MIDDLE!P570,DETALLES!J570,"3",DETALLES!M570,DETALLES!K570,MIDDLE!P570,MIDDLE!O570)</f>
        <v>"3",</v>
      </c>
      <c r="E570" s="9" t="str">
        <f>_xlfn.CONCAT(MIDDLE!P570,DETALLES!J570,"4",DETALLES!M570,DETALLES!K570,MIDDLE!P570,MIDDLE!O570)</f>
        <v>"4",</v>
      </c>
      <c r="F570" s="9" t="str">
        <f>_xlfn.CONCAT(MIDDLE!P570,DETALLES!J570,"5",DETALLES!M570,DETALLES!K570,MIDDLE!P570,MIDDLE!O570)</f>
        <v>"5",</v>
      </c>
      <c r="G570" s="9" t="str">
        <f>_xlfn.CONCAT(MIDDLE!P570,DETALLES!J570,"6",DETALLES!M570,DETALLES!K570,MIDDLE!P570,MIDDLE!O570)</f>
        <v>"6",</v>
      </c>
      <c r="H570" s="9" t="str">
        <f>_xlfn.CONCAT(MIDDLE!P570,DETALLES!J570,"7",DETALLES!M570,DETALLES!K570,MIDDLE!P570,MIDDLE!O570)</f>
        <v>"7",</v>
      </c>
      <c r="I570" s="9" t="str">
        <f>_xlfn.CONCAT(MIDDLE!P570,DETALLES!J570,"8",DETALLES!M570,DETALLES!K570,MIDDLE!P570,MIDDLE!O570)</f>
        <v>"8",</v>
      </c>
      <c r="J570" s="9" t="str">
        <f>_xlfn.CONCAT(MIDDLE!P570,DETALLES!J570,"9",DETALLES!M570,DETALLES!K570,MIDDLE!P570,MIDDLE!O570)</f>
        <v>"9",</v>
      </c>
      <c r="K570" s="9" t="s">
        <v>69</v>
      </c>
      <c r="L570" s="9" t="s">
        <v>66</v>
      </c>
      <c r="M570" s="9" t="str">
        <f>_xlfn.CONCAT(P570,DETALLES!N570,"10",DETALLES!P570,MIDDLE!P570)</f>
        <v>"10"</v>
      </c>
      <c r="N570" s="9" t="s">
        <v>69</v>
      </c>
      <c r="O570" s="9" t="s">
        <v>46</v>
      </c>
      <c r="P570" s="12" t="str">
        <f t="shared" si="24"/>
        <v>"</v>
      </c>
      <c r="Q570" s="12" t="str">
        <f t="shared" si="25"/>
        <v>_x000D_</v>
      </c>
      <c r="R570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1" spans="1:18" x14ac:dyDescent="0.25">
      <c r="A571" s="9" t="s">
        <v>64</v>
      </c>
      <c r="B571" s="9" t="str">
        <f>_xlfn.CONCAT(P571,DETALLES!J$2,"1",DETALLES!M$2,DETALLES!K$2,MIDDLE!P571,MIDDLE!O571)</f>
        <v>"./medios/casas/101/1.jpeg?auto=compress&amp;cs=tinysrgb&amp;w=800",</v>
      </c>
      <c r="C571" s="9" t="str">
        <f>_xlfn.CONCAT(MIDDLE!P571,DETALLES!J571,"2",DETALLES!M571,DETALLES!K571,MIDDLE!P571,MIDDLE!O571)</f>
        <v>"2",</v>
      </c>
      <c r="D571" s="9" t="str">
        <f>_xlfn.CONCAT(MIDDLE!P571,DETALLES!J571,"3",DETALLES!M571,DETALLES!K571,MIDDLE!P571,MIDDLE!O571)</f>
        <v>"3",</v>
      </c>
      <c r="E571" s="9" t="str">
        <f>_xlfn.CONCAT(MIDDLE!P571,DETALLES!J571,"4",DETALLES!M571,DETALLES!K571,MIDDLE!P571,MIDDLE!O571)</f>
        <v>"4",</v>
      </c>
      <c r="F571" s="9" t="str">
        <f>_xlfn.CONCAT(MIDDLE!P571,DETALLES!J571,"5",DETALLES!M571,DETALLES!K571,MIDDLE!P571,MIDDLE!O571)</f>
        <v>"5",</v>
      </c>
      <c r="G571" s="9" t="str">
        <f>_xlfn.CONCAT(MIDDLE!P571,DETALLES!J571,"6",DETALLES!M571,DETALLES!K571,MIDDLE!P571,MIDDLE!O571)</f>
        <v>"6",</v>
      </c>
      <c r="H571" s="9" t="str">
        <f>_xlfn.CONCAT(MIDDLE!P571,DETALLES!J571,"7",DETALLES!M571,DETALLES!K571,MIDDLE!P571,MIDDLE!O571)</f>
        <v>"7",</v>
      </c>
      <c r="I571" s="9" t="str">
        <f>_xlfn.CONCAT(MIDDLE!P571,DETALLES!J571,"8",DETALLES!M571,DETALLES!K571,MIDDLE!P571,MIDDLE!O571)</f>
        <v>"8",</v>
      </c>
      <c r="J571" s="9" t="str">
        <f>_xlfn.CONCAT(MIDDLE!P571,DETALLES!J571,"9",DETALLES!M571,DETALLES!K571,MIDDLE!P571,MIDDLE!O571)</f>
        <v>"9",</v>
      </c>
      <c r="K571" s="9" t="s">
        <v>69</v>
      </c>
      <c r="L571" s="9" t="s">
        <v>66</v>
      </c>
      <c r="M571" s="9" t="str">
        <f>_xlfn.CONCAT(P571,DETALLES!N571,"10",DETALLES!P571,MIDDLE!P571)</f>
        <v>"10"</v>
      </c>
      <c r="N571" s="9" t="s">
        <v>69</v>
      </c>
      <c r="O571" s="9" t="s">
        <v>46</v>
      </c>
      <c r="P571" s="12" t="str">
        <f t="shared" si="24"/>
        <v>"</v>
      </c>
      <c r="Q571" s="12" t="str">
        <f t="shared" si="25"/>
        <v>_x000D_</v>
      </c>
      <c r="R571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2" spans="1:18" x14ac:dyDescent="0.25">
      <c r="A572" s="9" t="s">
        <v>64</v>
      </c>
      <c r="B572" s="9" t="str">
        <f>_xlfn.CONCAT(P572,DETALLES!J$2,"1",DETALLES!M$2,DETALLES!K$2,MIDDLE!P572,MIDDLE!O572)</f>
        <v>"./medios/casas/101/1.jpeg?auto=compress&amp;cs=tinysrgb&amp;w=800",</v>
      </c>
      <c r="C572" s="9" t="str">
        <f>_xlfn.CONCAT(MIDDLE!P572,DETALLES!J572,"2",DETALLES!M572,DETALLES!K572,MIDDLE!P572,MIDDLE!O572)</f>
        <v>"2",</v>
      </c>
      <c r="D572" s="9" t="str">
        <f>_xlfn.CONCAT(MIDDLE!P572,DETALLES!J572,"3",DETALLES!M572,DETALLES!K572,MIDDLE!P572,MIDDLE!O572)</f>
        <v>"3",</v>
      </c>
      <c r="E572" s="9" t="str">
        <f>_xlfn.CONCAT(MIDDLE!P572,DETALLES!J572,"4",DETALLES!M572,DETALLES!K572,MIDDLE!P572,MIDDLE!O572)</f>
        <v>"4",</v>
      </c>
      <c r="F572" s="9" t="str">
        <f>_xlfn.CONCAT(MIDDLE!P572,DETALLES!J572,"5",DETALLES!M572,DETALLES!K572,MIDDLE!P572,MIDDLE!O572)</f>
        <v>"5",</v>
      </c>
      <c r="G572" s="9" t="str">
        <f>_xlfn.CONCAT(MIDDLE!P572,DETALLES!J572,"6",DETALLES!M572,DETALLES!K572,MIDDLE!P572,MIDDLE!O572)</f>
        <v>"6",</v>
      </c>
      <c r="H572" s="9" t="str">
        <f>_xlfn.CONCAT(MIDDLE!P572,DETALLES!J572,"7",DETALLES!M572,DETALLES!K572,MIDDLE!P572,MIDDLE!O572)</f>
        <v>"7",</v>
      </c>
      <c r="I572" s="9" t="str">
        <f>_xlfn.CONCAT(MIDDLE!P572,DETALLES!J572,"8",DETALLES!M572,DETALLES!K572,MIDDLE!P572,MIDDLE!O572)</f>
        <v>"8",</v>
      </c>
      <c r="J572" s="9" t="str">
        <f>_xlfn.CONCAT(MIDDLE!P572,DETALLES!J572,"9",DETALLES!M572,DETALLES!K572,MIDDLE!P572,MIDDLE!O572)</f>
        <v>"9",</v>
      </c>
      <c r="K572" s="9" t="s">
        <v>69</v>
      </c>
      <c r="L572" s="9" t="s">
        <v>66</v>
      </c>
      <c r="M572" s="9" t="str">
        <f>_xlfn.CONCAT(P572,DETALLES!N572,"10",DETALLES!P572,MIDDLE!P572)</f>
        <v>"10"</v>
      </c>
      <c r="N572" s="9" t="s">
        <v>69</v>
      </c>
      <c r="O572" s="9" t="s">
        <v>46</v>
      </c>
      <c r="P572" s="12" t="str">
        <f t="shared" si="24"/>
        <v>"</v>
      </c>
      <c r="Q572" s="12" t="str">
        <f t="shared" si="25"/>
        <v>_x000D_</v>
      </c>
      <c r="R572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3" spans="1:18" x14ac:dyDescent="0.25">
      <c r="A573" s="9" t="s">
        <v>64</v>
      </c>
      <c r="B573" s="9" t="str">
        <f>_xlfn.CONCAT(P573,DETALLES!J$2,"1",DETALLES!M$2,DETALLES!K$2,MIDDLE!P573,MIDDLE!O573)</f>
        <v>"./medios/casas/101/1.jpeg?auto=compress&amp;cs=tinysrgb&amp;w=800",</v>
      </c>
      <c r="C573" s="9" t="str">
        <f>_xlfn.CONCAT(MIDDLE!P573,DETALLES!J573,"2",DETALLES!M573,DETALLES!K573,MIDDLE!P573,MIDDLE!O573)</f>
        <v>"2",</v>
      </c>
      <c r="D573" s="9" t="str">
        <f>_xlfn.CONCAT(MIDDLE!P573,DETALLES!J573,"3",DETALLES!M573,DETALLES!K573,MIDDLE!P573,MIDDLE!O573)</f>
        <v>"3",</v>
      </c>
      <c r="E573" s="9" t="str">
        <f>_xlfn.CONCAT(MIDDLE!P573,DETALLES!J573,"4",DETALLES!M573,DETALLES!K573,MIDDLE!P573,MIDDLE!O573)</f>
        <v>"4",</v>
      </c>
      <c r="F573" s="9" t="str">
        <f>_xlfn.CONCAT(MIDDLE!P573,DETALLES!J573,"5",DETALLES!M573,DETALLES!K573,MIDDLE!P573,MIDDLE!O573)</f>
        <v>"5",</v>
      </c>
      <c r="G573" s="9" t="str">
        <f>_xlfn.CONCAT(MIDDLE!P573,DETALLES!J573,"6",DETALLES!M573,DETALLES!K573,MIDDLE!P573,MIDDLE!O573)</f>
        <v>"6",</v>
      </c>
      <c r="H573" s="9" t="str">
        <f>_xlfn.CONCAT(MIDDLE!P573,DETALLES!J573,"7",DETALLES!M573,DETALLES!K573,MIDDLE!P573,MIDDLE!O573)</f>
        <v>"7",</v>
      </c>
      <c r="I573" s="9" t="str">
        <f>_xlfn.CONCAT(MIDDLE!P573,DETALLES!J573,"8",DETALLES!M573,DETALLES!K573,MIDDLE!P573,MIDDLE!O573)</f>
        <v>"8",</v>
      </c>
      <c r="J573" s="9" t="str">
        <f>_xlfn.CONCAT(MIDDLE!P573,DETALLES!J573,"9",DETALLES!M573,DETALLES!K573,MIDDLE!P573,MIDDLE!O573)</f>
        <v>"9",</v>
      </c>
      <c r="K573" s="9" t="s">
        <v>69</v>
      </c>
      <c r="L573" s="9" t="s">
        <v>66</v>
      </c>
      <c r="M573" s="9" t="str">
        <f>_xlfn.CONCAT(P573,DETALLES!N573,"10",DETALLES!P573,MIDDLE!P573)</f>
        <v>"10"</v>
      </c>
      <c r="N573" s="9" t="s">
        <v>69</v>
      </c>
      <c r="O573" s="9" t="s">
        <v>46</v>
      </c>
      <c r="P573" s="12" t="str">
        <f t="shared" si="24"/>
        <v>"</v>
      </c>
      <c r="Q573" s="12" t="str">
        <f t="shared" si="25"/>
        <v>_x000D_</v>
      </c>
      <c r="R573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4" spans="1:18" x14ac:dyDescent="0.25">
      <c r="A574" s="9" t="s">
        <v>64</v>
      </c>
      <c r="B574" s="9" t="str">
        <f>_xlfn.CONCAT(P574,DETALLES!J$2,"1",DETALLES!M$2,DETALLES!K$2,MIDDLE!P574,MIDDLE!O574)</f>
        <v>"./medios/casas/101/1.jpeg?auto=compress&amp;cs=tinysrgb&amp;w=800",</v>
      </c>
      <c r="C574" s="9" t="str">
        <f>_xlfn.CONCAT(MIDDLE!P574,DETALLES!J574,"2",DETALLES!M574,DETALLES!K574,MIDDLE!P574,MIDDLE!O574)</f>
        <v>"2",</v>
      </c>
      <c r="D574" s="9" t="str">
        <f>_xlfn.CONCAT(MIDDLE!P574,DETALLES!J574,"3",DETALLES!M574,DETALLES!K574,MIDDLE!P574,MIDDLE!O574)</f>
        <v>"3",</v>
      </c>
      <c r="E574" s="9" t="str">
        <f>_xlfn.CONCAT(MIDDLE!P574,DETALLES!J574,"4",DETALLES!M574,DETALLES!K574,MIDDLE!P574,MIDDLE!O574)</f>
        <v>"4",</v>
      </c>
      <c r="F574" s="9" t="str">
        <f>_xlfn.CONCAT(MIDDLE!P574,DETALLES!J574,"5",DETALLES!M574,DETALLES!K574,MIDDLE!P574,MIDDLE!O574)</f>
        <v>"5",</v>
      </c>
      <c r="G574" s="9" t="str">
        <f>_xlfn.CONCAT(MIDDLE!P574,DETALLES!J574,"6",DETALLES!M574,DETALLES!K574,MIDDLE!P574,MIDDLE!O574)</f>
        <v>"6",</v>
      </c>
      <c r="H574" s="9" t="str">
        <f>_xlfn.CONCAT(MIDDLE!P574,DETALLES!J574,"7",DETALLES!M574,DETALLES!K574,MIDDLE!P574,MIDDLE!O574)</f>
        <v>"7",</v>
      </c>
      <c r="I574" s="9" t="str">
        <f>_xlfn.CONCAT(MIDDLE!P574,DETALLES!J574,"8",DETALLES!M574,DETALLES!K574,MIDDLE!P574,MIDDLE!O574)</f>
        <v>"8",</v>
      </c>
      <c r="J574" s="9" t="str">
        <f>_xlfn.CONCAT(MIDDLE!P574,DETALLES!J574,"9",DETALLES!M574,DETALLES!K574,MIDDLE!P574,MIDDLE!O574)</f>
        <v>"9",</v>
      </c>
      <c r="K574" s="9" t="s">
        <v>69</v>
      </c>
      <c r="L574" s="9" t="s">
        <v>66</v>
      </c>
      <c r="M574" s="9" t="str">
        <f>_xlfn.CONCAT(P574,DETALLES!N574,"10",DETALLES!P574,MIDDLE!P574)</f>
        <v>"10"</v>
      </c>
      <c r="N574" s="9" t="s">
        <v>69</v>
      </c>
      <c r="O574" s="9" t="s">
        <v>46</v>
      </c>
      <c r="P574" s="12" t="str">
        <f t="shared" si="24"/>
        <v>"</v>
      </c>
      <c r="Q574" s="12" t="str">
        <f t="shared" si="25"/>
        <v>_x000D_</v>
      </c>
      <c r="R574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5" spans="1:18" x14ac:dyDescent="0.25">
      <c r="A575" s="9" t="s">
        <v>64</v>
      </c>
      <c r="B575" s="9" t="str">
        <f>_xlfn.CONCAT(P575,DETALLES!J$2,"1",DETALLES!M$2,DETALLES!K$2,MIDDLE!P575,MIDDLE!O575)</f>
        <v>"./medios/casas/101/1.jpeg?auto=compress&amp;cs=tinysrgb&amp;w=800",</v>
      </c>
      <c r="C575" s="9" t="str">
        <f>_xlfn.CONCAT(MIDDLE!P575,DETALLES!J575,"2",DETALLES!M575,DETALLES!K575,MIDDLE!P575,MIDDLE!O575)</f>
        <v>"2",</v>
      </c>
      <c r="D575" s="9" t="str">
        <f>_xlfn.CONCAT(MIDDLE!P575,DETALLES!J575,"3",DETALLES!M575,DETALLES!K575,MIDDLE!P575,MIDDLE!O575)</f>
        <v>"3",</v>
      </c>
      <c r="E575" s="9" t="str">
        <f>_xlfn.CONCAT(MIDDLE!P575,DETALLES!J575,"4",DETALLES!M575,DETALLES!K575,MIDDLE!P575,MIDDLE!O575)</f>
        <v>"4",</v>
      </c>
      <c r="F575" s="9" t="str">
        <f>_xlfn.CONCAT(MIDDLE!P575,DETALLES!J575,"5",DETALLES!M575,DETALLES!K575,MIDDLE!P575,MIDDLE!O575)</f>
        <v>"5",</v>
      </c>
      <c r="G575" s="9" t="str">
        <f>_xlfn.CONCAT(MIDDLE!P575,DETALLES!J575,"6",DETALLES!M575,DETALLES!K575,MIDDLE!P575,MIDDLE!O575)</f>
        <v>"6",</v>
      </c>
      <c r="H575" s="9" t="str">
        <f>_xlfn.CONCAT(MIDDLE!P575,DETALLES!J575,"7",DETALLES!M575,DETALLES!K575,MIDDLE!P575,MIDDLE!O575)</f>
        <v>"7",</v>
      </c>
      <c r="I575" s="9" t="str">
        <f>_xlfn.CONCAT(MIDDLE!P575,DETALLES!J575,"8",DETALLES!M575,DETALLES!K575,MIDDLE!P575,MIDDLE!O575)</f>
        <v>"8",</v>
      </c>
      <c r="J575" s="9" t="str">
        <f>_xlfn.CONCAT(MIDDLE!P575,DETALLES!J575,"9",DETALLES!M575,DETALLES!K575,MIDDLE!P575,MIDDLE!O575)</f>
        <v>"9",</v>
      </c>
      <c r="K575" s="9" t="s">
        <v>69</v>
      </c>
      <c r="L575" s="9" t="s">
        <v>66</v>
      </c>
      <c r="M575" s="9" t="str">
        <f>_xlfn.CONCAT(P575,DETALLES!N575,"10",DETALLES!P575,MIDDLE!P575)</f>
        <v>"10"</v>
      </c>
      <c r="N575" s="9" t="s">
        <v>69</v>
      </c>
      <c r="O575" s="9" t="s">
        <v>46</v>
      </c>
      <c r="P575" s="12" t="str">
        <f t="shared" si="24"/>
        <v>"</v>
      </c>
      <c r="Q575" s="12" t="str">
        <f t="shared" si="25"/>
        <v>_x000D_</v>
      </c>
      <c r="R575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6" spans="1:18" x14ac:dyDescent="0.25">
      <c r="A576" s="9" t="s">
        <v>64</v>
      </c>
      <c r="B576" s="9" t="str">
        <f>_xlfn.CONCAT(P576,DETALLES!J$2,"1",DETALLES!M$2,DETALLES!K$2,MIDDLE!P576,MIDDLE!O576)</f>
        <v>"./medios/casas/101/1.jpeg?auto=compress&amp;cs=tinysrgb&amp;w=800",</v>
      </c>
      <c r="C576" s="9" t="str">
        <f>_xlfn.CONCAT(MIDDLE!P576,DETALLES!J576,"2",DETALLES!M576,DETALLES!K576,MIDDLE!P576,MIDDLE!O576)</f>
        <v>"2",</v>
      </c>
      <c r="D576" s="9" t="str">
        <f>_xlfn.CONCAT(MIDDLE!P576,DETALLES!J576,"3",DETALLES!M576,DETALLES!K576,MIDDLE!P576,MIDDLE!O576)</f>
        <v>"3",</v>
      </c>
      <c r="E576" s="9" t="str">
        <f>_xlfn.CONCAT(MIDDLE!P576,DETALLES!J576,"4",DETALLES!M576,DETALLES!K576,MIDDLE!P576,MIDDLE!O576)</f>
        <v>"4",</v>
      </c>
      <c r="F576" s="9" t="str">
        <f>_xlfn.CONCAT(MIDDLE!P576,DETALLES!J576,"5",DETALLES!M576,DETALLES!K576,MIDDLE!P576,MIDDLE!O576)</f>
        <v>"5",</v>
      </c>
      <c r="G576" s="9" t="str">
        <f>_xlfn.CONCAT(MIDDLE!P576,DETALLES!J576,"6",DETALLES!M576,DETALLES!K576,MIDDLE!P576,MIDDLE!O576)</f>
        <v>"6",</v>
      </c>
      <c r="H576" s="9" t="str">
        <f>_xlfn.CONCAT(MIDDLE!P576,DETALLES!J576,"7",DETALLES!M576,DETALLES!K576,MIDDLE!P576,MIDDLE!O576)</f>
        <v>"7",</v>
      </c>
      <c r="I576" s="9" t="str">
        <f>_xlfn.CONCAT(MIDDLE!P576,DETALLES!J576,"8",DETALLES!M576,DETALLES!K576,MIDDLE!P576,MIDDLE!O576)</f>
        <v>"8",</v>
      </c>
      <c r="J576" s="9" t="str">
        <f>_xlfn.CONCAT(MIDDLE!P576,DETALLES!J576,"9",DETALLES!M576,DETALLES!K576,MIDDLE!P576,MIDDLE!O576)</f>
        <v>"9",</v>
      </c>
      <c r="K576" s="9" t="s">
        <v>69</v>
      </c>
      <c r="L576" s="9" t="s">
        <v>66</v>
      </c>
      <c r="M576" s="9" t="str">
        <f>_xlfn.CONCAT(P576,DETALLES!N576,"10",DETALLES!P576,MIDDLE!P576)</f>
        <v>"10"</v>
      </c>
      <c r="N576" s="9" t="s">
        <v>69</v>
      </c>
      <c r="O576" s="9" t="s">
        <v>46</v>
      </c>
      <c r="P576" s="12" t="str">
        <f t="shared" si="24"/>
        <v>"</v>
      </c>
      <c r="Q576" s="12" t="str">
        <f t="shared" si="25"/>
        <v>_x000D_</v>
      </c>
      <c r="R576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7" spans="1:18" x14ac:dyDescent="0.25">
      <c r="A577" s="9" t="s">
        <v>64</v>
      </c>
      <c r="B577" s="9" t="str">
        <f>_xlfn.CONCAT(P577,DETALLES!J$2,"1",DETALLES!M$2,DETALLES!K$2,MIDDLE!P577,MIDDLE!O577)</f>
        <v>"./medios/casas/101/1.jpeg?auto=compress&amp;cs=tinysrgb&amp;w=800",</v>
      </c>
      <c r="C577" s="9" t="str">
        <f>_xlfn.CONCAT(MIDDLE!P577,DETALLES!J577,"2",DETALLES!M577,DETALLES!K577,MIDDLE!P577,MIDDLE!O577)</f>
        <v>"2",</v>
      </c>
      <c r="D577" s="9" t="str">
        <f>_xlfn.CONCAT(MIDDLE!P577,DETALLES!J577,"3",DETALLES!M577,DETALLES!K577,MIDDLE!P577,MIDDLE!O577)</f>
        <v>"3",</v>
      </c>
      <c r="E577" s="9" t="str">
        <f>_xlfn.CONCAT(MIDDLE!P577,DETALLES!J577,"4",DETALLES!M577,DETALLES!K577,MIDDLE!P577,MIDDLE!O577)</f>
        <v>"4",</v>
      </c>
      <c r="F577" s="9" t="str">
        <f>_xlfn.CONCAT(MIDDLE!P577,DETALLES!J577,"5",DETALLES!M577,DETALLES!K577,MIDDLE!P577,MIDDLE!O577)</f>
        <v>"5",</v>
      </c>
      <c r="G577" s="9" t="str">
        <f>_xlfn.CONCAT(MIDDLE!P577,DETALLES!J577,"6",DETALLES!M577,DETALLES!K577,MIDDLE!P577,MIDDLE!O577)</f>
        <v>"6",</v>
      </c>
      <c r="H577" s="9" t="str">
        <f>_xlfn.CONCAT(MIDDLE!P577,DETALLES!J577,"7",DETALLES!M577,DETALLES!K577,MIDDLE!P577,MIDDLE!O577)</f>
        <v>"7",</v>
      </c>
      <c r="I577" s="9" t="str">
        <f>_xlfn.CONCAT(MIDDLE!P577,DETALLES!J577,"8",DETALLES!M577,DETALLES!K577,MIDDLE!P577,MIDDLE!O577)</f>
        <v>"8",</v>
      </c>
      <c r="J577" s="9" t="str">
        <f>_xlfn.CONCAT(MIDDLE!P577,DETALLES!J577,"9",DETALLES!M577,DETALLES!K577,MIDDLE!P577,MIDDLE!O577)</f>
        <v>"9",</v>
      </c>
      <c r="K577" s="9" t="s">
        <v>69</v>
      </c>
      <c r="L577" s="9" t="s">
        <v>66</v>
      </c>
      <c r="M577" s="9" t="str">
        <f>_xlfn.CONCAT(P577,DETALLES!N577,"10",DETALLES!P577,MIDDLE!P577)</f>
        <v>"10"</v>
      </c>
      <c r="N577" s="9" t="s">
        <v>69</v>
      </c>
      <c r="O577" s="9" t="s">
        <v>46</v>
      </c>
      <c r="P577" s="12" t="str">
        <f t="shared" si="24"/>
        <v>"</v>
      </c>
      <c r="Q577" s="12" t="str">
        <f t="shared" si="25"/>
        <v>_x000D_</v>
      </c>
      <c r="R577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8" spans="1:18" x14ac:dyDescent="0.25">
      <c r="A578" s="9" t="s">
        <v>64</v>
      </c>
      <c r="B578" s="9" t="str">
        <f>_xlfn.CONCAT(P578,DETALLES!J$2,"1",DETALLES!M$2,DETALLES!K$2,MIDDLE!P578,MIDDLE!O578)</f>
        <v>"./medios/casas/101/1.jpeg?auto=compress&amp;cs=tinysrgb&amp;w=800",</v>
      </c>
      <c r="C578" s="9" t="str">
        <f>_xlfn.CONCAT(MIDDLE!P578,DETALLES!J578,"2",DETALLES!M578,DETALLES!K578,MIDDLE!P578,MIDDLE!O578)</f>
        <v>"2",</v>
      </c>
      <c r="D578" s="9" t="str">
        <f>_xlfn.CONCAT(MIDDLE!P578,DETALLES!J578,"3",DETALLES!M578,DETALLES!K578,MIDDLE!P578,MIDDLE!O578)</f>
        <v>"3",</v>
      </c>
      <c r="E578" s="9" t="str">
        <f>_xlfn.CONCAT(MIDDLE!P578,DETALLES!J578,"4",DETALLES!M578,DETALLES!K578,MIDDLE!P578,MIDDLE!O578)</f>
        <v>"4",</v>
      </c>
      <c r="F578" s="9" t="str">
        <f>_xlfn.CONCAT(MIDDLE!P578,DETALLES!J578,"5",DETALLES!M578,DETALLES!K578,MIDDLE!P578,MIDDLE!O578)</f>
        <v>"5",</v>
      </c>
      <c r="G578" s="9" t="str">
        <f>_xlfn.CONCAT(MIDDLE!P578,DETALLES!J578,"6",DETALLES!M578,DETALLES!K578,MIDDLE!P578,MIDDLE!O578)</f>
        <v>"6",</v>
      </c>
      <c r="H578" s="9" t="str">
        <f>_xlfn.CONCAT(MIDDLE!P578,DETALLES!J578,"7",DETALLES!M578,DETALLES!K578,MIDDLE!P578,MIDDLE!O578)</f>
        <v>"7",</v>
      </c>
      <c r="I578" s="9" t="str">
        <f>_xlfn.CONCAT(MIDDLE!P578,DETALLES!J578,"8",DETALLES!M578,DETALLES!K578,MIDDLE!P578,MIDDLE!O578)</f>
        <v>"8",</v>
      </c>
      <c r="J578" s="9" t="str">
        <f>_xlfn.CONCAT(MIDDLE!P578,DETALLES!J578,"9",DETALLES!M578,DETALLES!K578,MIDDLE!P578,MIDDLE!O578)</f>
        <v>"9",</v>
      </c>
      <c r="K578" s="9" t="s">
        <v>69</v>
      </c>
      <c r="L578" s="9" t="s">
        <v>66</v>
      </c>
      <c r="M578" s="9" t="str">
        <f>_xlfn.CONCAT(P578,DETALLES!N578,"10",DETALLES!P578,MIDDLE!P578)</f>
        <v>"10"</v>
      </c>
      <c r="N578" s="9" t="s">
        <v>69</v>
      </c>
      <c r="O578" s="9" t="s">
        <v>46</v>
      </c>
      <c r="P578" s="12" t="str">
        <f t="shared" si="24"/>
        <v>"</v>
      </c>
      <c r="Q578" s="12" t="str">
        <f t="shared" si="25"/>
        <v>_x000D_</v>
      </c>
      <c r="R578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9" spans="1:18" x14ac:dyDescent="0.25">
      <c r="A579" s="9" t="s">
        <v>64</v>
      </c>
      <c r="B579" s="9" t="str">
        <f>_xlfn.CONCAT(P579,DETALLES!J$2,"1",DETALLES!M$2,DETALLES!K$2,MIDDLE!P579,MIDDLE!O579)</f>
        <v>"./medios/casas/101/1.jpeg?auto=compress&amp;cs=tinysrgb&amp;w=800",</v>
      </c>
      <c r="C579" s="9" t="str">
        <f>_xlfn.CONCAT(MIDDLE!P579,DETALLES!J579,"2",DETALLES!M579,DETALLES!K579,MIDDLE!P579,MIDDLE!O579)</f>
        <v>"2",</v>
      </c>
      <c r="D579" s="9" t="str">
        <f>_xlfn.CONCAT(MIDDLE!P579,DETALLES!J579,"3",DETALLES!M579,DETALLES!K579,MIDDLE!P579,MIDDLE!O579)</f>
        <v>"3",</v>
      </c>
      <c r="E579" s="9" t="str">
        <f>_xlfn.CONCAT(MIDDLE!P579,DETALLES!J579,"4",DETALLES!M579,DETALLES!K579,MIDDLE!P579,MIDDLE!O579)</f>
        <v>"4",</v>
      </c>
      <c r="F579" s="9" t="str">
        <f>_xlfn.CONCAT(MIDDLE!P579,DETALLES!J579,"5",DETALLES!M579,DETALLES!K579,MIDDLE!P579,MIDDLE!O579)</f>
        <v>"5",</v>
      </c>
      <c r="G579" s="9" t="str">
        <f>_xlfn.CONCAT(MIDDLE!P579,DETALLES!J579,"6",DETALLES!M579,DETALLES!K579,MIDDLE!P579,MIDDLE!O579)</f>
        <v>"6",</v>
      </c>
      <c r="H579" s="9" t="str">
        <f>_xlfn.CONCAT(MIDDLE!P579,DETALLES!J579,"7",DETALLES!M579,DETALLES!K579,MIDDLE!P579,MIDDLE!O579)</f>
        <v>"7",</v>
      </c>
      <c r="I579" s="9" t="str">
        <f>_xlfn.CONCAT(MIDDLE!P579,DETALLES!J579,"8",DETALLES!M579,DETALLES!K579,MIDDLE!P579,MIDDLE!O579)</f>
        <v>"8",</v>
      </c>
      <c r="J579" s="9" t="str">
        <f>_xlfn.CONCAT(MIDDLE!P579,DETALLES!J579,"9",DETALLES!M579,DETALLES!K579,MIDDLE!P579,MIDDLE!O579)</f>
        <v>"9",</v>
      </c>
      <c r="K579" s="9" t="s">
        <v>69</v>
      </c>
      <c r="L579" s="9" t="s">
        <v>66</v>
      </c>
      <c r="M579" s="9" t="str">
        <f>_xlfn.CONCAT(P579,DETALLES!N579,"10",DETALLES!P579,MIDDLE!P579)</f>
        <v>"10"</v>
      </c>
      <c r="N579" s="9" t="s">
        <v>69</v>
      </c>
      <c r="O579" s="9" t="s">
        <v>46</v>
      </c>
      <c r="P579" s="12" t="str">
        <f t="shared" ref="P579:P642" si="27">CHAR(34)</f>
        <v>"</v>
      </c>
      <c r="Q579" s="12" t="str">
        <f t="shared" ref="Q579:Q642" si="28">CHAR(13)</f>
        <v>_x000D_</v>
      </c>
      <c r="R579" s="5" t="str">
        <f t="shared" ref="R579:R642" si="29">_xlfn.CONCAT(A579,Q579,B579,Q579,C579,Q579,D579,Q579,E579,Q579,F579,Q579,G579,Q579,H579,Q579,I579,Q579,J579,Q579,K579,Q579,L579,Q579,M579,Q579,N579)</f>
        <v>imagenes: [_x000D_"./medios/casas/101/1.jpeg?auto=compress&amp;cs=tinysrgb&amp;w=800",_x000D_"2",_x000D_"3",_x000D_"4",_x000D_"5",_x000D_"6",_x000D_"7",_x000D_"8",_x000D_"9",_x000D_],_x000D_videos: [_x000D_"10"_x000D_],</v>
      </c>
    </row>
    <row r="580" spans="1:18" x14ac:dyDescent="0.25">
      <c r="A580" s="9" t="s">
        <v>64</v>
      </c>
      <c r="B580" s="9" t="str">
        <f>_xlfn.CONCAT(P580,DETALLES!J$2,"1",DETALLES!M$2,DETALLES!K$2,MIDDLE!P580,MIDDLE!O580)</f>
        <v>"./medios/casas/101/1.jpeg?auto=compress&amp;cs=tinysrgb&amp;w=800",</v>
      </c>
      <c r="C580" s="9" t="str">
        <f>_xlfn.CONCAT(MIDDLE!P580,DETALLES!J580,"2",DETALLES!M580,DETALLES!K580,MIDDLE!P580,MIDDLE!O580)</f>
        <v>"2",</v>
      </c>
      <c r="D580" s="9" t="str">
        <f>_xlfn.CONCAT(MIDDLE!P580,DETALLES!J580,"3",DETALLES!M580,DETALLES!K580,MIDDLE!P580,MIDDLE!O580)</f>
        <v>"3",</v>
      </c>
      <c r="E580" s="9" t="str">
        <f>_xlfn.CONCAT(MIDDLE!P580,DETALLES!J580,"4",DETALLES!M580,DETALLES!K580,MIDDLE!P580,MIDDLE!O580)</f>
        <v>"4",</v>
      </c>
      <c r="F580" s="9" t="str">
        <f>_xlfn.CONCAT(MIDDLE!P580,DETALLES!J580,"5",DETALLES!M580,DETALLES!K580,MIDDLE!P580,MIDDLE!O580)</f>
        <v>"5",</v>
      </c>
      <c r="G580" s="9" t="str">
        <f>_xlfn.CONCAT(MIDDLE!P580,DETALLES!J580,"6",DETALLES!M580,DETALLES!K580,MIDDLE!P580,MIDDLE!O580)</f>
        <v>"6",</v>
      </c>
      <c r="H580" s="9" t="str">
        <f>_xlfn.CONCAT(MIDDLE!P580,DETALLES!J580,"7",DETALLES!M580,DETALLES!K580,MIDDLE!P580,MIDDLE!O580)</f>
        <v>"7",</v>
      </c>
      <c r="I580" s="9" t="str">
        <f>_xlfn.CONCAT(MIDDLE!P580,DETALLES!J580,"8",DETALLES!M580,DETALLES!K580,MIDDLE!P580,MIDDLE!O580)</f>
        <v>"8",</v>
      </c>
      <c r="J580" s="9" t="str">
        <f>_xlfn.CONCAT(MIDDLE!P580,DETALLES!J580,"9",DETALLES!M580,DETALLES!K580,MIDDLE!P580,MIDDLE!O580)</f>
        <v>"9",</v>
      </c>
      <c r="K580" s="9" t="s">
        <v>69</v>
      </c>
      <c r="L580" s="9" t="s">
        <v>66</v>
      </c>
      <c r="M580" s="9" t="str">
        <f>_xlfn.CONCAT(P580,DETALLES!N580,"10",DETALLES!P580,MIDDLE!P580)</f>
        <v>"10"</v>
      </c>
      <c r="N580" s="9" t="s">
        <v>69</v>
      </c>
      <c r="O580" s="9" t="s">
        <v>46</v>
      </c>
      <c r="P580" s="12" t="str">
        <f t="shared" si="27"/>
        <v>"</v>
      </c>
      <c r="Q580" s="12" t="str">
        <f t="shared" si="28"/>
        <v>_x000D_</v>
      </c>
      <c r="R580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1" spans="1:18" x14ac:dyDescent="0.25">
      <c r="A581" s="9" t="s">
        <v>64</v>
      </c>
      <c r="B581" s="9" t="str">
        <f>_xlfn.CONCAT(P581,DETALLES!J$2,"1",DETALLES!M$2,DETALLES!K$2,MIDDLE!P581,MIDDLE!O581)</f>
        <v>"./medios/casas/101/1.jpeg?auto=compress&amp;cs=tinysrgb&amp;w=800",</v>
      </c>
      <c r="C581" s="9" t="str">
        <f>_xlfn.CONCAT(MIDDLE!P581,DETALLES!J581,"2",DETALLES!M581,DETALLES!K581,MIDDLE!P581,MIDDLE!O581)</f>
        <v>"2",</v>
      </c>
      <c r="D581" s="9" t="str">
        <f>_xlfn.CONCAT(MIDDLE!P581,DETALLES!J581,"3",DETALLES!M581,DETALLES!K581,MIDDLE!P581,MIDDLE!O581)</f>
        <v>"3",</v>
      </c>
      <c r="E581" s="9" t="str">
        <f>_xlfn.CONCAT(MIDDLE!P581,DETALLES!J581,"4",DETALLES!M581,DETALLES!K581,MIDDLE!P581,MIDDLE!O581)</f>
        <v>"4",</v>
      </c>
      <c r="F581" s="9" t="str">
        <f>_xlfn.CONCAT(MIDDLE!P581,DETALLES!J581,"5",DETALLES!M581,DETALLES!K581,MIDDLE!P581,MIDDLE!O581)</f>
        <v>"5",</v>
      </c>
      <c r="G581" s="9" t="str">
        <f>_xlfn.CONCAT(MIDDLE!P581,DETALLES!J581,"6",DETALLES!M581,DETALLES!K581,MIDDLE!P581,MIDDLE!O581)</f>
        <v>"6",</v>
      </c>
      <c r="H581" s="9" t="str">
        <f>_xlfn.CONCAT(MIDDLE!P581,DETALLES!J581,"7",DETALLES!M581,DETALLES!K581,MIDDLE!P581,MIDDLE!O581)</f>
        <v>"7",</v>
      </c>
      <c r="I581" s="9" t="str">
        <f>_xlfn.CONCAT(MIDDLE!P581,DETALLES!J581,"8",DETALLES!M581,DETALLES!K581,MIDDLE!P581,MIDDLE!O581)</f>
        <v>"8",</v>
      </c>
      <c r="J581" s="9" t="str">
        <f>_xlfn.CONCAT(MIDDLE!P581,DETALLES!J581,"9",DETALLES!M581,DETALLES!K581,MIDDLE!P581,MIDDLE!O581)</f>
        <v>"9",</v>
      </c>
      <c r="K581" s="9" t="s">
        <v>69</v>
      </c>
      <c r="L581" s="9" t="s">
        <v>66</v>
      </c>
      <c r="M581" s="9" t="str">
        <f>_xlfn.CONCAT(P581,DETALLES!N581,"10",DETALLES!P581,MIDDLE!P581)</f>
        <v>"10"</v>
      </c>
      <c r="N581" s="9" t="s">
        <v>69</v>
      </c>
      <c r="O581" s="9" t="s">
        <v>46</v>
      </c>
      <c r="P581" s="12" t="str">
        <f t="shared" si="27"/>
        <v>"</v>
      </c>
      <c r="Q581" s="12" t="str">
        <f t="shared" si="28"/>
        <v>_x000D_</v>
      </c>
      <c r="R581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2" spans="1:18" x14ac:dyDescent="0.25">
      <c r="A582" s="9" t="s">
        <v>64</v>
      </c>
      <c r="B582" s="9" t="str">
        <f>_xlfn.CONCAT(P582,DETALLES!J$2,"1",DETALLES!M$2,DETALLES!K$2,MIDDLE!P582,MIDDLE!O582)</f>
        <v>"./medios/casas/101/1.jpeg?auto=compress&amp;cs=tinysrgb&amp;w=800",</v>
      </c>
      <c r="C582" s="9" t="str">
        <f>_xlfn.CONCAT(MIDDLE!P582,DETALLES!J582,"2",DETALLES!M582,DETALLES!K582,MIDDLE!P582,MIDDLE!O582)</f>
        <v>"2",</v>
      </c>
      <c r="D582" s="9" t="str">
        <f>_xlfn.CONCAT(MIDDLE!P582,DETALLES!J582,"3",DETALLES!M582,DETALLES!K582,MIDDLE!P582,MIDDLE!O582)</f>
        <v>"3",</v>
      </c>
      <c r="E582" s="9" t="str">
        <f>_xlfn.CONCAT(MIDDLE!P582,DETALLES!J582,"4",DETALLES!M582,DETALLES!K582,MIDDLE!P582,MIDDLE!O582)</f>
        <v>"4",</v>
      </c>
      <c r="F582" s="9" t="str">
        <f>_xlfn.CONCAT(MIDDLE!P582,DETALLES!J582,"5",DETALLES!M582,DETALLES!K582,MIDDLE!P582,MIDDLE!O582)</f>
        <v>"5",</v>
      </c>
      <c r="G582" s="9" t="str">
        <f>_xlfn.CONCAT(MIDDLE!P582,DETALLES!J582,"6",DETALLES!M582,DETALLES!K582,MIDDLE!P582,MIDDLE!O582)</f>
        <v>"6",</v>
      </c>
      <c r="H582" s="9" t="str">
        <f>_xlfn.CONCAT(MIDDLE!P582,DETALLES!J582,"7",DETALLES!M582,DETALLES!K582,MIDDLE!P582,MIDDLE!O582)</f>
        <v>"7",</v>
      </c>
      <c r="I582" s="9" t="str">
        <f>_xlfn.CONCAT(MIDDLE!P582,DETALLES!J582,"8",DETALLES!M582,DETALLES!K582,MIDDLE!P582,MIDDLE!O582)</f>
        <v>"8",</v>
      </c>
      <c r="J582" s="9" t="str">
        <f>_xlfn.CONCAT(MIDDLE!P582,DETALLES!J582,"9",DETALLES!M582,DETALLES!K582,MIDDLE!P582,MIDDLE!O582)</f>
        <v>"9",</v>
      </c>
      <c r="K582" s="9" t="s">
        <v>69</v>
      </c>
      <c r="L582" s="9" t="s">
        <v>66</v>
      </c>
      <c r="M582" s="9" t="str">
        <f>_xlfn.CONCAT(P582,DETALLES!N582,"10",DETALLES!P582,MIDDLE!P582)</f>
        <v>"10"</v>
      </c>
      <c r="N582" s="9" t="s">
        <v>69</v>
      </c>
      <c r="O582" s="9" t="s">
        <v>46</v>
      </c>
      <c r="P582" s="12" t="str">
        <f t="shared" si="27"/>
        <v>"</v>
      </c>
      <c r="Q582" s="12" t="str">
        <f t="shared" si="28"/>
        <v>_x000D_</v>
      </c>
      <c r="R582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3" spans="1:18" x14ac:dyDescent="0.25">
      <c r="A583" s="9" t="s">
        <v>64</v>
      </c>
      <c r="B583" s="9" t="str">
        <f>_xlfn.CONCAT(P583,DETALLES!J$2,"1",DETALLES!M$2,DETALLES!K$2,MIDDLE!P583,MIDDLE!O583)</f>
        <v>"./medios/casas/101/1.jpeg?auto=compress&amp;cs=tinysrgb&amp;w=800",</v>
      </c>
      <c r="C583" s="9" t="str">
        <f>_xlfn.CONCAT(MIDDLE!P583,DETALLES!J583,"2",DETALLES!M583,DETALLES!K583,MIDDLE!P583,MIDDLE!O583)</f>
        <v>"2",</v>
      </c>
      <c r="D583" s="9" t="str">
        <f>_xlfn.CONCAT(MIDDLE!P583,DETALLES!J583,"3",DETALLES!M583,DETALLES!K583,MIDDLE!P583,MIDDLE!O583)</f>
        <v>"3",</v>
      </c>
      <c r="E583" s="9" t="str">
        <f>_xlfn.CONCAT(MIDDLE!P583,DETALLES!J583,"4",DETALLES!M583,DETALLES!K583,MIDDLE!P583,MIDDLE!O583)</f>
        <v>"4",</v>
      </c>
      <c r="F583" s="9" t="str">
        <f>_xlfn.CONCAT(MIDDLE!P583,DETALLES!J583,"5",DETALLES!M583,DETALLES!K583,MIDDLE!P583,MIDDLE!O583)</f>
        <v>"5",</v>
      </c>
      <c r="G583" s="9" t="str">
        <f>_xlfn.CONCAT(MIDDLE!P583,DETALLES!J583,"6",DETALLES!M583,DETALLES!K583,MIDDLE!P583,MIDDLE!O583)</f>
        <v>"6",</v>
      </c>
      <c r="H583" s="9" t="str">
        <f>_xlfn.CONCAT(MIDDLE!P583,DETALLES!J583,"7",DETALLES!M583,DETALLES!K583,MIDDLE!P583,MIDDLE!O583)</f>
        <v>"7",</v>
      </c>
      <c r="I583" s="9" t="str">
        <f>_xlfn.CONCAT(MIDDLE!P583,DETALLES!J583,"8",DETALLES!M583,DETALLES!K583,MIDDLE!P583,MIDDLE!O583)</f>
        <v>"8",</v>
      </c>
      <c r="J583" s="9" t="str">
        <f>_xlfn.CONCAT(MIDDLE!P583,DETALLES!J583,"9",DETALLES!M583,DETALLES!K583,MIDDLE!P583,MIDDLE!O583)</f>
        <v>"9",</v>
      </c>
      <c r="K583" s="9" t="s">
        <v>69</v>
      </c>
      <c r="L583" s="9" t="s">
        <v>66</v>
      </c>
      <c r="M583" s="9" t="str">
        <f>_xlfn.CONCAT(P583,DETALLES!N583,"10",DETALLES!P583,MIDDLE!P583)</f>
        <v>"10"</v>
      </c>
      <c r="N583" s="9" t="s">
        <v>69</v>
      </c>
      <c r="O583" s="9" t="s">
        <v>46</v>
      </c>
      <c r="P583" s="12" t="str">
        <f t="shared" si="27"/>
        <v>"</v>
      </c>
      <c r="Q583" s="12" t="str">
        <f t="shared" si="28"/>
        <v>_x000D_</v>
      </c>
      <c r="R583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4" spans="1:18" x14ac:dyDescent="0.25">
      <c r="A584" s="9" t="s">
        <v>64</v>
      </c>
      <c r="B584" s="9" t="str">
        <f>_xlfn.CONCAT(P584,DETALLES!J$2,"1",DETALLES!M$2,DETALLES!K$2,MIDDLE!P584,MIDDLE!O584)</f>
        <v>"./medios/casas/101/1.jpeg?auto=compress&amp;cs=tinysrgb&amp;w=800",</v>
      </c>
      <c r="C584" s="9" t="str">
        <f>_xlfn.CONCAT(MIDDLE!P584,DETALLES!J584,"2",DETALLES!M584,DETALLES!K584,MIDDLE!P584,MIDDLE!O584)</f>
        <v>"2",</v>
      </c>
      <c r="D584" s="9" t="str">
        <f>_xlfn.CONCAT(MIDDLE!P584,DETALLES!J584,"3",DETALLES!M584,DETALLES!K584,MIDDLE!P584,MIDDLE!O584)</f>
        <v>"3",</v>
      </c>
      <c r="E584" s="9" t="str">
        <f>_xlfn.CONCAT(MIDDLE!P584,DETALLES!J584,"4",DETALLES!M584,DETALLES!K584,MIDDLE!P584,MIDDLE!O584)</f>
        <v>"4",</v>
      </c>
      <c r="F584" s="9" t="str">
        <f>_xlfn.CONCAT(MIDDLE!P584,DETALLES!J584,"5",DETALLES!M584,DETALLES!K584,MIDDLE!P584,MIDDLE!O584)</f>
        <v>"5",</v>
      </c>
      <c r="G584" s="9" t="str">
        <f>_xlfn.CONCAT(MIDDLE!P584,DETALLES!J584,"6",DETALLES!M584,DETALLES!K584,MIDDLE!P584,MIDDLE!O584)</f>
        <v>"6",</v>
      </c>
      <c r="H584" s="9" t="str">
        <f>_xlfn.CONCAT(MIDDLE!P584,DETALLES!J584,"7",DETALLES!M584,DETALLES!K584,MIDDLE!P584,MIDDLE!O584)</f>
        <v>"7",</v>
      </c>
      <c r="I584" s="9" t="str">
        <f>_xlfn.CONCAT(MIDDLE!P584,DETALLES!J584,"8",DETALLES!M584,DETALLES!K584,MIDDLE!P584,MIDDLE!O584)</f>
        <v>"8",</v>
      </c>
      <c r="J584" s="9" t="str">
        <f>_xlfn.CONCAT(MIDDLE!P584,DETALLES!J584,"9",DETALLES!M584,DETALLES!K584,MIDDLE!P584,MIDDLE!O584)</f>
        <v>"9",</v>
      </c>
      <c r="K584" s="9" t="s">
        <v>69</v>
      </c>
      <c r="L584" s="9" t="s">
        <v>66</v>
      </c>
      <c r="M584" s="9" t="str">
        <f>_xlfn.CONCAT(P584,DETALLES!N584,"10",DETALLES!P584,MIDDLE!P584)</f>
        <v>"10"</v>
      </c>
      <c r="N584" s="9" t="s">
        <v>69</v>
      </c>
      <c r="O584" s="9" t="s">
        <v>46</v>
      </c>
      <c r="P584" s="12" t="str">
        <f t="shared" si="27"/>
        <v>"</v>
      </c>
      <c r="Q584" s="12" t="str">
        <f t="shared" si="28"/>
        <v>_x000D_</v>
      </c>
      <c r="R584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5" spans="1:18" x14ac:dyDescent="0.25">
      <c r="A585" s="9" t="s">
        <v>64</v>
      </c>
      <c r="B585" s="9" t="str">
        <f>_xlfn.CONCAT(P585,DETALLES!J$2,"1",DETALLES!M$2,DETALLES!K$2,MIDDLE!P585,MIDDLE!O585)</f>
        <v>"./medios/casas/101/1.jpeg?auto=compress&amp;cs=tinysrgb&amp;w=800",</v>
      </c>
      <c r="C585" s="9" t="str">
        <f>_xlfn.CONCAT(MIDDLE!P585,DETALLES!J585,"2",DETALLES!M585,DETALLES!K585,MIDDLE!P585,MIDDLE!O585)</f>
        <v>"2",</v>
      </c>
      <c r="D585" s="9" t="str">
        <f>_xlfn.CONCAT(MIDDLE!P585,DETALLES!J585,"3",DETALLES!M585,DETALLES!K585,MIDDLE!P585,MIDDLE!O585)</f>
        <v>"3",</v>
      </c>
      <c r="E585" s="9" t="str">
        <f>_xlfn.CONCAT(MIDDLE!P585,DETALLES!J585,"4",DETALLES!M585,DETALLES!K585,MIDDLE!P585,MIDDLE!O585)</f>
        <v>"4",</v>
      </c>
      <c r="F585" s="9" t="str">
        <f>_xlfn.CONCAT(MIDDLE!P585,DETALLES!J585,"5",DETALLES!M585,DETALLES!K585,MIDDLE!P585,MIDDLE!O585)</f>
        <v>"5",</v>
      </c>
      <c r="G585" s="9" t="str">
        <f>_xlfn.CONCAT(MIDDLE!P585,DETALLES!J585,"6",DETALLES!M585,DETALLES!K585,MIDDLE!P585,MIDDLE!O585)</f>
        <v>"6",</v>
      </c>
      <c r="H585" s="9" t="str">
        <f>_xlfn.CONCAT(MIDDLE!P585,DETALLES!J585,"7",DETALLES!M585,DETALLES!K585,MIDDLE!P585,MIDDLE!O585)</f>
        <v>"7",</v>
      </c>
      <c r="I585" s="9" t="str">
        <f>_xlfn.CONCAT(MIDDLE!P585,DETALLES!J585,"8",DETALLES!M585,DETALLES!K585,MIDDLE!P585,MIDDLE!O585)</f>
        <v>"8",</v>
      </c>
      <c r="J585" s="9" t="str">
        <f>_xlfn.CONCAT(MIDDLE!P585,DETALLES!J585,"9",DETALLES!M585,DETALLES!K585,MIDDLE!P585,MIDDLE!O585)</f>
        <v>"9",</v>
      </c>
      <c r="K585" s="9" t="s">
        <v>69</v>
      </c>
      <c r="L585" s="9" t="s">
        <v>66</v>
      </c>
      <c r="M585" s="9" t="str">
        <f>_xlfn.CONCAT(P585,DETALLES!N585,"10",DETALLES!P585,MIDDLE!P585)</f>
        <v>"10"</v>
      </c>
      <c r="N585" s="9" t="s">
        <v>69</v>
      </c>
      <c r="O585" s="9" t="s">
        <v>46</v>
      </c>
      <c r="P585" s="12" t="str">
        <f t="shared" si="27"/>
        <v>"</v>
      </c>
      <c r="Q585" s="12" t="str">
        <f t="shared" si="28"/>
        <v>_x000D_</v>
      </c>
      <c r="R585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6" spans="1:18" x14ac:dyDescent="0.25">
      <c r="A586" s="9" t="s">
        <v>64</v>
      </c>
      <c r="B586" s="9" t="str">
        <f>_xlfn.CONCAT(P586,DETALLES!J$2,"1",DETALLES!M$2,DETALLES!K$2,MIDDLE!P586,MIDDLE!O586)</f>
        <v>"./medios/casas/101/1.jpeg?auto=compress&amp;cs=tinysrgb&amp;w=800",</v>
      </c>
      <c r="C586" s="9" t="str">
        <f>_xlfn.CONCAT(MIDDLE!P586,DETALLES!J586,"2",DETALLES!M586,DETALLES!K586,MIDDLE!P586,MIDDLE!O586)</f>
        <v>"2",</v>
      </c>
      <c r="D586" s="9" t="str">
        <f>_xlfn.CONCAT(MIDDLE!P586,DETALLES!J586,"3",DETALLES!M586,DETALLES!K586,MIDDLE!P586,MIDDLE!O586)</f>
        <v>"3",</v>
      </c>
      <c r="E586" s="9" t="str">
        <f>_xlfn.CONCAT(MIDDLE!P586,DETALLES!J586,"4",DETALLES!M586,DETALLES!K586,MIDDLE!P586,MIDDLE!O586)</f>
        <v>"4",</v>
      </c>
      <c r="F586" s="9" t="str">
        <f>_xlfn.CONCAT(MIDDLE!P586,DETALLES!J586,"5",DETALLES!M586,DETALLES!K586,MIDDLE!P586,MIDDLE!O586)</f>
        <v>"5",</v>
      </c>
      <c r="G586" s="9" t="str">
        <f>_xlfn.CONCAT(MIDDLE!P586,DETALLES!J586,"6",DETALLES!M586,DETALLES!K586,MIDDLE!P586,MIDDLE!O586)</f>
        <v>"6",</v>
      </c>
      <c r="H586" s="9" t="str">
        <f>_xlfn.CONCAT(MIDDLE!P586,DETALLES!J586,"7",DETALLES!M586,DETALLES!K586,MIDDLE!P586,MIDDLE!O586)</f>
        <v>"7",</v>
      </c>
      <c r="I586" s="9" t="str">
        <f>_xlfn.CONCAT(MIDDLE!P586,DETALLES!J586,"8",DETALLES!M586,DETALLES!K586,MIDDLE!P586,MIDDLE!O586)</f>
        <v>"8",</v>
      </c>
      <c r="J586" s="9" t="str">
        <f>_xlfn.CONCAT(MIDDLE!P586,DETALLES!J586,"9",DETALLES!M586,DETALLES!K586,MIDDLE!P586,MIDDLE!O586)</f>
        <v>"9",</v>
      </c>
      <c r="K586" s="9" t="s">
        <v>69</v>
      </c>
      <c r="L586" s="9" t="s">
        <v>66</v>
      </c>
      <c r="M586" s="9" t="str">
        <f>_xlfn.CONCAT(P586,DETALLES!N586,"10",DETALLES!P586,MIDDLE!P586)</f>
        <v>"10"</v>
      </c>
      <c r="N586" s="9" t="s">
        <v>69</v>
      </c>
      <c r="O586" s="9" t="s">
        <v>46</v>
      </c>
      <c r="P586" s="12" t="str">
        <f t="shared" si="27"/>
        <v>"</v>
      </c>
      <c r="Q586" s="12" t="str">
        <f t="shared" si="28"/>
        <v>_x000D_</v>
      </c>
      <c r="R586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7" spans="1:18" x14ac:dyDescent="0.25">
      <c r="A587" s="9" t="s">
        <v>64</v>
      </c>
      <c r="B587" s="9" t="str">
        <f>_xlfn.CONCAT(P587,DETALLES!J$2,"1",DETALLES!M$2,DETALLES!K$2,MIDDLE!P587,MIDDLE!O587)</f>
        <v>"./medios/casas/101/1.jpeg?auto=compress&amp;cs=tinysrgb&amp;w=800",</v>
      </c>
      <c r="C587" s="9" t="str">
        <f>_xlfn.CONCAT(MIDDLE!P587,DETALLES!J587,"2",DETALLES!M587,DETALLES!K587,MIDDLE!P587,MIDDLE!O587)</f>
        <v>"2",</v>
      </c>
      <c r="D587" s="9" t="str">
        <f>_xlfn.CONCAT(MIDDLE!P587,DETALLES!J587,"3",DETALLES!M587,DETALLES!K587,MIDDLE!P587,MIDDLE!O587)</f>
        <v>"3",</v>
      </c>
      <c r="E587" s="9" t="str">
        <f>_xlfn.CONCAT(MIDDLE!P587,DETALLES!J587,"4",DETALLES!M587,DETALLES!K587,MIDDLE!P587,MIDDLE!O587)</f>
        <v>"4",</v>
      </c>
      <c r="F587" s="9" t="str">
        <f>_xlfn.CONCAT(MIDDLE!P587,DETALLES!J587,"5",DETALLES!M587,DETALLES!K587,MIDDLE!P587,MIDDLE!O587)</f>
        <v>"5",</v>
      </c>
      <c r="G587" s="9" t="str">
        <f>_xlfn.CONCAT(MIDDLE!P587,DETALLES!J587,"6",DETALLES!M587,DETALLES!K587,MIDDLE!P587,MIDDLE!O587)</f>
        <v>"6",</v>
      </c>
      <c r="H587" s="9" t="str">
        <f>_xlfn.CONCAT(MIDDLE!P587,DETALLES!J587,"7",DETALLES!M587,DETALLES!K587,MIDDLE!P587,MIDDLE!O587)</f>
        <v>"7",</v>
      </c>
      <c r="I587" s="9" t="str">
        <f>_xlfn.CONCAT(MIDDLE!P587,DETALLES!J587,"8",DETALLES!M587,DETALLES!K587,MIDDLE!P587,MIDDLE!O587)</f>
        <v>"8",</v>
      </c>
      <c r="J587" s="9" t="str">
        <f>_xlfn.CONCAT(MIDDLE!P587,DETALLES!J587,"9",DETALLES!M587,DETALLES!K587,MIDDLE!P587,MIDDLE!O587)</f>
        <v>"9",</v>
      </c>
      <c r="K587" s="9" t="s">
        <v>69</v>
      </c>
      <c r="L587" s="9" t="s">
        <v>66</v>
      </c>
      <c r="M587" s="9" t="str">
        <f>_xlfn.CONCAT(P587,DETALLES!N587,"10",DETALLES!P587,MIDDLE!P587)</f>
        <v>"10"</v>
      </c>
      <c r="N587" s="9" t="s">
        <v>69</v>
      </c>
      <c r="O587" s="9" t="s">
        <v>46</v>
      </c>
      <c r="P587" s="12" t="str">
        <f t="shared" si="27"/>
        <v>"</v>
      </c>
      <c r="Q587" s="12" t="str">
        <f t="shared" si="28"/>
        <v>_x000D_</v>
      </c>
      <c r="R587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8" spans="1:18" x14ac:dyDescent="0.25">
      <c r="A588" s="9" t="s">
        <v>64</v>
      </c>
      <c r="B588" s="9" t="str">
        <f>_xlfn.CONCAT(P588,DETALLES!J$2,"1",DETALLES!M$2,DETALLES!K$2,MIDDLE!P588,MIDDLE!O588)</f>
        <v>"./medios/casas/101/1.jpeg?auto=compress&amp;cs=tinysrgb&amp;w=800",</v>
      </c>
      <c r="C588" s="9" t="str">
        <f>_xlfn.CONCAT(MIDDLE!P588,DETALLES!J588,"2",DETALLES!M588,DETALLES!K588,MIDDLE!P588,MIDDLE!O588)</f>
        <v>"2",</v>
      </c>
      <c r="D588" s="9" t="str">
        <f>_xlfn.CONCAT(MIDDLE!P588,DETALLES!J588,"3",DETALLES!M588,DETALLES!K588,MIDDLE!P588,MIDDLE!O588)</f>
        <v>"3",</v>
      </c>
      <c r="E588" s="9" t="str">
        <f>_xlfn.CONCAT(MIDDLE!P588,DETALLES!J588,"4",DETALLES!M588,DETALLES!K588,MIDDLE!P588,MIDDLE!O588)</f>
        <v>"4",</v>
      </c>
      <c r="F588" s="9" t="str">
        <f>_xlfn.CONCAT(MIDDLE!P588,DETALLES!J588,"5",DETALLES!M588,DETALLES!K588,MIDDLE!P588,MIDDLE!O588)</f>
        <v>"5",</v>
      </c>
      <c r="G588" s="9" t="str">
        <f>_xlfn.CONCAT(MIDDLE!P588,DETALLES!J588,"6",DETALLES!M588,DETALLES!K588,MIDDLE!P588,MIDDLE!O588)</f>
        <v>"6",</v>
      </c>
      <c r="H588" s="9" t="str">
        <f>_xlfn.CONCAT(MIDDLE!P588,DETALLES!J588,"7",DETALLES!M588,DETALLES!K588,MIDDLE!P588,MIDDLE!O588)</f>
        <v>"7",</v>
      </c>
      <c r="I588" s="9" t="str">
        <f>_xlfn.CONCAT(MIDDLE!P588,DETALLES!J588,"8",DETALLES!M588,DETALLES!K588,MIDDLE!P588,MIDDLE!O588)</f>
        <v>"8",</v>
      </c>
      <c r="J588" s="9" t="str">
        <f>_xlfn.CONCAT(MIDDLE!P588,DETALLES!J588,"9",DETALLES!M588,DETALLES!K588,MIDDLE!P588,MIDDLE!O588)</f>
        <v>"9",</v>
      </c>
      <c r="K588" s="9" t="s">
        <v>69</v>
      </c>
      <c r="L588" s="9" t="s">
        <v>66</v>
      </c>
      <c r="M588" s="9" t="str">
        <f>_xlfn.CONCAT(P588,DETALLES!N588,"10",DETALLES!P588,MIDDLE!P588)</f>
        <v>"10"</v>
      </c>
      <c r="N588" s="9" t="s">
        <v>69</v>
      </c>
      <c r="O588" s="9" t="s">
        <v>46</v>
      </c>
      <c r="P588" s="12" t="str">
        <f t="shared" si="27"/>
        <v>"</v>
      </c>
      <c r="Q588" s="12" t="str">
        <f t="shared" si="28"/>
        <v>_x000D_</v>
      </c>
      <c r="R588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9" spans="1:18" x14ac:dyDescent="0.25">
      <c r="A589" s="9" t="s">
        <v>64</v>
      </c>
      <c r="B589" s="9" t="str">
        <f>_xlfn.CONCAT(P589,DETALLES!J$2,"1",DETALLES!M$2,DETALLES!K$2,MIDDLE!P589,MIDDLE!O589)</f>
        <v>"./medios/casas/101/1.jpeg?auto=compress&amp;cs=tinysrgb&amp;w=800",</v>
      </c>
      <c r="C589" s="9" t="str">
        <f>_xlfn.CONCAT(MIDDLE!P589,DETALLES!J589,"2",DETALLES!M589,DETALLES!K589,MIDDLE!P589,MIDDLE!O589)</f>
        <v>"2",</v>
      </c>
      <c r="D589" s="9" t="str">
        <f>_xlfn.CONCAT(MIDDLE!P589,DETALLES!J589,"3",DETALLES!M589,DETALLES!K589,MIDDLE!P589,MIDDLE!O589)</f>
        <v>"3",</v>
      </c>
      <c r="E589" s="9" t="str">
        <f>_xlfn.CONCAT(MIDDLE!P589,DETALLES!J589,"4",DETALLES!M589,DETALLES!K589,MIDDLE!P589,MIDDLE!O589)</f>
        <v>"4",</v>
      </c>
      <c r="F589" s="9" t="str">
        <f>_xlfn.CONCAT(MIDDLE!P589,DETALLES!J589,"5",DETALLES!M589,DETALLES!K589,MIDDLE!P589,MIDDLE!O589)</f>
        <v>"5",</v>
      </c>
      <c r="G589" s="9" t="str">
        <f>_xlfn.CONCAT(MIDDLE!P589,DETALLES!J589,"6",DETALLES!M589,DETALLES!K589,MIDDLE!P589,MIDDLE!O589)</f>
        <v>"6",</v>
      </c>
      <c r="H589" s="9" t="str">
        <f>_xlfn.CONCAT(MIDDLE!P589,DETALLES!J589,"7",DETALLES!M589,DETALLES!K589,MIDDLE!P589,MIDDLE!O589)</f>
        <v>"7",</v>
      </c>
      <c r="I589" s="9" t="str">
        <f>_xlfn.CONCAT(MIDDLE!P589,DETALLES!J589,"8",DETALLES!M589,DETALLES!K589,MIDDLE!P589,MIDDLE!O589)</f>
        <v>"8",</v>
      </c>
      <c r="J589" s="9" t="str">
        <f>_xlfn.CONCAT(MIDDLE!P589,DETALLES!J589,"9",DETALLES!M589,DETALLES!K589,MIDDLE!P589,MIDDLE!O589)</f>
        <v>"9",</v>
      </c>
      <c r="K589" s="9" t="s">
        <v>69</v>
      </c>
      <c r="L589" s="9" t="s">
        <v>66</v>
      </c>
      <c r="M589" s="9" t="str">
        <f>_xlfn.CONCAT(P589,DETALLES!N589,"10",DETALLES!P589,MIDDLE!P589)</f>
        <v>"10"</v>
      </c>
      <c r="N589" s="9" t="s">
        <v>69</v>
      </c>
      <c r="O589" s="9" t="s">
        <v>46</v>
      </c>
      <c r="P589" s="12" t="str">
        <f t="shared" si="27"/>
        <v>"</v>
      </c>
      <c r="Q589" s="12" t="str">
        <f t="shared" si="28"/>
        <v>_x000D_</v>
      </c>
      <c r="R589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0" spans="1:18" x14ac:dyDescent="0.25">
      <c r="A590" s="9" t="s">
        <v>64</v>
      </c>
      <c r="B590" s="9" t="str">
        <f>_xlfn.CONCAT(P590,DETALLES!J$2,"1",DETALLES!M$2,DETALLES!K$2,MIDDLE!P590,MIDDLE!O590)</f>
        <v>"./medios/casas/101/1.jpeg?auto=compress&amp;cs=tinysrgb&amp;w=800",</v>
      </c>
      <c r="C590" s="9" t="str">
        <f>_xlfn.CONCAT(MIDDLE!P590,DETALLES!J590,"2",DETALLES!M590,DETALLES!K590,MIDDLE!P590,MIDDLE!O590)</f>
        <v>"2",</v>
      </c>
      <c r="D590" s="9" t="str">
        <f>_xlfn.CONCAT(MIDDLE!P590,DETALLES!J590,"3",DETALLES!M590,DETALLES!K590,MIDDLE!P590,MIDDLE!O590)</f>
        <v>"3",</v>
      </c>
      <c r="E590" s="9" t="str">
        <f>_xlfn.CONCAT(MIDDLE!P590,DETALLES!J590,"4",DETALLES!M590,DETALLES!K590,MIDDLE!P590,MIDDLE!O590)</f>
        <v>"4",</v>
      </c>
      <c r="F590" s="9" t="str">
        <f>_xlfn.CONCAT(MIDDLE!P590,DETALLES!J590,"5",DETALLES!M590,DETALLES!K590,MIDDLE!P590,MIDDLE!O590)</f>
        <v>"5",</v>
      </c>
      <c r="G590" s="9" t="str">
        <f>_xlfn.CONCAT(MIDDLE!P590,DETALLES!J590,"6",DETALLES!M590,DETALLES!K590,MIDDLE!P590,MIDDLE!O590)</f>
        <v>"6",</v>
      </c>
      <c r="H590" s="9" t="str">
        <f>_xlfn.CONCAT(MIDDLE!P590,DETALLES!J590,"7",DETALLES!M590,DETALLES!K590,MIDDLE!P590,MIDDLE!O590)</f>
        <v>"7",</v>
      </c>
      <c r="I590" s="9" t="str">
        <f>_xlfn.CONCAT(MIDDLE!P590,DETALLES!J590,"8",DETALLES!M590,DETALLES!K590,MIDDLE!P590,MIDDLE!O590)</f>
        <v>"8",</v>
      </c>
      <c r="J590" s="9" t="str">
        <f>_xlfn.CONCAT(MIDDLE!P590,DETALLES!J590,"9",DETALLES!M590,DETALLES!K590,MIDDLE!P590,MIDDLE!O590)</f>
        <v>"9",</v>
      </c>
      <c r="K590" s="9" t="s">
        <v>69</v>
      </c>
      <c r="L590" s="9" t="s">
        <v>66</v>
      </c>
      <c r="M590" s="9" t="str">
        <f>_xlfn.CONCAT(P590,DETALLES!N590,"10",DETALLES!P590,MIDDLE!P590)</f>
        <v>"10"</v>
      </c>
      <c r="N590" s="9" t="s">
        <v>69</v>
      </c>
      <c r="O590" s="9" t="s">
        <v>46</v>
      </c>
      <c r="P590" s="12" t="str">
        <f t="shared" si="27"/>
        <v>"</v>
      </c>
      <c r="Q590" s="12" t="str">
        <f t="shared" si="28"/>
        <v>_x000D_</v>
      </c>
      <c r="R590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1" spans="1:18" x14ac:dyDescent="0.25">
      <c r="A591" s="9" t="s">
        <v>64</v>
      </c>
      <c r="B591" s="9" t="str">
        <f>_xlfn.CONCAT(P591,DETALLES!J$2,"1",DETALLES!M$2,DETALLES!K$2,MIDDLE!P591,MIDDLE!O591)</f>
        <v>"./medios/casas/101/1.jpeg?auto=compress&amp;cs=tinysrgb&amp;w=800",</v>
      </c>
      <c r="C591" s="9" t="str">
        <f>_xlfn.CONCAT(MIDDLE!P591,DETALLES!J591,"2",DETALLES!M591,DETALLES!K591,MIDDLE!P591,MIDDLE!O591)</f>
        <v>"2",</v>
      </c>
      <c r="D591" s="9" t="str">
        <f>_xlfn.CONCAT(MIDDLE!P591,DETALLES!J591,"3",DETALLES!M591,DETALLES!K591,MIDDLE!P591,MIDDLE!O591)</f>
        <v>"3",</v>
      </c>
      <c r="E591" s="9" t="str">
        <f>_xlfn.CONCAT(MIDDLE!P591,DETALLES!J591,"4",DETALLES!M591,DETALLES!K591,MIDDLE!P591,MIDDLE!O591)</f>
        <v>"4",</v>
      </c>
      <c r="F591" s="9" t="str">
        <f>_xlfn.CONCAT(MIDDLE!P591,DETALLES!J591,"5",DETALLES!M591,DETALLES!K591,MIDDLE!P591,MIDDLE!O591)</f>
        <v>"5",</v>
      </c>
      <c r="G591" s="9" t="str">
        <f>_xlfn.CONCAT(MIDDLE!P591,DETALLES!J591,"6",DETALLES!M591,DETALLES!K591,MIDDLE!P591,MIDDLE!O591)</f>
        <v>"6",</v>
      </c>
      <c r="H591" s="9" t="str">
        <f>_xlfn.CONCAT(MIDDLE!P591,DETALLES!J591,"7",DETALLES!M591,DETALLES!K591,MIDDLE!P591,MIDDLE!O591)</f>
        <v>"7",</v>
      </c>
      <c r="I591" s="9" t="str">
        <f>_xlfn.CONCAT(MIDDLE!P591,DETALLES!J591,"8",DETALLES!M591,DETALLES!K591,MIDDLE!P591,MIDDLE!O591)</f>
        <v>"8",</v>
      </c>
      <c r="J591" s="9" t="str">
        <f>_xlfn.CONCAT(MIDDLE!P591,DETALLES!J591,"9",DETALLES!M591,DETALLES!K591,MIDDLE!P591,MIDDLE!O591)</f>
        <v>"9",</v>
      </c>
      <c r="K591" s="9" t="s">
        <v>69</v>
      </c>
      <c r="L591" s="9" t="s">
        <v>66</v>
      </c>
      <c r="M591" s="9" t="str">
        <f>_xlfn.CONCAT(P591,DETALLES!N591,"10",DETALLES!P591,MIDDLE!P591)</f>
        <v>"10"</v>
      </c>
      <c r="N591" s="9" t="s">
        <v>69</v>
      </c>
      <c r="O591" s="9" t="s">
        <v>46</v>
      </c>
      <c r="P591" s="12" t="str">
        <f t="shared" si="27"/>
        <v>"</v>
      </c>
      <c r="Q591" s="12" t="str">
        <f t="shared" si="28"/>
        <v>_x000D_</v>
      </c>
      <c r="R591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2" spans="1:18" x14ac:dyDescent="0.25">
      <c r="A592" s="9" t="s">
        <v>64</v>
      </c>
      <c r="B592" s="9" t="str">
        <f>_xlfn.CONCAT(P592,DETALLES!J$2,"1",DETALLES!M$2,DETALLES!K$2,MIDDLE!P592,MIDDLE!O592)</f>
        <v>"./medios/casas/101/1.jpeg?auto=compress&amp;cs=tinysrgb&amp;w=800",</v>
      </c>
      <c r="C592" s="9" t="str">
        <f>_xlfn.CONCAT(MIDDLE!P592,DETALLES!J592,"2",DETALLES!M592,DETALLES!K592,MIDDLE!P592,MIDDLE!O592)</f>
        <v>"2",</v>
      </c>
      <c r="D592" s="9" t="str">
        <f>_xlfn.CONCAT(MIDDLE!P592,DETALLES!J592,"3",DETALLES!M592,DETALLES!K592,MIDDLE!P592,MIDDLE!O592)</f>
        <v>"3",</v>
      </c>
      <c r="E592" s="9" t="str">
        <f>_xlfn.CONCAT(MIDDLE!P592,DETALLES!J592,"4",DETALLES!M592,DETALLES!K592,MIDDLE!P592,MIDDLE!O592)</f>
        <v>"4",</v>
      </c>
      <c r="F592" s="9" t="str">
        <f>_xlfn.CONCAT(MIDDLE!P592,DETALLES!J592,"5",DETALLES!M592,DETALLES!K592,MIDDLE!P592,MIDDLE!O592)</f>
        <v>"5",</v>
      </c>
      <c r="G592" s="9" t="str">
        <f>_xlfn.CONCAT(MIDDLE!P592,DETALLES!J592,"6",DETALLES!M592,DETALLES!K592,MIDDLE!P592,MIDDLE!O592)</f>
        <v>"6",</v>
      </c>
      <c r="H592" s="9" t="str">
        <f>_xlfn.CONCAT(MIDDLE!P592,DETALLES!J592,"7",DETALLES!M592,DETALLES!K592,MIDDLE!P592,MIDDLE!O592)</f>
        <v>"7",</v>
      </c>
      <c r="I592" s="9" t="str">
        <f>_xlfn.CONCAT(MIDDLE!P592,DETALLES!J592,"8",DETALLES!M592,DETALLES!K592,MIDDLE!P592,MIDDLE!O592)</f>
        <v>"8",</v>
      </c>
      <c r="J592" s="9" t="str">
        <f>_xlfn.CONCAT(MIDDLE!P592,DETALLES!J592,"9",DETALLES!M592,DETALLES!K592,MIDDLE!P592,MIDDLE!O592)</f>
        <v>"9",</v>
      </c>
      <c r="K592" s="9" t="s">
        <v>69</v>
      </c>
      <c r="L592" s="9" t="s">
        <v>66</v>
      </c>
      <c r="M592" s="9" t="str">
        <f>_xlfn.CONCAT(P592,DETALLES!N592,"10",DETALLES!P592,MIDDLE!P592)</f>
        <v>"10"</v>
      </c>
      <c r="N592" s="9" t="s">
        <v>69</v>
      </c>
      <c r="O592" s="9" t="s">
        <v>46</v>
      </c>
      <c r="P592" s="12" t="str">
        <f t="shared" si="27"/>
        <v>"</v>
      </c>
      <c r="Q592" s="12" t="str">
        <f t="shared" si="28"/>
        <v>_x000D_</v>
      </c>
      <c r="R592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3" spans="1:18" x14ac:dyDescent="0.25">
      <c r="A593" s="9" t="s">
        <v>64</v>
      </c>
      <c r="B593" s="9" t="str">
        <f>_xlfn.CONCAT(P593,DETALLES!J$2,"1",DETALLES!M$2,DETALLES!K$2,MIDDLE!P593,MIDDLE!O593)</f>
        <v>"./medios/casas/101/1.jpeg?auto=compress&amp;cs=tinysrgb&amp;w=800",</v>
      </c>
      <c r="C593" s="9" t="str">
        <f>_xlfn.CONCAT(MIDDLE!P593,DETALLES!J593,"2",DETALLES!M593,DETALLES!K593,MIDDLE!P593,MIDDLE!O593)</f>
        <v>"2",</v>
      </c>
      <c r="D593" s="9" t="str">
        <f>_xlfn.CONCAT(MIDDLE!P593,DETALLES!J593,"3",DETALLES!M593,DETALLES!K593,MIDDLE!P593,MIDDLE!O593)</f>
        <v>"3",</v>
      </c>
      <c r="E593" s="9" t="str">
        <f>_xlfn.CONCAT(MIDDLE!P593,DETALLES!J593,"4",DETALLES!M593,DETALLES!K593,MIDDLE!P593,MIDDLE!O593)</f>
        <v>"4",</v>
      </c>
      <c r="F593" s="9" t="str">
        <f>_xlfn.CONCAT(MIDDLE!P593,DETALLES!J593,"5",DETALLES!M593,DETALLES!K593,MIDDLE!P593,MIDDLE!O593)</f>
        <v>"5",</v>
      </c>
      <c r="G593" s="9" t="str">
        <f>_xlfn.CONCAT(MIDDLE!P593,DETALLES!J593,"6",DETALLES!M593,DETALLES!K593,MIDDLE!P593,MIDDLE!O593)</f>
        <v>"6",</v>
      </c>
      <c r="H593" s="9" t="str">
        <f>_xlfn.CONCAT(MIDDLE!P593,DETALLES!J593,"7",DETALLES!M593,DETALLES!K593,MIDDLE!P593,MIDDLE!O593)</f>
        <v>"7",</v>
      </c>
      <c r="I593" s="9" t="str">
        <f>_xlfn.CONCAT(MIDDLE!P593,DETALLES!J593,"8",DETALLES!M593,DETALLES!K593,MIDDLE!P593,MIDDLE!O593)</f>
        <v>"8",</v>
      </c>
      <c r="J593" s="9" t="str">
        <f>_xlfn.CONCAT(MIDDLE!P593,DETALLES!J593,"9",DETALLES!M593,DETALLES!K593,MIDDLE!P593,MIDDLE!O593)</f>
        <v>"9",</v>
      </c>
      <c r="K593" s="9" t="s">
        <v>69</v>
      </c>
      <c r="L593" s="9" t="s">
        <v>66</v>
      </c>
      <c r="M593" s="9" t="str">
        <f>_xlfn.CONCAT(P593,DETALLES!N593,"10",DETALLES!P593,MIDDLE!P593)</f>
        <v>"10"</v>
      </c>
      <c r="N593" s="9" t="s">
        <v>69</v>
      </c>
      <c r="O593" s="9" t="s">
        <v>46</v>
      </c>
      <c r="P593" s="12" t="str">
        <f t="shared" si="27"/>
        <v>"</v>
      </c>
      <c r="Q593" s="12" t="str">
        <f t="shared" si="28"/>
        <v>_x000D_</v>
      </c>
      <c r="R593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4" spans="1:18" x14ac:dyDescent="0.25">
      <c r="A594" s="9" t="s">
        <v>64</v>
      </c>
      <c r="B594" s="9" t="str">
        <f>_xlfn.CONCAT(P594,DETALLES!J$2,"1",DETALLES!M$2,DETALLES!K$2,MIDDLE!P594,MIDDLE!O594)</f>
        <v>"./medios/casas/101/1.jpeg?auto=compress&amp;cs=tinysrgb&amp;w=800",</v>
      </c>
      <c r="C594" s="9" t="str">
        <f>_xlfn.CONCAT(MIDDLE!P594,DETALLES!J594,"2",DETALLES!M594,DETALLES!K594,MIDDLE!P594,MIDDLE!O594)</f>
        <v>"2",</v>
      </c>
      <c r="D594" s="9" t="str">
        <f>_xlfn.CONCAT(MIDDLE!P594,DETALLES!J594,"3",DETALLES!M594,DETALLES!K594,MIDDLE!P594,MIDDLE!O594)</f>
        <v>"3",</v>
      </c>
      <c r="E594" s="9" t="str">
        <f>_xlfn.CONCAT(MIDDLE!P594,DETALLES!J594,"4",DETALLES!M594,DETALLES!K594,MIDDLE!P594,MIDDLE!O594)</f>
        <v>"4",</v>
      </c>
      <c r="F594" s="9" t="str">
        <f>_xlfn.CONCAT(MIDDLE!P594,DETALLES!J594,"5",DETALLES!M594,DETALLES!K594,MIDDLE!P594,MIDDLE!O594)</f>
        <v>"5",</v>
      </c>
      <c r="G594" s="9" t="str">
        <f>_xlfn.CONCAT(MIDDLE!P594,DETALLES!J594,"6",DETALLES!M594,DETALLES!K594,MIDDLE!P594,MIDDLE!O594)</f>
        <v>"6",</v>
      </c>
      <c r="H594" s="9" t="str">
        <f>_xlfn.CONCAT(MIDDLE!P594,DETALLES!J594,"7",DETALLES!M594,DETALLES!K594,MIDDLE!P594,MIDDLE!O594)</f>
        <v>"7",</v>
      </c>
      <c r="I594" s="9" t="str">
        <f>_xlfn.CONCAT(MIDDLE!P594,DETALLES!J594,"8",DETALLES!M594,DETALLES!K594,MIDDLE!P594,MIDDLE!O594)</f>
        <v>"8",</v>
      </c>
      <c r="J594" s="9" t="str">
        <f>_xlfn.CONCAT(MIDDLE!P594,DETALLES!J594,"9",DETALLES!M594,DETALLES!K594,MIDDLE!P594,MIDDLE!O594)</f>
        <v>"9",</v>
      </c>
      <c r="K594" s="9" t="s">
        <v>69</v>
      </c>
      <c r="L594" s="9" t="s">
        <v>66</v>
      </c>
      <c r="M594" s="9" t="str">
        <f>_xlfn.CONCAT(P594,DETALLES!N594,"10",DETALLES!P594,MIDDLE!P594)</f>
        <v>"10"</v>
      </c>
      <c r="N594" s="9" t="s">
        <v>69</v>
      </c>
      <c r="O594" s="9" t="s">
        <v>46</v>
      </c>
      <c r="P594" s="12" t="str">
        <f t="shared" si="27"/>
        <v>"</v>
      </c>
      <c r="Q594" s="12" t="str">
        <f t="shared" si="28"/>
        <v>_x000D_</v>
      </c>
      <c r="R594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5" spans="1:18" x14ac:dyDescent="0.25">
      <c r="A595" s="9" t="s">
        <v>64</v>
      </c>
      <c r="B595" s="9" t="str">
        <f>_xlfn.CONCAT(P595,DETALLES!J$2,"1",DETALLES!M$2,DETALLES!K$2,MIDDLE!P595,MIDDLE!O595)</f>
        <v>"./medios/casas/101/1.jpeg?auto=compress&amp;cs=tinysrgb&amp;w=800",</v>
      </c>
      <c r="C595" s="9" t="str">
        <f>_xlfn.CONCAT(MIDDLE!P595,DETALLES!J595,"2",DETALLES!M595,DETALLES!K595,MIDDLE!P595,MIDDLE!O595)</f>
        <v>"2",</v>
      </c>
      <c r="D595" s="9" t="str">
        <f>_xlfn.CONCAT(MIDDLE!P595,DETALLES!J595,"3",DETALLES!M595,DETALLES!K595,MIDDLE!P595,MIDDLE!O595)</f>
        <v>"3",</v>
      </c>
      <c r="E595" s="9" t="str">
        <f>_xlfn.CONCAT(MIDDLE!P595,DETALLES!J595,"4",DETALLES!M595,DETALLES!K595,MIDDLE!P595,MIDDLE!O595)</f>
        <v>"4",</v>
      </c>
      <c r="F595" s="9" t="str">
        <f>_xlfn.CONCAT(MIDDLE!P595,DETALLES!J595,"5",DETALLES!M595,DETALLES!K595,MIDDLE!P595,MIDDLE!O595)</f>
        <v>"5",</v>
      </c>
      <c r="G595" s="9" t="str">
        <f>_xlfn.CONCAT(MIDDLE!P595,DETALLES!J595,"6",DETALLES!M595,DETALLES!K595,MIDDLE!P595,MIDDLE!O595)</f>
        <v>"6",</v>
      </c>
      <c r="H595" s="9" t="str">
        <f>_xlfn.CONCAT(MIDDLE!P595,DETALLES!J595,"7",DETALLES!M595,DETALLES!K595,MIDDLE!P595,MIDDLE!O595)</f>
        <v>"7",</v>
      </c>
      <c r="I595" s="9" t="str">
        <f>_xlfn.CONCAT(MIDDLE!P595,DETALLES!J595,"8",DETALLES!M595,DETALLES!K595,MIDDLE!P595,MIDDLE!O595)</f>
        <v>"8",</v>
      </c>
      <c r="J595" s="9" t="str">
        <f>_xlfn.CONCAT(MIDDLE!P595,DETALLES!J595,"9",DETALLES!M595,DETALLES!K595,MIDDLE!P595,MIDDLE!O595)</f>
        <v>"9",</v>
      </c>
      <c r="K595" s="9" t="s">
        <v>69</v>
      </c>
      <c r="L595" s="9" t="s">
        <v>66</v>
      </c>
      <c r="M595" s="9" t="str">
        <f>_xlfn.CONCAT(P595,DETALLES!N595,"10",DETALLES!P595,MIDDLE!P595)</f>
        <v>"10"</v>
      </c>
      <c r="N595" s="9" t="s">
        <v>69</v>
      </c>
      <c r="O595" s="9" t="s">
        <v>46</v>
      </c>
      <c r="P595" s="12" t="str">
        <f t="shared" si="27"/>
        <v>"</v>
      </c>
      <c r="Q595" s="12" t="str">
        <f t="shared" si="28"/>
        <v>_x000D_</v>
      </c>
      <c r="R595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6" spans="1:18" x14ac:dyDescent="0.25">
      <c r="A596" s="9" t="s">
        <v>64</v>
      </c>
      <c r="B596" s="9" t="str">
        <f>_xlfn.CONCAT(P596,DETALLES!J$2,"1",DETALLES!M$2,DETALLES!K$2,MIDDLE!P596,MIDDLE!O596)</f>
        <v>"./medios/casas/101/1.jpeg?auto=compress&amp;cs=tinysrgb&amp;w=800",</v>
      </c>
      <c r="C596" s="9" t="str">
        <f>_xlfn.CONCAT(MIDDLE!P596,DETALLES!J596,"2",DETALLES!M596,DETALLES!K596,MIDDLE!P596,MIDDLE!O596)</f>
        <v>"2",</v>
      </c>
      <c r="D596" s="9" t="str">
        <f>_xlfn.CONCAT(MIDDLE!P596,DETALLES!J596,"3",DETALLES!M596,DETALLES!K596,MIDDLE!P596,MIDDLE!O596)</f>
        <v>"3",</v>
      </c>
      <c r="E596" s="9" t="str">
        <f>_xlfn.CONCAT(MIDDLE!P596,DETALLES!J596,"4",DETALLES!M596,DETALLES!K596,MIDDLE!P596,MIDDLE!O596)</f>
        <v>"4",</v>
      </c>
      <c r="F596" s="9" t="str">
        <f>_xlfn.CONCAT(MIDDLE!P596,DETALLES!J596,"5",DETALLES!M596,DETALLES!K596,MIDDLE!P596,MIDDLE!O596)</f>
        <v>"5",</v>
      </c>
      <c r="G596" s="9" t="str">
        <f>_xlfn.CONCAT(MIDDLE!P596,DETALLES!J596,"6",DETALLES!M596,DETALLES!K596,MIDDLE!P596,MIDDLE!O596)</f>
        <v>"6",</v>
      </c>
      <c r="H596" s="9" t="str">
        <f>_xlfn.CONCAT(MIDDLE!P596,DETALLES!J596,"7",DETALLES!M596,DETALLES!K596,MIDDLE!P596,MIDDLE!O596)</f>
        <v>"7",</v>
      </c>
      <c r="I596" s="9" t="str">
        <f>_xlfn.CONCAT(MIDDLE!P596,DETALLES!J596,"8",DETALLES!M596,DETALLES!K596,MIDDLE!P596,MIDDLE!O596)</f>
        <v>"8",</v>
      </c>
      <c r="J596" s="9" t="str">
        <f>_xlfn.CONCAT(MIDDLE!P596,DETALLES!J596,"9",DETALLES!M596,DETALLES!K596,MIDDLE!P596,MIDDLE!O596)</f>
        <v>"9",</v>
      </c>
      <c r="K596" s="9" t="s">
        <v>69</v>
      </c>
      <c r="L596" s="9" t="s">
        <v>66</v>
      </c>
      <c r="M596" s="9" t="str">
        <f>_xlfn.CONCAT(P596,DETALLES!N596,"10",DETALLES!P596,MIDDLE!P596)</f>
        <v>"10"</v>
      </c>
      <c r="N596" s="9" t="s">
        <v>69</v>
      </c>
      <c r="O596" s="9" t="s">
        <v>46</v>
      </c>
      <c r="P596" s="12" t="str">
        <f t="shared" si="27"/>
        <v>"</v>
      </c>
      <c r="Q596" s="12" t="str">
        <f t="shared" si="28"/>
        <v>_x000D_</v>
      </c>
      <c r="R596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7" spans="1:18" x14ac:dyDescent="0.25">
      <c r="A597" s="9" t="s">
        <v>64</v>
      </c>
      <c r="B597" s="9" t="str">
        <f>_xlfn.CONCAT(P597,DETALLES!J$2,"1",DETALLES!M$2,DETALLES!K$2,MIDDLE!P597,MIDDLE!O597)</f>
        <v>"./medios/casas/101/1.jpeg?auto=compress&amp;cs=tinysrgb&amp;w=800",</v>
      </c>
      <c r="C597" s="9" t="str">
        <f>_xlfn.CONCAT(MIDDLE!P597,DETALLES!J597,"2",DETALLES!M597,DETALLES!K597,MIDDLE!P597,MIDDLE!O597)</f>
        <v>"2",</v>
      </c>
      <c r="D597" s="9" t="str">
        <f>_xlfn.CONCAT(MIDDLE!P597,DETALLES!J597,"3",DETALLES!M597,DETALLES!K597,MIDDLE!P597,MIDDLE!O597)</f>
        <v>"3",</v>
      </c>
      <c r="E597" s="9" t="str">
        <f>_xlfn.CONCAT(MIDDLE!P597,DETALLES!J597,"4",DETALLES!M597,DETALLES!K597,MIDDLE!P597,MIDDLE!O597)</f>
        <v>"4",</v>
      </c>
      <c r="F597" s="9" t="str">
        <f>_xlfn.CONCAT(MIDDLE!P597,DETALLES!J597,"5",DETALLES!M597,DETALLES!K597,MIDDLE!P597,MIDDLE!O597)</f>
        <v>"5",</v>
      </c>
      <c r="G597" s="9" t="str">
        <f>_xlfn.CONCAT(MIDDLE!P597,DETALLES!J597,"6",DETALLES!M597,DETALLES!K597,MIDDLE!P597,MIDDLE!O597)</f>
        <v>"6",</v>
      </c>
      <c r="H597" s="9" t="str">
        <f>_xlfn.CONCAT(MIDDLE!P597,DETALLES!J597,"7",DETALLES!M597,DETALLES!K597,MIDDLE!P597,MIDDLE!O597)</f>
        <v>"7",</v>
      </c>
      <c r="I597" s="9" t="str">
        <f>_xlfn.CONCAT(MIDDLE!P597,DETALLES!J597,"8",DETALLES!M597,DETALLES!K597,MIDDLE!P597,MIDDLE!O597)</f>
        <v>"8",</v>
      </c>
      <c r="J597" s="9" t="str">
        <f>_xlfn.CONCAT(MIDDLE!P597,DETALLES!J597,"9",DETALLES!M597,DETALLES!K597,MIDDLE!P597,MIDDLE!O597)</f>
        <v>"9",</v>
      </c>
      <c r="K597" s="9" t="s">
        <v>69</v>
      </c>
      <c r="L597" s="9" t="s">
        <v>66</v>
      </c>
      <c r="M597" s="9" t="str">
        <f>_xlfn.CONCAT(P597,DETALLES!N597,"10",DETALLES!P597,MIDDLE!P597)</f>
        <v>"10"</v>
      </c>
      <c r="N597" s="9" t="s">
        <v>69</v>
      </c>
      <c r="O597" s="9" t="s">
        <v>46</v>
      </c>
      <c r="P597" s="12" t="str">
        <f t="shared" si="27"/>
        <v>"</v>
      </c>
      <c r="Q597" s="12" t="str">
        <f t="shared" si="28"/>
        <v>_x000D_</v>
      </c>
      <c r="R597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8" spans="1:18" x14ac:dyDescent="0.25">
      <c r="A598" s="9" t="s">
        <v>64</v>
      </c>
      <c r="B598" s="9" t="str">
        <f>_xlfn.CONCAT(P598,DETALLES!J$2,"1",DETALLES!M$2,DETALLES!K$2,MIDDLE!P598,MIDDLE!O598)</f>
        <v>"./medios/casas/101/1.jpeg?auto=compress&amp;cs=tinysrgb&amp;w=800",</v>
      </c>
      <c r="C598" s="9" t="str">
        <f>_xlfn.CONCAT(MIDDLE!P598,DETALLES!J598,"2",DETALLES!M598,DETALLES!K598,MIDDLE!P598,MIDDLE!O598)</f>
        <v>"2",</v>
      </c>
      <c r="D598" s="9" t="str">
        <f>_xlfn.CONCAT(MIDDLE!P598,DETALLES!J598,"3",DETALLES!M598,DETALLES!K598,MIDDLE!P598,MIDDLE!O598)</f>
        <v>"3",</v>
      </c>
      <c r="E598" s="9" t="str">
        <f>_xlfn.CONCAT(MIDDLE!P598,DETALLES!J598,"4",DETALLES!M598,DETALLES!K598,MIDDLE!P598,MIDDLE!O598)</f>
        <v>"4",</v>
      </c>
      <c r="F598" s="9" t="str">
        <f>_xlfn.CONCAT(MIDDLE!P598,DETALLES!J598,"5",DETALLES!M598,DETALLES!K598,MIDDLE!P598,MIDDLE!O598)</f>
        <v>"5",</v>
      </c>
      <c r="G598" s="9" t="str">
        <f>_xlfn.CONCAT(MIDDLE!P598,DETALLES!J598,"6",DETALLES!M598,DETALLES!K598,MIDDLE!P598,MIDDLE!O598)</f>
        <v>"6",</v>
      </c>
      <c r="H598" s="9" t="str">
        <f>_xlfn.CONCAT(MIDDLE!P598,DETALLES!J598,"7",DETALLES!M598,DETALLES!K598,MIDDLE!P598,MIDDLE!O598)</f>
        <v>"7",</v>
      </c>
      <c r="I598" s="9" t="str">
        <f>_xlfn.CONCAT(MIDDLE!P598,DETALLES!J598,"8",DETALLES!M598,DETALLES!K598,MIDDLE!P598,MIDDLE!O598)</f>
        <v>"8",</v>
      </c>
      <c r="J598" s="9" t="str">
        <f>_xlfn.CONCAT(MIDDLE!P598,DETALLES!J598,"9",DETALLES!M598,DETALLES!K598,MIDDLE!P598,MIDDLE!O598)</f>
        <v>"9",</v>
      </c>
      <c r="K598" s="9" t="s">
        <v>69</v>
      </c>
      <c r="L598" s="9" t="s">
        <v>66</v>
      </c>
      <c r="M598" s="9" t="str">
        <f>_xlfn.CONCAT(P598,DETALLES!N598,"10",DETALLES!P598,MIDDLE!P598)</f>
        <v>"10"</v>
      </c>
      <c r="N598" s="9" t="s">
        <v>69</v>
      </c>
      <c r="O598" s="9" t="s">
        <v>46</v>
      </c>
      <c r="P598" s="12" t="str">
        <f t="shared" si="27"/>
        <v>"</v>
      </c>
      <c r="Q598" s="12" t="str">
        <f t="shared" si="28"/>
        <v>_x000D_</v>
      </c>
      <c r="R598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9" spans="1:18" x14ac:dyDescent="0.25">
      <c r="A599" s="9" t="s">
        <v>64</v>
      </c>
      <c r="B599" s="9" t="str">
        <f>_xlfn.CONCAT(P599,DETALLES!J$2,"1",DETALLES!M$2,DETALLES!K$2,MIDDLE!P599,MIDDLE!O599)</f>
        <v>"./medios/casas/101/1.jpeg?auto=compress&amp;cs=tinysrgb&amp;w=800",</v>
      </c>
      <c r="C599" s="9" t="str">
        <f>_xlfn.CONCAT(MIDDLE!P599,DETALLES!J599,"2",DETALLES!M599,DETALLES!K599,MIDDLE!P599,MIDDLE!O599)</f>
        <v>"2",</v>
      </c>
      <c r="D599" s="9" t="str">
        <f>_xlfn.CONCAT(MIDDLE!P599,DETALLES!J599,"3",DETALLES!M599,DETALLES!K599,MIDDLE!P599,MIDDLE!O599)</f>
        <v>"3",</v>
      </c>
      <c r="E599" s="9" t="str">
        <f>_xlfn.CONCAT(MIDDLE!P599,DETALLES!J599,"4",DETALLES!M599,DETALLES!K599,MIDDLE!P599,MIDDLE!O599)</f>
        <v>"4",</v>
      </c>
      <c r="F599" s="9" t="str">
        <f>_xlfn.CONCAT(MIDDLE!P599,DETALLES!J599,"5",DETALLES!M599,DETALLES!K599,MIDDLE!P599,MIDDLE!O599)</f>
        <v>"5",</v>
      </c>
      <c r="G599" s="9" t="str">
        <f>_xlfn.CONCAT(MIDDLE!P599,DETALLES!J599,"6",DETALLES!M599,DETALLES!K599,MIDDLE!P599,MIDDLE!O599)</f>
        <v>"6",</v>
      </c>
      <c r="H599" s="9" t="str">
        <f>_xlfn.CONCAT(MIDDLE!P599,DETALLES!J599,"7",DETALLES!M599,DETALLES!K599,MIDDLE!P599,MIDDLE!O599)</f>
        <v>"7",</v>
      </c>
      <c r="I599" s="9" t="str">
        <f>_xlfn.CONCAT(MIDDLE!P599,DETALLES!J599,"8",DETALLES!M599,DETALLES!K599,MIDDLE!P599,MIDDLE!O599)</f>
        <v>"8",</v>
      </c>
      <c r="J599" s="9" t="str">
        <f>_xlfn.CONCAT(MIDDLE!P599,DETALLES!J599,"9",DETALLES!M599,DETALLES!K599,MIDDLE!P599,MIDDLE!O599)</f>
        <v>"9",</v>
      </c>
      <c r="K599" s="9" t="s">
        <v>69</v>
      </c>
      <c r="L599" s="9" t="s">
        <v>66</v>
      </c>
      <c r="M599" s="9" t="str">
        <f>_xlfn.CONCAT(P599,DETALLES!N599,"10",DETALLES!P599,MIDDLE!P599)</f>
        <v>"10"</v>
      </c>
      <c r="N599" s="9" t="s">
        <v>69</v>
      </c>
      <c r="O599" s="9" t="s">
        <v>46</v>
      </c>
      <c r="P599" s="12" t="str">
        <f t="shared" si="27"/>
        <v>"</v>
      </c>
      <c r="Q599" s="12" t="str">
        <f t="shared" si="28"/>
        <v>_x000D_</v>
      </c>
      <c r="R599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0" spans="1:18" x14ac:dyDescent="0.25">
      <c r="A600" s="9" t="s">
        <v>64</v>
      </c>
      <c r="B600" s="9" t="str">
        <f>_xlfn.CONCAT(P600,DETALLES!J$2,"1",DETALLES!M$2,DETALLES!K$2,MIDDLE!P600,MIDDLE!O600)</f>
        <v>"./medios/casas/101/1.jpeg?auto=compress&amp;cs=tinysrgb&amp;w=800",</v>
      </c>
      <c r="C600" s="9" t="str">
        <f>_xlfn.CONCAT(MIDDLE!P600,DETALLES!J600,"2",DETALLES!M600,DETALLES!K600,MIDDLE!P600,MIDDLE!O600)</f>
        <v>"2",</v>
      </c>
      <c r="D600" s="9" t="str">
        <f>_xlfn.CONCAT(MIDDLE!P600,DETALLES!J600,"3",DETALLES!M600,DETALLES!K600,MIDDLE!P600,MIDDLE!O600)</f>
        <v>"3",</v>
      </c>
      <c r="E600" s="9" t="str">
        <f>_xlfn.CONCAT(MIDDLE!P600,DETALLES!J600,"4",DETALLES!M600,DETALLES!K600,MIDDLE!P600,MIDDLE!O600)</f>
        <v>"4",</v>
      </c>
      <c r="F600" s="9" t="str">
        <f>_xlfn.CONCAT(MIDDLE!P600,DETALLES!J600,"5",DETALLES!M600,DETALLES!K600,MIDDLE!P600,MIDDLE!O600)</f>
        <v>"5",</v>
      </c>
      <c r="G600" s="9" t="str">
        <f>_xlfn.CONCAT(MIDDLE!P600,DETALLES!J600,"6",DETALLES!M600,DETALLES!K600,MIDDLE!P600,MIDDLE!O600)</f>
        <v>"6",</v>
      </c>
      <c r="H600" s="9" t="str">
        <f>_xlfn.CONCAT(MIDDLE!P600,DETALLES!J600,"7",DETALLES!M600,DETALLES!K600,MIDDLE!P600,MIDDLE!O600)</f>
        <v>"7",</v>
      </c>
      <c r="I600" s="9" t="str">
        <f>_xlfn.CONCAT(MIDDLE!P600,DETALLES!J600,"8",DETALLES!M600,DETALLES!K600,MIDDLE!P600,MIDDLE!O600)</f>
        <v>"8",</v>
      </c>
      <c r="J600" s="9" t="str">
        <f>_xlfn.CONCAT(MIDDLE!P600,DETALLES!J600,"9",DETALLES!M600,DETALLES!K600,MIDDLE!P600,MIDDLE!O600)</f>
        <v>"9",</v>
      </c>
      <c r="K600" s="9" t="s">
        <v>69</v>
      </c>
      <c r="L600" s="9" t="s">
        <v>66</v>
      </c>
      <c r="M600" s="9" t="str">
        <f>_xlfn.CONCAT(P600,DETALLES!N600,"10",DETALLES!P600,MIDDLE!P600)</f>
        <v>"10"</v>
      </c>
      <c r="N600" s="9" t="s">
        <v>69</v>
      </c>
      <c r="O600" s="9" t="s">
        <v>46</v>
      </c>
      <c r="P600" s="12" t="str">
        <f t="shared" si="27"/>
        <v>"</v>
      </c>
      <c r="Q600" s="12" t="str">
        <f t="shared" si="28"/>
        <v>_x000D_</v>
      </c>
      <c r="R600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1" spans="1:18" x14ac:dyDescent="0.25">
      <c r="A601" s="9" t="s">
        <v>64</v>
      </c>
      <c r="B601" s="9" t="str">
        <f>_xlfn.CONCAT(P601,DETALLES!J$2,"1",DETALLES!M$2,DETALLES!K$2,MIDDLE!P601,MIDDLE!O601)</f>
        <v>"./medios/casas/101/1.jpeg?auto=compress&amp;cs=tinysrgb&amp;w=800",</v>
      </c>
      <c r="C601" s="9" t="str">
        <f>_xlfn.CONCAT(MIDDLE!P601,DETALLES!J601,"2",DETALLES!M601,DETALLES!K601,MIDDLE!P601,MIDDLE!O601)</f>
        <v>"2",</v>
      </c>
      <c r="D601" s="9" t="str">
        <f>_xlfn.CONCAT(MIDDLE!P601,DETALLES!J601,"3",DETALLES!M601,DETALLES!K601,MIDDLE!P601,MIDDLE!O601)</f>
        <v>"3",</v>
      </c>
      <c r="E601" s="9" t="str">
        <f>_xlfn.CONCAT(MIDDLE!P601,DETALLES!J601,"4",DETALLES!M601,DETALLES!K601,MIDDLE!P601,MIDDLE!O601)</f>
        <v>"4",</v>
      </c>
      <c r="F601" s="9" t="str">
        <f>_xlfn.CONCAT(MIDDLE!P601,DETALLES!J601,"5",DETALLES!M601,DETALLES!K601,MIDDLE!P601,MIDDLE!O601)</f>
        <v>"5",</v>
      </c>
      <c r="G601" s="9" t="str">
        <f>_xlfn.CONCAT(MIDDLE!P601,DETALLES!J601,"6",DETALLES!M601,DETALLES!K601,MIDDLE!P601,MIDDLE!O601)</f>
        <v>"6",</v>
      </c>
      <c r="H601" s="9" t="str">
        <f>_xlfn.CONCAT(MIDDLE!P601,DETALLES!J601,"7",DETALLES!M601,DETALLES!K601,MIDDLE!P601,MIDDLE!O601)</f>
        <v>"7",</v>
      </c>
      <c r="I601" s="9" t="str">
        <f>_xlfn.CONCAT(MIDDLE!P601,DETALLES!J601,"8",DETALLES!M601,DETALLES!K601,MIDDLE!P601,MIDDLE!O601)</f>
        <v>"8",</v>
      </c>
      <c r="J601" s="9" t="str">
        <f>_xlfn.CONCAT(MIDDLE!P601,DETALLES!J601,"9",DETALLES!M601,DETALLES!K601,MIDDLE!P601,MIDDLE!O601)</f>
        <v>"9",</v>
      </c>
      <c r="K601" s="9" t="s">
        <v>69</v>
      </c>
      <c r="L601" s="9" t="s">
        <v>66</v>
      </c>
      <c r="M601" s="9" t="str">
        <f>_xlfn.CONCAT(P601,DETALLES!N601,"10",DETALLES!P601,MIDDLE!P601)</f>
        <v>"10"</v>
      </c>
      <c r="N601" s="9" t="s">
        <v>69</v>
      </c>
      <c r="O601" s="9" t="s">
        <v>46</v>
      </c>
      <c r="P601" s="12" t="str">
        <f t="shared" si="27"/>
        <v>"</v>
      </c>
      <c r="Q601" s="12" t="str">
        <f t="shared" si="28"/>
        <v>_x000D_</v>
      </c>
      <c r="R601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2" spans="1:18" x14ac:dyDescent="0.25">
      <c r="A602" s="9" t="s">
        <v>64</v>
      </c>
      <c r="B602" s="9" t="str">
        <f>_xlfn.CONCAT(P602,DETALLES!J$2,"1",DETALLES!M$2,DETALLES!K$2,MIDDLE!P602,MIDDLE!O602)</f>
        <v>"./medios/casas/101/1.jpeg?auto=compress&amp;cs=tinysrgb&amp;w=800",</v>
      </c>
      <c r="C602" s="9" t="str">
        <f>_xlfn.CONCAT(MIDDLE!P602,DETALLES!J602,"2",DETALLES!M602,DETALLES!K602,MIDDLE!P602,MIDDLE!O602)</f>
        <v>"2",</v>
      </c>
      <c r="D602" s="9" t="str">
        <f>_xlfn.CONCAT(MIDDLE!P602,DETALLES!J602,"3",DETALLES!M602,DETALLES!K602,MIDDLE!P602,MIDDLE!O602)</f>
        <v>"3",</v>
      </c>
      <c r="E602" s="9" t="str">
        <f>_xlfn.CONCAT(MIDDLE!P602,DETALLES!J602,"4",DETALLES!M602,DETALLES!K602,MIDDLE!P602,MIDDLE!O602)</f>
        <v>"4",</v>
      </c>
      <c r="F602" s="9" t="str">
        <f>_xlfn.CONCAT(MIDDLE!P602,DETALLES!J602,"5",DETALLES!M602,DETALLES!K602,MIDDLE!P602,MIDDLE!O602)</f>
        <v>"5",</v>
      </c>
      <c r="G602" s="9" t="str">
        <f>_xlfn.CONCAT(MIDDLE!P602,DETALLES!J602,"6",DETALLES!M602,DETALLES!K602,MIDDLE!P602,MIDDLE!O602)</f>
        <v>"6",</v>
      </c>
      <c r="H602" s="9" t="str">
        <f>_xlfn.CONCAT(MIDDLE!P602,DETALLES!J602,"7",DETALLES!M602,DETALLES!K602,MIDDLE!P602,MIDDLE!O602)</f>
        <v>"7",</v>
      </c>
      <c r="I602" s="9" t="str">
        <f>_xlfn.CONCAT(MIDDLE!P602,DETALLES!J602,"8",DETALLES!M602,DETALLES!K602,MIDDLE!P602,MIDDLE!O602)</f>
        <v>"8",</v>
      </c>
      <c r="J602" s="9" t="str">
        <f>_xlfn.CONCAT(MIDDLE!P602,DETALLES!J602,"9",DETALLES!M602,DETALLES!K602,MIDDLE!P602,MIDDLE!O602)</f>
        <v>"9",</v>
      </c>
      <c r="K602" s="9" t="s">
        <v>69</v>
      </c>
      <c r="L602" s="9" t="s">
        <v>66</v>
      </c>
      <c r="M602" s="9" t="str">
        <f>_xlfn.CONCAT(P602,DETALLES!N602,"10",DETALLES!P602,MIDDLE!P602)</f>
        <v>"10"</v>
      </c>
      <c r="N602" s="9" t="s">
        <v>69</v>
      </c>
      <c r="O602" s="9" t="s">
        <v>46</v>
      </c>
      <c r="P602" s="12" t="str">
        <f t="shared" si="27"/>
        <v>"</v>
      </c>
      <c r="Q602" s="12" t="str">
        <f t="shared" si="28"/>
        <v>_x000D_</v>
      </c>
      <c r="R602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3" spans="1:18" x14ac:dyDescent="0.25">
      <c r="A603" s="9" t="s">
        <v>64</v>
      </c>
      <c r="B603" s="9" t="str">
        <f>_xlfn.CONCAT(P603,DETALLES!J$2,"1",DETALLES!M$2,DETALLES!K$2,MIDDLE!P603,MIDDLE!O603)</f>
        <v>"./medios/casas/101/1.jpeg?auto=compress&amp;cs=tinysrgb&amp;w=800",</v>
      </c>
      <c r="C603" s="9" t="str">
        <f>_xlfn.CONCAT(MIDDLE!P603,DETALLES!J603,"2",DETALLES!M603,DETALLES!K603,MIDDLE!P603,MIDDLE!O603)</f>
        <v>"2",</v>
      </c>
      <c r="D603" s="9" t="str">
        <f>_xlfn.CONCAT(MIDDLE!P603,DETALLES!J603,"3",DETALLES!M603,DETALLES!K603,MIDDLE!P603,MIDDLE!O603)</f>
        <v>"3",</v>
      </c>
      <c r="E603" s="9" t="str">
        <f>_xlfn.CONCAT(MIDDLE!P603,DETALLES!J603,"4",DETALLES!M603,DETALLES!K603,MIDDLE!P603,MIDDLE!O603)</f>
        <v>"4",</v>
      </c>
      <c r="F603" s="9" t="str">
        <f>_xlfn.CONCAT(MIDDLE!P603,DETALLES!J603,"5",DETALLES!M603,DETALLES!K603,MIDDLE!P603,MIDDLE!O603)</f>
        <v>"5",</v>
      </c>
      <c r="G603" s="9" t="str">
        <f>_xlfn.CONCAT(MIDDLE!P603,DETALLES!J603,"6",DETALLES!M603,DETALLES!K603,MIDDLE!P603,MIDDLE!O603)</f>
        <v>"6",</v>
      </c>
      <c r="H603" s="9" t="str">
        <f>_xlfn.CONCAT(MIDDLE!P603,DETALLES!J603,"7",DETALLES!M603,DETALLES!K603,MIDDLE!P603,MIDDLE!O603)</f>
        <v>"7",</v>
      </c>
      <c r="I603" s="9" t="str">
        <f>_xlfn.CONCAT(MIDDLE!P603,DETALLES!J603,"8",DETALLES!M603,DETALLES!K603,MIDDLE!P603,MIDDLE!O603)</f>
        <v>"8",</v>
      </c>
      <c r="J603" s="9" t="str">
        <f>_xlfn.CONCAT(MIDDLE!P603,DETALLES!J603,"9",DETALLES!M603,DETALLES!K603,MIDDLE!P603,MIDDLE!O603)</f>
        <v>"9",</v>
      </c>
      <c r="K603" s="9" t="s">
        <v>69</v>
      </c>
      <c r="L603" s="9" t="s">
        <v>66</v>
      </c>
      <c r="M603" s="9" t="str">
        <f>_xlfn.CONCAT(P603,DETALLES!N603,"10",DETALLES!P603,MIDDLE!P603)</f>
        <v>"10"</v>
      </c>
      <c r="N603" s="9" t="s">
        <v>69</v>
      </c>
      <c r="O603" s="9" t="s">
        <v>46</v>
      </c>
      <c r="P603" s="12" t="str">
        <f t="shared" si="27"/>
        <v>"</v>
      </c>
      <c r="Q603" s="12" t="str">
        <f t="shared" si="28"/>
        <v>_x000D_</v>
      </c>
      <c r="R603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4" spans="1:18" x14ac:dyDescent="0.25">
      <c r="A604" s="9" t="s">
        <v>64</v>
      </c>
      <c r="B604" s="9" t="str">
        <f>_xlfn.CONCAT(P604,DETALLES!J$2,"1",DETALLES!M$2,DETALLES!K$2,MIDDLE!P604,MIDDLE!O604)</f>
        <v>"./medios/casas/101/1.jpeg?auto=compress&amp;cs=tinysrgb&amp;w=800",</v>
      </c>
      <c r="C604" s="9" t="str">
        <f>_xlfn.CONCAT(MIDDLE!P604,DETALLES!J604,"2",DETALLES!M604,DETALLES!K604,MIDDLE!P604,MIDDLE!O604)</f>
        <v>"2",</v>
      </c>
      <c r="D604" s="9" t="str">
        <f>_xlfn.CONCAT(MIDDLE!P604,DETALLES!J604,"3",DETALLES!M604,DETALLES!K604,MIDDLE!P604,MIDDLE!O604)</f>
        <v>"3",</v>
      </c>
      <c r="E604" s="9" t="str">
        <f>_xlfn.CONCAT(MIDDLE!P604,DETALLES!J604,"4",DETALLES!M604,DETALLES!K604,MIDDLE!P604,MIDDLE!O604)</f>
        <v>"4",</v>
      </c>
      <c r="F604" s="9" t="str">
        <f>_xlfn.CONCAT(MIDDLE!P604,DETALLES!J604,"5",DETALLES!M604,DETALLES!K604,MIDDLE!P604,MIDDLE!O604)</f>
        <v>"5",</v>
      </c>
      <c r="G604" s="9" t="str">
        <f>_xlfn.CONCAT(MIDDLE!P604,DETALLES!J604,"6",DETALLES!M604,DETALLES!K604,MIDDLE!P604,MIDDLE!O604)</f>
        <v>"6",</v>
      </c>
      <c r="H604" s="9" t="str">
        <f>_xlfn.CONCAT(MIDDLE!P604,DETALLES!J604,"7",DETALLES!M604,DETALLES!K604,MIDDLE!P604,MIDDLE!O604)</f>
        <v>"7",</v>
      </c>
      <c r="I604" s="9" t="str">
        <f>_xlfn.CONCAT(MIDDLE!P604,DETALLES!J604,"8",DETALLES!M604,DETALLES!K604,MIDDLE!P604,MIDDLE!O604)</f>
        <v>"8",</v>
      </c>
      <c r="J604" s="9" t="str">
        <f>_xlfn.CONCAT(MIDDLE!P604,DETALLES!J604,"9",DETALLES!M604,DETALLES!K604,MIDDLE!P604,MIDDLE!O604)</f>
        <v>"9",</v>
      </c>
      <c r="K604" s="9" t="s">
        <v>69</v>
      </c>
      <c r="L604" s="9" t="s">
        <v>66</v>
      </c>
      <c r="M604" s="9" t="str">
        <f>_xlfn.CONCAT(P604,DETALLES!N604,"10",DETALLES!P604,MIDDLE!P604)</f>
        <v>"10"</v>
      </c>
      <c r="N604" s="9" t="s">
        <v>69</v>
      </c>
      <c r="O604" s="9" t="s">
        <v>46</v>
      </c>
      <c r="P604" s="12" t="str">
        <f t="shared" si="27"/>
        <v>"</v>
      </c>
      <c r="Q604" s="12" t="str">
        <f t="shared" si="28"/>
        <v>_x000D_</v>
      </c>
      <c r="R604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5" spans="1:18" x14ac:dyDescent="0.25">
      <c r="A605" s="9" t="s">
        <v>64</v>
      </c>
      <c r="B605" s="9" t="str">
        <f>_xlfn.CONCAT(P605,DETALLES!J$2,"1",DETALLES!M$2,DETALLES!K$2,MIDDLE!P605,MIDDLE!O605)</f>
        <v>"./medios/casas/101/1.jpeg?auto=compress&amp;cs=tinysrgb&amp;w=800",</v>
      </c>
      <c r="C605" s="9" t="str">
        <f>_xlfn.CONCAT(MIDDLE!P605,DETALLES!J605,"2",DETALLES!M605,DETALLES!K605,MIDDLE!P605,MIDDLE!O605)</f>
        <v>"2",</v>
      </c>
      <c r="D605" s="9" t="str">
        <f>_xlfn.CONCAT(MIDDLE!P605,DETALLES!J605,"3",DETALLES!M605,DETALLES!K605,MIDDLE!P605,MIDDLE!O605)</f>
        <v>"3",</v>
      </c>
      <c r="E605" s="9" t="str">
        <f>_xlfn.CONCAT(MIDDLE!P605,DETALLES!J605,"4",DETALLES!M605,DETALLES!K605,MIDDLE!P605,MIDDLE!O605)</f>
        <v>"4",</v>
      </c>
      <c r="F605" s="9" t="str">
        <f>_xlfn.CONCAT(MIDDLE!P605,DETALLES!J605,"5",DETALLES!M605,DETALLES!K605,MIDDLE!P605,MIDDLE!O605)</f>
        <v>"5",</v>
      </c>
      <c r="G605" s="9" t="str">
        <f>_xlfn.CONCAT(MIDDLE!P605,DETALLES!J605,"6",DETALLES!M605,DETALLES!K605,MIDDLE!P605,MIDDLE!O605)</f>
        <v>"6",</v>
      </c>
      <c r="H605" s="9" t="str">
        <f>_xlfn.CONCAT(MIDDLE!P605,DETALLES!J605,"7",DETALLES!M605,DETALLES!K605,MIDDLE!P605,MIDDLE!O605)</f>
        <v>"7",</v>
      </c>
      <c r="I605" s="9" t="str">
        <f>_xlfn.CONCAT(MIDDLE!P605,DETALLES!J605,"8",DETALLES!M605,DETALLES!K605,MIDDLE!P605,MIDDLE!O605)</f>
        <v>"8",</v>
      </c>
      <c r="J605" s="9" t="str">
        <f>_xlfn.CONCAT(MIDDLE!P605,DETALLES!J605,"9",DETALLES!M605,DETALLES!K605,MIDDLE!P605,MIDDLE!O605)</f>
        <v>"9",</v>
      </c>
      <c r="K605" s="9" t="s">
        <v>69</v>
      </c>
      <c r="L605" s="9" t="s">
        <v>66</v>
      </c>
      <c r="M605" s="9" t="str">
        <f>_xlfn.CONCAT(P605,DETALLES!N605,"10",DETALLES!P605,MIDDLE!P605)</f>
        <v>"10"</v>
      </c>
      <c r="N605" s="9" t="s">
        <v>69</v>
      </c>
      <c r="O605" s="9" t="s">
        <v>46</v>
      </c>
      <c r="P605" s="12" t="str">
        <f t="shared" si="27"/>
        <v>"</v>
      </c>
      <c r="Q605" s="12" t="str">
        <f t="shared" si="28"/>
        <v>_x000D_</v>
      </c>
      <c r="R605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6" spans="1:18" x14ac:dyDescent="0.25">
      <c r="A606" s="9" t="s">
        <v>64</v>
      </c>
      <c r="B606" s="9" t="str">
        <f>_xlfn.CONCAT(P606,DETALLES!J$2,"1",DETALLES!M$2,DETALLES!K$2,MIDDLE!P606,MIDDLE!O606)</f>
        <v>"./medios/casas/101/1.jpeg?auto=compress&amp;cs=tinysrgb&amp;w=800",</v>
      </c>
      <c r="C606" s="9" t="str">
        <f>_xlfn.CONCAT(MIDDLE!P606,DETALLES!J606,"2",DETALLES!M606,DETALLES!K606,MIDDLE!P606,MIDDLE!O606)</f>
        <v>"2",</v>
      </c>
      <c r="D606" s="9" t="str">
        <f>_xlfn.CONCAT(MIDDLE!P606,DETALLES!J606,"3",DETALLES!M606,DETALLES!K606,MIDDLE!P606,MIDDLE!O606)</f>
        <v>"3",</v>
      </c>
      <c r="E606" s="9" t="str">
        <f>_xlfn.CONCAT(MIDDLE!P606,DETALLES!J606,"4",DETALLES!M606,DETALLES!K606,MIDDLE!P606,MIDDLE!O606)</f>
        <v>"4",</v>
      </c>
      <c r="F606" s="9" t="str">
        <f>_xlfn.CONCAT(MIDDLE!P606,DETALLES!J606,"5",DETALLES!M606,DETALLES!K606,MIDDLE!P606,MIDDLE!O606)</f>
        <v>"5",</v>
      </c>
      <c r="G606" s="9" t="str">
        <f>_xlfn.CONCAT(MIDDLE!P606,DETALLES!J606,"6",DETALLES!M606,DETALLES!K606,MIDDLE!P606,MIDDLE!O606)</f>
        <v>"6",</v>
      </c>
      <c r="H606" s="9" t="str">
        <f>_xlfn.CONCAT(MIDDLE!P606,DETALLES!J606,"7",DETALLES!M606,DETALLES!K606,MIDDLE!P606,MIDDLE!O606)</f>
        <v>"7",</v>
      </c>
      <c r="I606" s="9" t="str">
        <f>_xlfn.CONCAT(MIDDLE!P606,DETALLES!J606,"8",DETALLES!M606,DETALLES!K606,MIDDLE!P606,MIDDLE!O606)</f>
        <v>"8",</v>
      </c>
      <c r="J606" s="9" t="str">
        <f>_xlfn.CONCAT(MIDDLE!P606,DETALLES!J606,"9",DETALLES!M606,DETALLES!K606,MIDDLE!P606,MIDDLE!O606)</f>
        <v>"9",</v>
      </c>
      <c r="K606" s="9" t="s">
        <v>69</v>
      </c>
      <c r="L606" s="9" t="s">
        <v>66</v>
      </c>
      <c r="M606" s="9" t="str">
        <f>_xlfn.CONCAT(P606,DETALLES!N606,"10",DETALLES!P606,MIDDLE!P606)</f>
        <v>"10"</v>
      </c>
      <c r="N606" s="9" t="s">
        <v>69</v>
      </c>
      <c r="O606" s="9" t="s">
        <v>46</v>
      </c>
      <c r="P606" s="12" t="str">
        <f t="shared" si="27"/>
        <v>"</v>
      </c>
      <c r="Q606" s="12" t="str">
        <f t="shared" si="28"/>
        <v>_x000D_</v>
      </c>
      <c r="R606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7" spans="1:18" x14ac:dyDescent="0.25">
      <c r="A607" s="9" t="s">
        <v>64</v>
      </c>
      <c r="B607" s="9" t="str">
        <f>_xlfn.CONCAT(P607,DETALLES!J$2,"1",DETALLES!M$2,DETALLES!K$2,MIDDLE!P607,MIDDLE!O607)</f>
        <v>"./medios/casas/101/1.jpeg?auto=compress&amp;cs=tinysrgb&amp;w=800",</v>
      </c>
      <c r="C607" s="9" t="str">
        <f>_xlfn.CONCAT(MIDDLE!P607,DETALLES!J607,"2",DETALLES!M607,DETALLES!K607,MIDDLE!P607,MIDDLE!O607)</f>
        <v>"2",</v>
      </c>
      <c r="D607" s="9" t="str">
        <f>_xlfn.CONCAT(MIDDLE!P607,DETALLES!J607,"3",DETALLES!M607,DETALLES!K607,MIDDLE!P607,MIDDLE!O607)</f>
        <v>"3",</v>
      </c>
      <c r="E607" s="9" t="str">
        <f>_xlfn.CONCAT(MIDDLE!P607,DETALLES!J607,"4",DETALLES!M607,DETALLES!K607,MIDDLE!P607,MIDDLE!O607)</f>
        <v>"4",</v>
      </c>
      <c r="F607" s="9" t="str">
        <f>_xlfn.CONCAT(MIDDLE!P607,DETALLES!J607,"5",DETALLES!M607,DETALLES!K607,MIDDLE!P607,MIDDLE!O607)</f>
        <v>"5",</v>
      </c>
      <c r="G607" s="9" t="str">
        <f>_xlfn.CONCAT(MIDDLE!P607,DETALLES!J607,"6",DETALLES!M607,DETALLES!K607,MIDDLE!P607,MIDDLE!O607)</f>
        <v>"6",</v>
      </c>
      <c r="H607" s="9" t="str">
        <f>_xlfn.CONCAT(MIDDLE!P607,DETALLES!J607,"7",DETALLES!M607,DETALLES!K607,MIDDLE!P607,MIDDLE!O607)</f>
        <v>"7",</v>
      </c>
      <c r="I607" s="9" t="str">
        <f>_xlfn.CONCAT(MIDDLE!P607,DETALLES!J607,"8",DETALLES!M607,DETALLES!K607,MIDDLE!P607,MIDDLE!O607)</f>
        <v>"8",</v>
      </c>
      <c r="J607" s="9" t="str">
        <f>_xlfn.CONCAT(MIDDLE!P607,DETALLES!J607,"9",DETALLES!M607,DETALLES!K607,MIDDLE!P607,MIDDLE!O607)</f>
        <v>"9",</v>
      </c>
      <c r="K607" s="9" t="s">
        <v>69</v>
      </c>
      <c r="L607" s="9" t="s">
        <v>66</v>
      </c>
      <c r="M607" s="9" t="str">
        <f>_xlfn.CONCAT(P607,DETALLES!N607,"10",DETALLES!P607,MIDDLE!P607)</f>
        <v>"10"</v>
      </c>
      <c r="N607" s="9" t="s">
        <v>69</v>
      </c>
      <c r="O607" s="9" t="s">
        <v>46</v>
      </c>
      <c r="P607" s="12" t="str">
        <f t="shared" si="27"/>
        <v>"</v>
      </c>
      <c r="Q607" s="12" t="str">
        <f t="shared" si="28"/>
        <v>_x000D_</v>
      </c>
      <c r="R607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8" spans="1:18" x14ac:dyDescent="0.25">
      <c r="A608" s="9" t="s">
        <v>64</v>
      </c>
      <c r="B608" s="9" t="str">
        <f>_xlfn.CONCAT(P608,DETALLES!J$2,"1",DETALLES!M$2,DETALLES!K$2,MIDDLE!P608,MIDDLE!O608)</f>
        <v>"./medios/casas/101/1.jpeg?auto=compress&amp;cs=tinysrgb&amp;w=800",</v>
      </c>
      <c r="C608" s="9" t="str">
        <f>_xlfn.CONCAT(MIDDLE!P608,DETALLES!J608,"2",DETALLES!M608,DETALLES!K608,MIDDLE!P608,MIDDLE!O608)</f>
        <v>"2",</v>
      </c>
      <c r="D608" s="9" t="str">
        <f>_xlfn.CONCAT(MIDDLE!P608,DETALLES!J608,"3",DETALLES!M608,DETALLES!K608,MIDDLE!P608,MIDDLE!O608)</f>
        <v>"3",</v>
      </c>
      <c r="E608" s="9" t="str">
        <f>_xlfn.CONCAT(MIDDLE!P608,DETALLES!J608,"4",DETALLES!M608,DETALLES!K608,MIDDLE!P608,MIDDLE!O608)</f>
        <v>"4",</v>
      </c>
      <c r="F608" s="9" t="str">
        <f>_xlfn.CONCAT(MIDDLE!P608,DETALLES!J608,"5",DETALLES!M608,DETALLES!K608,MIDDLE!P608,MIDDLE!O608)</f>
        <v>"5",</v>
      </c>
      <c r="G608" s="9" t="str">
        <f>_xlfn.CONCAT(MIDDLE!P608,DETALLES!J608,"6",DETALLES!M608,DETALLES!K608,MIDDLE!P608,MIDDLE!O608)</f>
        <v>"6",</v>
      </c>
      <c r="H608" s="9" t="str">
        <f>_xlfn.CONCAT(MIDDLE!P608,DETALLES!J608,"7",DETALLES!M608,DETALLES!K608,MIDDLE!P608,MIDDLE!O608)</f>
        <v>"7",</v>
      </c>
      <c r="I608" s="9" t="str">
        <f>_xlfn.CONCAT(MIDDLE!P608,DETALLES!J608,"8",DETALLES!M608,DETALLES!K608,MIDDLE!P608,MIDDLE!O608)</f>
        <v>"8",</v>
      </c>
      <c r="J608" s="9" t="str">
        <f>_xlfn.CONCAT(MIDDLE!P608,DETALLES!J608,"9",DETALLES!M608,DETALLES!K608,MIDDLE!P608,MIDDLE!O608)</f>
        <v>"9",</v>
      </c>
      <c r="K608" s="9" t="s">
        <v>69</v>
      </c>
      <c r="L608" s="9" t="s">
        <v>66</v>
      </c>
      <c r="M608" s="9" t="str">
        <f>_xlfn.CONCAT(P608,DETALLES!N608,"10",DETALLES!P608,MIDDLE!P608)</f>
        <v>"10"</v>
      </c>
      <c r="N608" s="9" t="s">
        <v>69</v>
      </c>
      <c r="O608" s="9" t="s">
        <v>46</v>
      </c>
      <c r="P608" s="12" t="str">
        <f t="shared" si="27"/>
        <v>"</v>
      </c>
      <c r="Q608" s="12" t="str">
        <f t="shared" si="28"/>
        <v>_x000D_</v>
      </c>
      <c r="R608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9" spans="1:18" x14ac:dyDescent="0.25">
      <c r="A609" s="9" t="s">
        <v>64</v>
      </c>
      <c r="B609" s="9" t="str">
        <f>_xlfn.CONCAT(P609,DETALLES!J$2,"1",DETALLES!M$2,DETALLES!K$2,MIDDLE!P609,MIDDLE!O609)</f>
        <v>"./medios/casas/101/1.jpeg?auto=compress&amp;cs=tinysrgb&amp;w=800",</v>
      </c>
      <c r="C609" s="9" t="str">
        <f>_xlfn.CONCAT(MIDDLE!P609,DETALLES!J609,"2",DETALLES!M609,DETALLES!K609,MIDDLE!P609,MIDDLE!O609)</f>
        <v>"2",</v>
      </c>
      <c r="D609" s="9" t="str">
        <f>_xlfn.CONCAT(MIDDLE!P609,DETALLES!J609,"3",DETALLES!M609,DETALLES!K609,MIDDLE!P609,MIDDLE!O609)</f>
        <v>"3",</v>
      </c>
      <c r="E609" s="9" t="str">
        <f>_xlfn.CONCAT(MIDDLE!P609,DETALLES!J609,"4",DETALLES!M609,DETALLES!K609,MIDDLE!P609,MIDDLE!O609)</f>
        <v>"4",</v>
      </c>
      <c r="F609" s="9" t="str">
        <f>_xlfn.CONCAT(MIDDLE!P609,DETALLES!J609,"5",DETALLES!M609,DETALLES!K609,MIDDLE!P609,MIDDLE!O609)</f>
        <v>"5",</v>
      </c>
      <c r="G609" s="9" t="str">
        <f>_xlfn.CONCAT(MIDDLE!P609,DETALLES!J609,"6",DETALLES!M609,DETALLES!K609,MIDDLE!P609,MIDDLE!O609)</f>
        <v>"6",</v>
      </c>
      <c r="H609" s="9" t="str">
        <f>_xlfn.CONCAT(MIDDLE!P609,DETALLES!J609,"7",DETALLES!M609,DETALLES!K609,MIDDLE!P609,MIDDLE!O609)</f>
        <v>"7",</v>
      </c>
      <c r="I609" s="9" t="str">
        <f>_xlfn.CONCAT(MIDDLE!P609,DETALLES!J609,"8",DETALLES!M609,DETALLES!K609,MIDDLE!P609,MIDDLE!O609)</f>
        <v>"8",</v>
      </c>
      <c r="J609" s="9" t="str">
        <f>_xlfn.CONCAT(MIDDLE!P609,DETALLES!J609,"9",DETALLES!M609,DETALLES!K609,MIDDLE!P609,MIDDLE!O609)</f>
        <v>"9",</v>
      </c>
      <c r="K609" s="9" t="s">
        <v>69</v>
      </c>
      <c r="L609" s="9" t="s">
        <v>66</v>
      </c>
      <c r="M609" s="9" t="str">
        <f>_xlfn.CONCAT(P609,DETALLES!N609,"10",DETALLES!P609,MIDDLE!P609)</f>
        <v>"10"</v>
      </c>
      <c r="N609" s="9" t="s">
        <v>69</v>
      </c>
      <c r="O609" s="9" t="s">
        <v>46</v>
      </c>
      <c r="P609" s="12" t="str">
        <f t="shared" si="27"/>
        <v>"</v>
      </c>
      <c r="Q609" s="12" t="str">
        <f t="shared" si="28"/>
        <v>_x000D_</v>
      </c>
      <c r="R609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0" spans="1:18" x14ac:dyDescent="0.25">
      <c r="A610" s="9" t="s">
        <v>64</v>
      </c>
      <c r="B610" s="9" t="str">
        <f>_xlfn.CONCAT(P610,DETALLES!J$2,"1",DETALLES!M$2,DETALLES!K$2,MIDDLE!P610,MIDDLE!O610)</f>
        <v>"./medios/casas/101/1.jpeg?auto=compress&amp;cs=tinysrgb&amp;w=800",</v>
      </c>
      <c r="C610" s="9" t="str">
        <f>_xlfn.CONCAT(MIDDLE!P610,DETALLES!J610,"2",DETALLES!M610,DETALLES!K610,MIDDLE!P610,MIDDLE!O610)</f>
        <v>"2",</v>
      </c>
      <c r="D610" s="9" t="str">
        <f>_xlfn.CONCAT(MIDDLE!P610,DETALLES!J610,"3",DETALLES!M610,DETALLES!K610,MIDDLE!P610,MIDDLE!O610)</f>
        <v>"3",</v>
      </c>
      <c r="E610" s="9" t="str">
        <f>_xlfn.CONCAT(MIDDLE!P610,DETALLES!J610,"4",DETALLES!M610,DETALLES!K610,MIDDLE!P610,MIDDLE!O610)</f>
        <v>"4",</v>
      </c>
      <c r="F610" s="9" t="str">
        <f>_xlfn.CONCAT(MIDDLE!P610,DETALLES!J610,"5",DETALLES!M610,DETALLES!K610,MIDDLE!P610,MIDDLE!O610)</f>
        <v>"5",</v>
      </c>
      <c r="G610" s="9" t="str">
        <f>_xlfn.CONCAT(MIDDLE!P610,DETALLES!J610,"6",DETALLES!M610,DETALLES!K610,MIDDLE!P610,MIDDLE!O610)</f>
        <v>"6",</v>
      </c>
      <c r="H610" s="9" t="str">
        <f>_xlfn.CONCAT(MIDDLE!P610,DETALLES!J610,"7",DETALLES!M610,DETALLES!K610,MIDDLE!P610,MIDDLE!O610)</f>
        <v>"7",</v>
      </c>
      <c r="I610" s="9" t="str">
        <f>_xlfn.CONCAT(MIDDLE!P610,DETALLES!J610,"8",DETALLES!M610,DETALLES!K610,MIDDLE!P610,MIDDLE!O610)</f>
        <v>"8",</v>
      </c>
      <c r="J610" s="9" t="str">
        <f>_xlfn.CONCAT(MIDDLE!P610,DETALLES!J610,"9",DETALLES!M610,DETALLES!K610,MIDDLE!P610,MIDDLE!O610)</f>
        <v>"9",</v>
      </c>
      <c r="K610" s="9" t="s">
        <v>69</v>
      </c>
      <c r="L610" s="9" t="s">
        <v>66</v>
      </c>
      <c r="M610" s="9" t="str">
        <f>_xlfn.CONCAT(P610,DETALLES!N610,"10",DETALLES!P610,MIDDLE!P610)</f>
        <v>"10"</v>
      </c>
      <c r="N610" s="9" t="s">
        <v>69</v>
      </c>
      <c r="O610" s="9" t="s">
        <v>46</v>
      </c>
      <c r="P610" s="12" t="str">
        <f t="shared" si="27"/>
        <v>"</v>
      </c>
      <c r="Q610" s="12" t="str">
        <f t="shared" si="28"/>
        <v>_x000D_</v>
      </c>
      <c r="R610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1" spans="1:18" x14ac:dyDescent="0.25">
      <c r="A611" s="9" t="s">
        <v>64</v>
      </c>
      <c r="B611" s="9" t="str">
        <f>_xlfn.CONCAT(P611,DETALLES!J$2,"1",DETALLES!M$2,DETALLES!K$2,MIDDLE!P611,MIDDLE!O611)</f>
        <v>"./medios/casas/101/1.jpeg?auto=compress&amp;cs=tinysrgb&amp;w=800",</v>
      </c>
      <c r="C611" s="9" t="str">
        <f>_xlfn.CONCAT(MIDDLE!P611,DETALLES!J611,"2",DETALLES!M611,DETALLES!K611,MIDDLE!P611,MIDDLE!O611)</f>
        <v>"2",</v>
      </c>
      <c r="D611" s="9" t="str">
        <f>_xlfn.CONCAT(MIDDLE!P611,DETALLES!J611,"3",DETALLES!M611,DETALLES!K611,MIDDLE!P611,MIDDLE!O611)</f>
        <v>"3",</v>
      </c>
      <c r="E611" s="9" t="str">
        <f>_xlfn.CONCAT(MIDDLE!P611,DETALLES!J611,"4",DETALLES!M611,DETALLES!K611,MIDDLE!P611,MIDDLE!O611)</f>
        <v>"4",</v>
      </c>
      <c r="F611" s="9" t="str">
        <f>_xlfn.CONCAT(MIDDLE!P611,DETALLES!J611,"5",DETALLES!M611,DETALLES!K611,MIDDLE!P611,MIDDLE!O611)</f>
        <v>"5",</v>
      </c>
      <c r="G611" s="9" t="str">
        <f>_xlfn.CONCAT(MIDDLE!P611,DETALLES!J611,"6",DETALLES!M611,DETALLES!K611,MIDDLE!P611,MIDDLE!O611)</f>
        <v>"6",</v>
      </c>
      <c r="H611" s="9" t="str">
        <f>_xlfn.CONCAT(MIDDLE!P611,DETALLES!J611,"7",DETALLES!M611,DETALLES!K611,MIDDLE!P611,MIDDLE!O611)</f>
        <v>"7",</v>
      </c>
      <c r="I611" s="9" t="str">
        <f>_xlfn.CONCAT(MIDDLE!P611,DETALLES!J611,"8",DETALLES!M611,DETALLES!K611,MIDDLE!P611,MIDDLE!O611)</f>
        <v>"8",</v>
      </c>
      <c r="J611" s="9" t="str">
        <f>_xlfn.CONCAT(MIDDLE!P611,DETALLES!J611,"9",DETALLES!M611,DETALLES!K611,MIDDLE!P611,MIDDLE!O611)</f>
        <v>"9",</v>
      </c>
      <c r="K611" s="9" t="s">
        <v>69</v>
      </c>
      <c r="L611" s="9" t="s">
        <v>66</v>
      </c>
      <c r="M611" s="9" t="str">
        <f>_xlfn.CONCAT(P611,DETALLES!N611,"10",DETALLES!P611,MIDDLE!P611)</f>
        <v>"10"</v>
      </c>
      <c r="N611" s="9" t="s">
        <v>69</v>
      </c>
      <c r="O611" s="9" t="s">
        <v>46</v>
      </c>
      <c r="P611" s="12" t="str">
        <f t="shared" si="27"/>
        <v>"</v>
      </c>
      <c r="Q611" s="12" t="str">
        <f t="shared" si="28"/>
        <v>_x000D_</v>
      </c>
      <c r="R611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2" spans="1:18" x14ac:dyDescent="0.25">
      <c r="A612" s="9" t="s">
        <v>64</v>
      </c>
      <c r="B612" s="9" t="str">
        <f>_xlfn.CONCAT(P612,DETALLES!J$2,"1",DETALLES!M$2,DETALLES!K$2,MIDDLE!P612,MIDDLE!O612)</f>
        <v>"./medios/casas/101/1.jpeg?auto=compress&amp;cs=tinysrgb&amp;w=800",</v>
      </c>
      <c r="C612" s="9" t="str">
        <f>_xlfn.CONCAT(MIDDLE!P612,DETALLES!J612,"2",DETALLES!M612,DETALLES!K612,MIDDLE!P612,MIDDLE!O612)</f>
        <v>"2",</v>
      </c>
      <c r="D612" s="9" t="str">
        <f>_xlfn.CONCAT(MIDDLE!P612,DETALLES!J612,"3",DETALLES!M612,DETALLES!K612,MIDDLE!P612,MIDDLE!O612)</f>
        <v>"3",</v>
      </c>
      <c r="E612" s="9" t="str">
        <f>_xlfn.CONCAT(MIDDLE!P612,DETALLES!J612,"4",DETALLES!M612,DETALLES!K612,MIDDLE!P612,MIDDLE!O612)</f>
        <v>"4",</v>
      </c>
      <c r="F612" s="9" t="str">
        <f>_xlfn.CONCAT(MIDDLE!P612,DETALLES!J612,"5",DETALLES!M612,DETALLES!K612,MIDDLE!P612,MIDDLE!O612)</f>
        <v>"5",</v>
      </c>
      <c r="G612" s="9" t="str">
        <f>_xlfn.CONCAT(MIDDLE!P612,DETALLES!J612,"6",DETALLES!M612,DETALLES!K612,MIDDLE!P612,MIDDLE!O612)</f>
        <v>"6",</v>
      </c>
      <c r="H612" s="9" t="str">
        <f>_xlfn.CONCAT(MIDDLE!P612,DETALLES!J612,"7",DETALLES!M612,DETALLES!K612,MIDDLE!P612,MIDDLE!O612)</f>
        <v>"7",</v>
      </c>
      <c r="I612" s="9" t="str">
        <f>_xlfn.CONCAT(MIDDLE!P612,DETALLES!J612,"8",DETALLES!M612,DETALLES!K612,MIDDLE!P612,MIDDLE!O612)</f>
        <v>"8",</v>
      </c>
      <c r="J612" s="9" t="str">
        <f>_xlfn.CONCAT(MIDDLE!P612,DETALLES!J612,"9",DETALLES!M612,DETALLES!K612,MIDDLE!P612,MIDDLE!O612)</f>
        <v>"9",</v>
      </c>
      <c r="K612" s="9" t="s">
        <v>69</v>
      </c>
      <c r="L612" s="9" t="s">
        <v>66</v>
      </c>
      <c r="M612" s="9" t="str">
        <f>_xlfn.CONCAT(P612,DETALLES!N612,"10",DETALLES!P612,MIDDLE!P612)</f>
        <v>"10"</v>
      </c>
      <c r="N612" s="9" t="s">
        <v>69</v>
      </c>
      <c r="O612" s="9" t="s">
        <v>46</v>
      </c>
      <c r="P612" s="12" t="str">
        <f t="shared" si="27"/>
        <v>"</v>
      </c>
      <c r="Q612" s="12" t="str">
        <f t="shared" si="28"/>
        <v>_x000D_</v>
      </c>
      <c r="R612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3" spans="1:18" x14ac:dyDescent="0.25">
      <c r="A613" s="9" t="s">
        <v>64</v>
      </c>
      <c r="B613" s="9" t="str">
        <f>_xlfn.CONCAT(P613,DETALLES!J$2,"1",DETALLES!M$2,DETALLES!K$2,MIDDLE!P613,MIDDLE!O613)</f>
        <v>"./medios/casas/101/1.jpeg?auto=compress&amp;cs=tinysrgb&amp;w=800",</v>
      </c>
      <c r="C613" s="9" t="str">
        <f>_xlfn.CONCAT(MIDDLE!P613,DETALLES!J613,"2",DETALLES!M613,DETALLES!K613,MIDDLE!P613,MIDDLE!O613)</f>
        <v>"2",</v>
      </c>
      <c r="D613" s="9" t="str">
        <f>_xlfn.CONCAT(MIDDLE!P613,DETALLES!J613,"3",DETALLES!M613,DETALLES!K613,MIDDLE!P613,MIDDLE!O613)</f>
        <v>"3",</v>
      </c>
      <c r="E613" s="9" t="str">
        <f>_xlfn.CONCAT(MIDDLE!P613,DETALLES!J613,"4",DETALLES!M613,DETALLES!K613,MIDDLE!P613,MIDDLE!O613)</f>
        <v>"4",</v>
      </c>
      <c r="F613" s="9" t="str">
        <f>_xlfn.CONCAT(MIDDLE!P613,DETALLES!J613,"5",DETALLES!M613,DETALLES!K613,MIDDLE!P613,MIDDLE!O613)</f>
        <v>"5",</v>
      </c>
      <c r="G613" s="9" t="str">
        <f>_xlfn.CONCAT(MIDDLE!P613,DETALLES!J613,"6",DETALLES!M613,DETALLES!K613,MIDDLE!P613,MIDDLE!O613)</f>
        <v>"6",</v>
      </c>
      <c r="H613" s="9" t="str">
        <f>_xlfn.CONCAT(MIDDLE!P613,DETALLES!J613,"7",DETALLES!M613,DETALLES!K613,MIDDLE!P613,MIDDLE!O613)</f>
        <v>"7",</v>
      </c>
      <c r="I613" s="9" t="str">
        <f>_xlfn.CONCAT(MIDDLE!P613,DETALLES!J613,"8",DETALLES!M613,DETALLES!K613,MIDDLE!P613,MIDDLE!O613)</f>
        <v>"8",</v>
      </c>
      <c r="J613" s="9" t="str">
        <f>_xlfn.CONCAT(MIDDLE!P613,DETALLES!J613,"9",DETALLES!M613,DETALLES!K613,MIDDLE!P613,MIDDLE!O613)</f>
        <v>"9",</v>
      </c>
      <c r="K613" s="9" t="s">
        <v>69</v>
      </c>
      <c r="L613" s="9" t="s">
        <v>66</v>
      </c>
      <c r="M613" s="9" t="str">
        <f>_xlfn.CONCAT(P613,DETALLES!N613,"10",DETALLES!P613,MIDDLE!P613)</f>
        <v>"10"</v>
      </c>
      <c r="N613" s="9" t="s">
        <v>69</v>
      </c>
      <c r="O613" s="9" t="s">
        <v>46</v>
      </c>
      <c r="P613" s="12" t="str">
        <f t="shared" si="27"/>
        <v>"</v>
      </c>
      <c r="Q613" s="12" t="str">
        <f t="shared" si="28"/>
        <v>_x000D_</v>
      </c>
      <c r="R613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4" spans="1:18" x14ac:dyDescent="0.25">
      <c r="A614" s="9" t="s">
        <v>64</v>
      </c>
      <c r="B614" s="9" t="str">
        <f>_xlfn.CONCAT(P614,DETALLES!J$2,"1",DETALLES!M$2,DETALLES!K$2,MIDDLE!P614,MIDDLE!O614)</f>
        <v>"./medios/casas/101/1.jpeg?auto=compress&amp;cs=tinysrgb&amp;w=800",</v>
      </c>
      <c r="C614" s="9" t="str">
        <f>_xlfn.CONCAT(MIDDLE!P614,DETALLES!J614,"2",DETALLES!M614,DETALLES!K614,MIDDLE!P614,MIDDLE!O614)</f>
        <v>"2",</v>
      </c>
      <c r="D614" s="9" t="str">
        <f>_xlfn.CONCAT(MIDDLE!P614,DETALLES!J614,"3",DETALLES!M614,DETALLES!K614,MIDDLE!P614,MIDDLE!O614)</f>
        <v>"3",</v>
      </c>
      <c r="E614" s="9" t="str">
        <f>_xlfn.CONCAT(MIDDLE!P614,DETALLES!J614,"4",DETALLES!M614,DETALLES!K614,MIDDLE!P614,MIDDLE!O614)</f>
        <v>"4",</v>
      </c>
      <c r="F614" s="9" t="str">
        <f>_xlfn.CONCAT(MIDDLE!P614,DETALLES!J614,"5",DETALLES!M614,DETALLES!K614,MIDDLE!P614,MIDDLE!O614)</f>
        <v>"5",</v>
      </c>
      <c r="G614" s="9" t="str">
        <f>_xlfn.CONCAT(MIDDLE!P614,DETALLES!J614,"6",DETALLES!M614,DETALLES!K614,MIDDLE!P614,MIDDLE!O614)</f>
        <v>"6",</v>
      </c>
      <c r="H614" s="9" t="str">
        <f>_xlfn.CONCAT(MIDDLE!P614,DETALLES!J614,"7",DETALLES!M614,DETALLES!K614,MIDDLE!P614,MIDDLE!O614)</f>
        <v>"7",</v>
      </c>
      <c r="I614" s="9" t="str">
        <f>_xlfn.CONCAT(MIDDLE!P614,DETALLES!J614,"8",DETALLES!M614,DETALLES!K614,MIDDLE!P614,MIDDLE!O614)</f>
        <v>"8",</v>
      </c>
      <c r="J614" s="9" t="str">
        <f>_xlfn.CONCAT(MIDDLE!P614,DETALLES!J614,"9",DETALLES!M614,DETALLES!K614,MIDDLE!P614,MIDDLE!O614)</f>
        <v>"9",</v>
      </c>
      <c r="K614" s="9" t="s">
        <v>69</v>
      </c>
      <c r="L614" s="9" t="s">
        <v>66</v>
      </c>
      <c r="M614" s="9" t="str">
        <f>_xlfn.CONCAT(P614,DETALLES!N614,"10",DETALLES!P614,MIDDLE!P614)</f>
        <v>"10"</v>
      </c>
      <c r="N614" s="9" t="s">
        <v>69</v>
      </c>
      <c r="O614" s="9" t="s">
        <v>46</v>
      </c>
      <c r="P614" s="12" t="str">
        <f t="shared" si="27"/>
        <v>"</v>
      </c>
      <c r="Q614" s="12" t="str">
        <f t="shared" si="28"/>
        <v>_x000D_</v>
      </c>
      <c r="R614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5" spans="1:18" x14ac:dyDescent="0.25">
      <c r="A615" s="9" t="s">
        <v>64</v>
      </c>
      <c r="B615" s="9" t="str">
        <f>_xlfn.CONCAT(P615,DETALLES!J$2,"1",DETALLES!M$2,DETALLES!K$2,MIDDLE!P615,MIDDLE!O615)</f>
        <v>"./medios/casas/101/1.jpeg?auto=compress&amp;cs=tinysrgb&amp;w=800",</v>
      </c>
      <c r="C615" s="9" t="str">
        <f>_xlfn.CONCAT(MIDDLE!P615,DETALLES!J615,"2",DETALLES!M615,DETALLES!K615,MIDDLE!P615,MIDDLE!O615)</f>
        <v>"2",</v>
      </c>
      <c r="D615" s="9" t="str">
        <f>_xlfn.CONCAT(MIDDLE!P615,DETALLES!J615,"3",DETALLES!M615,DETALLES!K615,MIDDLE!P615,MIDDLE!O615)</f>
        <v>"3",</v>
      </c>
      <c r="E615" s="9" t="str">
        <f>_xlfn.CONCAT(MIDDLE!P615,DETALLES!J615,"4",DETALLES!M615,DETALLES!K615,MIDDLE!P615,MIDDLE!O615)</f>
        <v>"4",</v>
      </c>
      <c r="F615" s="9" t="str">
        <f>_xlfn.CONCAT(MIDDLE!P615,DETALLES!J615,"5",DETALLES!M615,DETALLES!K615,MIDDLE!P615,MIDDLE!O615)</f>
        <v>"5",</v>
      </c>
      <c r="G615" s="9" t="str">
        <f>_xlfn.CONCAT(MIDDLE!P615,DETALLES!J615,"6",DETALLES!M615,DETALLES!K615,MIDDLE!P615,MIDDLE!O615)</f>
        <v>"6",</v>
      </c>
      <c r="H615" s="9" t="str">
        <f>_xlfn.CONCAT(MIDDLE!P615,DETALLES!J615,"7",DETALLES!M615,DETALLES!K615,MIDDLE!P615,MIDDLE!O615)</f>
        <v>"7",</v>
      </c>
      <c r="I615" s="9" t="str">
        <f>_xlfn.CONCAT(MIDDLE!P615,DETALLES!J615,"8",DETALLES!M615,DETALLES!K615,MIDDLE!P615,MIDDLE!O615)</f>
        <v>"8",</v>
      </c>
      <c r="J615" s="9" t="str">
        <f>_xlfn.CONCAT(MIDDLE!P615,DETALLES!J615,"9",DETALLES!M615,DETALLES!K615,MIDDLE!P615,MIDDLE!O615)</f>
        <v>"9",</v>
      </c>
      <c r="K615" s="9" t="s">
        <v>69</v>
      </c>
      <c r="L615" s="9" t="s">
        <v>66</v>
      </c>
      <c r="M615" s="9" t="str">
        <f>_xlfn.CONCAT(P615,DETALLES!N615,"10",DETALLES!P615,MIDDLE!P615)</f>
        <v>"10"</v>
      </c>
      <c r="N615" s="9" t="s">
        <v>69</v>
      </c>
      <c r="O615" s="9" t="s">
        <v>46</v>
      </c>
      <c r="P615" s="12" t="str">
        <f t="shared" si="27"/>
        <v>"</v>
      </c>
      <c r="Q615" s="12" t="str">
        <f t="shared" si="28"/>
        <v>_x000D_</v>
      </c>
      <c r="R615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6" spans="1:18" x14ac:dyDescent="0.25">
      <c r="A616" s="9" t="s">
        <v>64</v>
      </c>
      <c r="B616" s="9" t="str">
        <f>_xlfn.CONCAT(P616,DETALLES!J$2,"1",DETALLES!M$2,DETALLES!K$2,MIDDLE!P616,MIDDLE!O616)</f>
        <v>"./medios/casas/101/1.jpeg?auto=compress&amp;cs=tinysrgb&amp;w=800",</v>
      </c>
      <c r="C616" s="9" t="str">
        <f>_xlfn.CONCAT(MIDDLE!P616,DETALLES!J616,"2",DETALLES!M616,DETALLES!K616,MIDDLE!P616,MIDDLE!O616)</f>
        <v>"2",</v>
      </c>
      <c r="D616" s="9" t="str">
        <f>_xlfn.CONCAT(MIDDLE!P616,DETALLES!J616,"3",DETALLES!M616,DETALLES!K616,MIDDLE!P616,MIDDLE!O616)</f>
        <v>"3",</v>
      </c>
      <c r="E616" s="9" t="str">
        <f>_xlfn.CONCAT(MIDDLE!P616,DETALLES!J616,"4",DETALLES!M616,DETALLES!K616,MIDDLE!P616,MIDDLE!O616)</f>
        <v>"4",</v>
      </c>
      <c r="F616" s="9" t="str">
        <f>_xlfn.CONCAT(MIDDLE!P616,DETALLES!J616,"5",DETALLES!M616,DETALLES!K616,MIDDLE!P616,MIDDLE!O616)</f>
        <v>"5",</v>
      </c>
      <c r="G616" s="9" t="str">
        <f>_xlfn.CONCAT(MIDDLE!P616,DETALLES!J616,"6",DETALLES!M616,DETALLES!K616,MIDDLE!P616,MIDDLE!O616)</f>
        <v>"6",</v>
      </c>
      <c r="H616" s="9" t="str">
        <f>_xlfn.CONCAT(MIDDLE!P616,DETALLES!J616,"7",DETALLES!M616,DETALLES!K616,MIDDLE!P616,MIDDLE!O616)</f>
        <v>"7",</v>
      </c>
      <c r="I616" s="9" t="str">
        <f>_xlfn.CONCAT(MIDDLE!P616,DETALLES!J616,"8",DETALLES!M616,DETALLES!K616,MIDDLE!P616,MIDDLE!O616)</f>
        <v>"8",</v>
      </c>
      <c r="J616" s="9" t="str">
        <f>_xlfn.CONCAT(MIDDLE!P616,DETALLES!J616,"9",DETALLES!M616,DETALLES!K616,MIDDLE!P616,MIDDLE!O616)</f>
        <v>"9",</v>
      </c>
      <c r="K616" s="9" t="s">
        <v>69</v>
      </c>
      <c r="L616" s="9" t="s">
        <v>66</v>
      </c>
      <c r="M616" s="9" t="str">
        <f>_xlfn.CONCAT(P616,DETALLES!N616,"10",DETALLES!P616,MIDDLE!P616)</f>
        <v>"10"</v>
      </c>
      <c r="N616" s="9" t="s">
        <v>69</v>
      </c>
      <c r="O616" s="9" t="s">
        <v>46</v>
      </c>
      <c r="P616" s="12" t="str">
        <f t="shared" si="27"/>
        <v>"</v>
      </c>
      <c r="Q616" s="12" t="str">
        <f t="shared" si="28"/>
        <v>_x000D_</v>
      </c>
      <c r="R616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7" spans="1:18" x14ac:dyDescent="0.25">
      <c r="A617" s="9" t="s">
        <v>64</v>
      </c>
      <c r="B617" s="9" t="str">
        <f>_xlfn.CONCAT(P617,DETALLES!J$2,"1",DETALLES!M$2,DETALLES!K$2,MIDDLE!P617,MIDDLE!O617)</f>
        <v>"./medios/casas/101/1.jpeg?auto=compress&amp;cs=tinysrgb&amp;w=800",</v>
      </c>
      <c r="C617" s="9" t="str">
        <f>_xlfn.CONCAT(MIDDLE!P617,DETALLES!J617,"2",DETALLES!M617,DETALLES!K617,MIDDLE!P617,MIDDLE!O617)</f>
        <v>"2",</v>
      </c>
      <c r="D617" s="9" t="str">
        <f>_xlfn.CONCAT(MIDDLE!P617,DETALLES!J617,"3",DETALLES!M617,DETALLES!K617,MIDDLE!P617,MIDDLE!O617)</f>
        <v>"3",</v>
      </c>
      <c r="E617" s="9" t="str">
        <f>_xlfn.CONCAT(MIDDLE!P617,DETALLES!J617,"4",DETALLES!M617,DETALLES!K617,MIDDLE!P617,MIDDLE!O617)</f>
        <v>"4",</v>
      </c>
      <c r="F617" s="9" t="str">
        <f>_xlfn.CONCAT(MIDDLE!P617,DETALLES!J617,"5",DETALLES!M617,DETALLES!K617,MIDDLE!P617,MIDDLE!O617)</f>
        <v>"5",</v>
      </c>
      <c r="G617" s="9" t="str">
        <f>_xlfn.CONCAT(MIDDLE!P617,DETALLES!J617,"6",DETALLES!M617,DETALLES!K617,MIDDLE!P617,MIDDLE!O617)</f>
        <v>"6",</v>
      </c>
      <c r="H617" s="9" t="str">
        <f>_xlfn.CONCAT(MIDDLE!P617,DETALLES!J617,"7",DETALLES!M617,DETALLES!K617,MIDDLE!P617,MIDDLE!O617)</f>
        <v>"7",</v>
      </c>
      <c r="I617" s="9" t="str">
        <f>_xlfn.CONCAT(MIDDLE!P617,DETALLES!J617,"8",DETALLES!M617,DETALLES!K617,MIDDLE!P617,MIDDLE!O617)</f>
        <v>"8",</v>
      </c>
      <c r="J617" s="9" t="str">
        <f>_xlfn.CONCAT(MIDDLE!P617,DETALLES!J617,"9",DETALLES!M617,DETALLES!K617,MIDDLE!P617,MIDDLE!O617)</f>
        <v>"9",</v>
      </c>
      <c r="K617" s="9" t="s">
        <v>69</v>
      </c>
      <c r="L617" s="9" t="s">
        <v>66</v>
      </c>
      <c r="M617" s="9" t="str">
        <f>_xlfn.CONCAT(P617,DETALLES!N617,"10",DETALLES!P617,MIDDLE!P617)</f>
        <v>"10"</v>
      </c>
      <c r="N617" s="9" t="s">
        <v>69</v>
      </c>
      <c r="O617" s="9" t="s">
        <v>46</v>
      </c>
      <c r="P617" s="12" t="str">
        <f t="shared" si="27"/>
        <v>"</v>
      </c>
      <c r="Q617" s="12" t="str">
        <f t="shared" si="28"/>
        <v>_x000D_</v>
      </c>
      <c r="R617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8" spans="1:18" x14ac:dyDescent="0.25">
      <c r="A618" s="9" t="s">
        <v>64</v>
      </c>
      <c r="B618" s="9" t="str">
        <f>_xlfn.CONCAT(P618,DETALLES!J$2,"1",DETALLES!M$2,DETALLES!K$2,MIDDLE!P618,MIDDLE!O618)</f>
        <v>"./medios/casas/101/1.jpeg?auto=compress&amp;cs=tinysrgb&amp;w=800",</v>
      </c>
      <c r="C618" s="9" t="str">
        <f>_xlfn.CONCAT(MIDDLE!P618,DETALLES!J618,"2",DETALLES!M618,DETALLES!K618,MIDDLE!P618,MIDDLE!O618)</f>
        <v>"2",</v>
      </c>
      <c r="D618" s="9" t="str">
        <f>_xlfn.CONCAT(MIDDLE!P618,DETALLES!J618,"3",DETALLES!M618,DETALLES!K618,MIDDLE!P618,MIDDLE!O618)</f>
        <v>"3",</v>
      </c>
      <c r="E618" s="9" t="str">
        <f>_xlfn.CONCAT(MIDDLE!P618,DETALLES!J618,"4",DETALLES!M618,DETALLES!K618,MIDDLE!P618,MIDDLE!O618)</f>
        <v>"4",</v>
      </c>
      <c r="F618" s="9" t="str">
        <f>_xlfn.CONCAT(MIDDLE!P618,DETALLES!J618,"5",DETALLES!M618,DETALLES!K618,MIDDLE!P618,MIDDLE!O618)</f>
        <v>"5",</v>
      </c>
      <c r="G618" s="9" t="str">
        <f>_xlfn.CONCAT(MIDDLE!P618,DETALLES!J618,"6",DETALLES!M618,DETALLES!K618,MIDDLE!P618,MIDDLE!O618)</f>
        <v>"6",</v>
      </c>
      <c r="H618" s="9" t="str">
        <f>_xlfn.CONCAT(MIDDLE!P618,DETALLES!J618,"7",DETALLES!M618,DETALLES!K618,MIDDLE!P618,MIDDLE!O618)</f>
        <v>"7",</v>
      </c>
      <c r="I618" s="9" t="str">
        <f>_xlfn.CONCAT(MIDDLE!P618,DETALLES!J618,"8",DETALLES!M618,DETALLES!K618,MIDDLE!P618,MIDDLE!O618)</f>
        <v>"8",</v>
      </c>
      <c r="J618" s="9" t="str">
        <f>_xlfn.CONCAT(MIDDLE!P618,DETALLES!J618,"9",DETALLES!M618,DETALLES!K618,MIDDLE!P618,MIDDLE!O618)</f>
        <v>"9",</v>
      </c>
      <c r="K618" s="9" t="s">
        <v>69</v>
      </c>
      <c r="L618" s="9" t="s">
        <v>66</v>
      </c>
      <c r="M618" s="9" t="str">
        <f>_xlfn.CONCAT(P618,DETALLES!N618,"10",DETALLES!P618,MIDDLE!P618)</f>
        <v>"10"</v>
      </c>
      <c r="N618" s="9" t="s">
        <v>69</v>
      </c>
      <c r="O618" s="9" t="s">
        <v>46</v>
      </c>
      <c r="P618" s="12" t="str">
        <f t="shared" si="27"/>
        <v>"</v>
      </c>
      <c r="Q618" s="12" t="str">
        <f t="shared" si="28"/>
        <v>_x000D_</v>
      </c>
      <c r="R618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9" spans="1:18" x14ac:dyDescent="0.25">
      <c r="A619" s="9" t="s">
        <v>64</v>
      </c>
      <c r="B619" s="9" t="str">
        <f>_xlfn.CONCAT(P619,DETALLES!J$2,"1",DETALLES!M$2,DETALLES!K$2,MIDDLE!P619,MIDDLE!O619)</f>
        <v>"./medios/casas/101/1.jpeg?auto=compress&amp;cs=tinysrgb&amp;w=800",</v>
      </c>
      <c r="C619" s="9" t="str">
        <f>_xlfn.CONCAT(MIDDLE!P619,DETALLES!J619,"2",DETALLES!M619,DETALLES!K619,MIDDLE!P619,MIDDLE!O619)</f>
        <v>"2",</v>
      </c>
      <c r="D619" s="9" t="str">
        <f>_xlfn.CONCAT(MIDDLE!P619,DETALLES!J619,"3",DETALLES!M619,DETALLES!K619,MIDDLE!P619,MIDDLE!O619)</f>
        <v>"3",</v>
      </c>
      <c r="E619" s="9" t="str">
        <f>_xlfn.CONCAT(MIDDLE!P619,DETALLES!J619,"4",DETALLES!M619,DETALLES!K619,MIDDLE!P619,MIDDLE!O619)</f>
        <v>"4",</v>
      </c>
      <c r="F619" s="9" t="str">
        <f>_xlfn.CONCAT(MIDDLE!P619,DETALLES!J619,"5",DETALLES!M619,DETALLES!K619,MIDDLE!P619,MIDDLE!O619)</f>
        <v>"5",</v>
      </c>
      <c r="G619" s="9" t="str">
        <f>_xlfn.CONCAT(MIDDLE!P619,DETALLES!J619,"6",DETALLES!M619,DETALLES!K619,MIDDLE!P619,MIDDLE!O619)</f>
        <v>"6",</v>
      </c>
      <c r="H619" s="9" t="str">
        <f>_xlfn.CONCAT(MIDDLE!P619,DETALLES!J619,"7",DETALLES!M619,DETALLES!K619,MIDDLE!P619,MIDDLE!O619)</f>
        <v>"7",</v>
      </c>
      <c r="I619" s="9" t="str">
        <f>_xlfn.CONCAT(MIDDLE!P619,DETALLES!J619,"8",DETALLES!M619,DETALLES!K619,MIDDLE!P619,MIDDLE!O619)</f>
        <v>"8",</v>
      </c>
      <c r="J619" s="9" t="str">
        <f>_xlfn.CONCAT(MIDDLE!P619,DETALLES!J619,"9",DETALLES!M619,DETALLES!K619,MIDDLE!P619,MIDDLE!O619)</f>
        <v>"9",</v>
      </c>
      <c r="K619" s="9" t="s">
        <v>69</v>
      </c>
      <c r="L619" s="9" t="s">
        <v>66</v>
      </c>
      <c r="M619" s="9" t="str">
        <f>_xlfn.CONCAT(P619,DETALLES!N619,"10",DETALLES!P619,MIDDLE!P619)</f>
        <v>"10"</v>
      </c>
      <c r="N619" s="9" t="s">
        <v>69</v>
      </c>
      <c r="O619" s="9" t="s">
        <v>46</v>
      </c>
      <c r="P619" s="12" t="str">
        <f t="shared" si="27"/>
        <v>"</v>
      </c>
      <c r="Q619" s="12" t="str">
        <f t="shared" si="28"/>
        <v>_x000D_</v>
      </c>
      <c r="R619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0" spans="1:18" x14ac:dyDescent="0.25">
      <c r="A620" s="9" t="s">
        <v>64</v>
      </c>
      <c r="B620" s="9" t="str">
        <f>_xlfn.CONCAT(P620,DETALLES!J$2,"1",DETALLES!M$2,DETALLES!K$2,MIDDLE!P620,MIDDLE!O620)</f>
        <v>"./medios/casas/101/1.jpeg?auto=compress&amp;cs=tinysrgb&amp;w=800",</v>
      </c>
      <c r="C620" s="9" t="str">
        <f>_xlfn.CONCAT(MIDDLE!P620,DETALLES!J620,"2",DETALLES!M620,DETALLES!K620,MIDDLE!P620,MIDDLE!O620)</f>
        <v>"2",</v>
      </c>
      <c r="D620" s="9" t="str">
        <f>_xlfn.CONCAT(MIDDLE!P620,DETALLES!J620,"3",DETALLES!M620,DETALLES!K620,MIDDLE!P620,MIDDLE!O620)</f>
        <v>"3",</v>
      </c>
      <c r="E620" s="9" t="str">
        <f>_xlfn.CONCAT(MIDDLE!P620,DETALLES!J620,"4",DETALLES!M620,DETALLES!K620,MIDDLE!P620,MIDDLE!O620)</f>
        <v>"4",</v>
      </c>
      <c r="F620" s="9" t="str">
        <f>_xlfn.CONCAT(MIDDLE!P620,DETALLES!J620,"5",DETALLES!M620,DETALLES!K620,MIDDLE!P620,MIDDLE!O620)</f>
        <v>"5",</v>
      </c>
      <c r="G620" s="9" t="str">
        <f>_xlfn.CONCAT(MIDDLE!P620,DETALLES!J620,"6",DETALLES!M620,DETALLES!K620,MIDDLE!P620,MIDDLE!O620)</f>
        <v>"6",</v>
      </c>
      <c r="H620" s="9" t="str">
        <f>_xlfn.CONCAT(MIDDLE!P620,DETALLES!J620,"7",DETALLES!M620,DETALLES!K620,MIDDLE!P620,MIDDLE!O620)</f>
        <v>"7",</v>
      </c>
      <c r="I620" s="9" t="str">
        <f>_xlfn.CONCAT(MIDDLE!P620,DETALLES!J620,"8",DETALLES!M620,DETALLES!K620,MIDDLE!P620,MIDDLE!O620)</f>
        <v>"8",</v>
      </c>
      <c r="J620" s="9" t="str">
        <f>_xlfn.CONCAT(MIDDLE!P620,DETALLES!J620,"9",DETALLES!M620,DETALLES!K620,MIDDLE!P620,MIDDLE!O620)</f>
        <v>"9",</v>
      </c>
      <c r="K620" s="9" t="s">
        <v>69</v>
      </c>
      <c r="L620" s="9" t="s">
        <v>66</v>
      </c>
      <c r="M620" s="9" t="str">
        <f>_xlfn.CONCAT(P620,DETALLES!N620,"10",DETALLES!P620,MIDDLE!P620)</f>
        <v>"10"</v>
      </c>
      <c r="N620" s="9" t="s">
        <v>69</v>
      </c>
      <c r="O620" s="9" t="s">
        <v>46</v>
      </c>
      <c r="P620" s="12" t="str">
        <f t="shared" si="27"/>
        <v>"</v>
      </c>
      <c r="Q620" s="12" t="str">
        <f t="shared" si="28"/>
        <v>_x000D_</v>
      </c>
      <c r="R620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1" spans="1:18" x14ac:dyDescent="0.25">
      <c r="A621" s="9" t="s">
        <v>64</v>
      </c>
      <c r="B621" s="9" t="str">
        <f>_xlfn.CONCAT(P621,DETALLES!J$2,"1",DETALLES!M$2,DETALLES!K$2,MIDDLE!P621,MIDDLE!O621)</f>
        <v>"./medios/casas/101/1.jpeg?auto=compress&amp;cs=tinysrgb&amp;w=800",</v>
      </c>
      <c r="C621" s="9" t="str">
        <f>_xlfn.CONCAT(MIDDLE!P621,DETALLES!J621,"2",DETALLES!M621,DETALLES!K621,MIDDLE!P621,MIDDLE!O621)</f>
        <v>"2",</v>
      </c>
      <c r="D621" s="9" t="str">
        <f>_xlfn.CONCAT(MIDDLE!P621,DETALLES!J621,"3",DETALLES!M621,DETALLES!K621,MIDDLE!P621,MIDDLE!O621)</f>
        <v>"3",</v>
      </c>
      <c r="E621" s="9" t="str">
        <f>_xlfn.CONCAT(MIDDLE!P621,DETALLES!J621,"4",DETALLES!M621,DETALLES!K621,MIDDLE!P621,MIDDLE!O621)</f>
        <v>"4",</v>
      </c>
      <c r="F621" s="9" t="str">
        <f>_xlfn.CONCAT(MIDDLE!P621,DETALLES!J621,"5",DETALLES!M621,DETALLES!K621,MIDDLE!P621,MIDDLE!O621)</f>
        <v>"5",</v>
      </c>
      <c r="G621" s="9" t="str">
        <f>_xlfn.CONCAT(MIDDLE!P621,DETALLES!J621,"6",DETALLES!M621,DETALLES!K621,MIDDLE!P621,MIDDLE!O621)</f>
        <v>"6",</v>
      </c>
      <c r="H621" s="9" t="str">
        <f>_xlfn.CONCAT(MIDDLE!P621,DETALLES!J621,"7",DETALLES!M621,DETALLES!K621,MIDDLE!P621,MIDDLE!O621)</f>
        <v>"7",</v>
      </c>
      <c r="I621" s="9" t="str">
        <f>_xlfn.CONCAT(MIDDLE!P621,DETALLES!J621,"8",DETALLES!M621,DETALLES!K621,MIDDLE!P621,MIDDLE!O621)</f>
        <v>"8",</v>
      </c>
      <c r="J621" s="9" t="str">
        <f>_xlfn.CONCAT(MIDDLE!P621,DETALLES!J621,"9",DETALLES!M621,DETALLES!K621,MIDDLE!P621,MIDDLE!O621)</f>
        <v>"9",</v>
      </c>
      <c r="K621" s="9" t="s">
        <v>69</v>
      </c>
      <c r="L621" s="9" t="s">
        <v>66</v>
      </c>
      <c r="M621" s="9" t="str">
        <f>_xlfn.CONCAT(P621,DETALLES!N621,"10",DETALLES!P621,MIDDLE!P621)</f>
        <v>"10"</v>
      </c>
      <c r="N621" s="9" t="s">
        <v>69</v>
      </c>
      <c r="O621" s="9" t="s">
        <v>46</v>
      </c>
      <c r="P621" s="12" t="str">
        <f t="shared" si="27"/>
        <v>"</v>
      </c>
      <c r="Q621" s="12" t="str">
        <f t="shared" si="28"/>
        <v>_x000D_</v>
      </c>
      <c r="R621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2" spans="1:18" x14ac:dyDescent="0.25">
      <c r="A622" s="9" t="s">
        <v>64</v>
      </c>
      <c r="B622" s="9" t="str">
        <f>_xlfn.CONCAT(P622,DETALLES!J$2,"1",DETALLES!M$2,DETALLES!K$2,MIDDLE!P622,MIDDLE!O622)</f>
        <v>"./medios/casas/101/1.jpeg?auto=compress&amp;cs=tinysrgb&amp;w=800",</v>
      </c>
      <c r="C622" s="9" t="str">
        <f>_xlfn.CONCAT(MIDDLE!P622,DETALLES!J622,"2",DETALLES!M622,DETALLES!K622,MIDDLE!P622,MIDDLE!O622)</f>
        <v>"2",</v>
      </c>
      <c r="D622" s="9" t="str">
        <f>_xlfn.CONCAT(MIDDLE!P622,DETALLES!J622,"3",DETALLES!M622,DETALLES!K622,MIDDLE!P622,MIDDLE!O622)</f>
        <v>"3",</v>
      </c>
      <c r="E622" s="9" t="str">
        <f>_xlfn.CONCAT(MIDDLE!P622,DETALLES!J622,"4",DETALLES!M622,DETALLES!K622,MIDDLE!P622,MIDDLE!O622)</f>
        <v>"4",</v>
      </c>
      <c r="F622" s="9" t="str">
        <f>_xlfn.CONCAT(MIDDLE!P622,DETALLES!J622,"5",DETALLES!M622,DETALLES!K622,MIDDLE!P622,MIDDLE!O622)</f>
        <v>"5",</v>
      </c>
      <c r="G622" s="9" t="str">
        <f>_xlfn.CONCAT(MIDDLE!P622,DETALLES!J622,"6",DETALLES!M622,DETALLES!K622,MIDDLE!P622,MIDDLE!O622)</f>
        <v>"6",</v>
      </c>
      <c r="H622" s="9" t="str">
        <f>_xlfn.CONCAT(MIDDLE!P622,DETALLES!J622,"7",DETALLES!M622,DETALLES!K622,MIDDLE!P622,MIDDLE!O622)</f>
        <v>"7",</v>
      </c>
      <c r="I622" s="9" t="str">
        <f>_xlfn.CONCAT(MIDDLE!P622,DETALLES!J622,"8",DETALLES!M622,DETALLES!K622,MIDDLE!P622,MIDDLE!O622)</f>
        <v>"8",</v>
      </c>
      <c r="J622" s="9" t="str">
        <f>_xlfn.CONCAT(MIDDLE!P622,DETALLES!J622,"9",DETALLES!M622,DETALLES!K622,MIDDLE!P622,MIDDLE!O622)</f>
        <v>"9",</v>
      </c>
      <c r="K622" s="9" t="s">
        <v>69</v>
      </c>
      <c r="L622" s="9" t="s">
        <v>66</v>
      </c>
      <c r="M622" s="9" t="str">
        <f>_xlfn.CONCAT(P622,DETALLES!N622,"10",DETALLES!P622,MIDDLE!P622)</f>
        <v>"10"</v>
      </c>
      <c r="N622" s="9" t="s">
        <v>69</v>
      </c>
      <c r="O622" s="9" t="s">
        <v>46</v>
      </c>
      <c r="P622" s="12" t="str">
        <f t="shared" si="27"/>
        <v>"</v>
      </c>
      <c r="Q622" s="12" t="str">
        <f t="shared" si="28"/>
        <v>_x000D_</v>
      </c>
      <c r="R622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3" spans="1:18" x14ac:dyDescent="0.25">
      <c r="A623" s="9" t="s">
        <v>64</v>
      </c>
      <c r="B623" s="9" t="str">
        <f>_xlfn.CONCAT(P623,DETALLES!J$2,"1",DETALLES!M$2,DETALLES!K$2,MIDDLE!P623,MIDDLE!O623)</f>
        <v>"./medios/casas/101/1.jpeg?auto=compress&amp;cs=tinysrgb&amp;w=800",</v>
      </c>
      <c r="C623" s="9" t="str">
        <f>_xlfn.CONCAT(MIDDLE!P623,DETALLES!J623,"2",DETALLES!M623,DETALLES!K623,MIDDLE!P623,MIDDLE!O623)</f>
        <v>"2",</v>
      </c>
      <c r="D623" s="9" t="str">
        <f>_xlfn.CONCAT(MIDDLE!P623,DETALLES!J623,"3",DETALLES!M623,DETALLES!K623,MIDDLE!P623,MIDDLE!O623)</f>
        <v>"3",</v>
      </c>
      <c r="E623" s="9" t="str">
        <f>_xlfn.CONCAT(MIDDLE!P623,DETALLES!J623,"4",DETALLES!M623,DETALLES!K623,MIDDLE!P623,MIDDLE!O623)</f>
        <v>"4",</v>
      </c>
      <c r="F623" s="9" t="str">
        <f>_xlfn.CONCAT(MIDDLE!P623,DETALLES!J623,"5",DETALLES!M623,DETALLES!K623,MIDDLE!P623,MIDDLE!O623)</f>
        <v>"5",</v>
      </c>
      <c r="G623" s="9" t="str">
        <f>_xlfn.CONCAT(MIDDLE!P623,DETALLES!J623,"6",DETALLES!M623,DETALLES!K623,MIDDLE!P623,MIDDLE!O623)</f>
        <v>"6",</v>
      </c>
      <c r="H623" s="9" t="str">
        <f>_xlfn.CONCAT(MIDDLE!P623,DETALLES!J623,"7",DETALLES!M623,DETALLES!K623,MIDDLE!P623,MIDDLE!O623)</f>
        <v>"7",</v>
      </c>
      <c r="I623" s="9" t="str">
        <f>_xlfn.CONCAT(MIDDLE!P623,DETALLES!J623,"8",DETALLES!M623,DETALLES!K623,MIDDLE!P623,MIDDLE!O623)</f>
        <v>"8",</v>
      </c>
      <c r="J623" s="9" t="str">
        <f>_xlfn.CONCAT(MIDDLE!P623,DETALLES!J623,"9",DETALLES!M623,DETALLES!K623,MIDDLE!P623,MIDDLE!O623)</f>
        <v>"9",</v>
      </c>
      <c r="K623" s="9" t="s">
        <v>69</v>
      </c>
      <c r="L623" s="9" t="s">
        <v>66</v>
      </c>
      <c r="M623" s="9" t="str">
        <f>_xlfn.CONCAT(P623,DETALLES!N623,"10",DETALLES!P623,MIDDLE!P623)</f>
        <v>"10"</v>
      </c>
      <c r="N623" s="9" t="s">
        <v>69</v>
      </c>
      <c r="O623" s="9" t="s">
        <v>46</v>
      </c>
      <c r="P623" s="12" t="str">
        <f t="shared" si="27"/>
        <v>"</v>
      </c>
      <c r="Q623" s="12" t="str">
        <f t="shared" si="28"/>
        <v>_x000D_</v>
      </c>
      <c r="R623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4" spans="1:18" x14ac:dyDescent="0.25">
      <c r="A624" s="9" t="s">
        <v>64</v>
      </c>
      <c r="B624" s="9" t="str">
        <f>_xlfn.CONCAT(P624,DETALLES!J$2,"1",DETALLES!M$2,DETALLES!K$2,MIDDLE!P624,MIDDLE!O624)</f>
        <v>"./medios/casas/101/1.jpeg?auto=compress&amp;cs=tinysrgb&amp;w=800",</v>
      </c>
      <c r="C624" s="9" t="str">
        <f>_xlfn.CONCAT(MIDDLE!P624,DETALLES!J624,"2",DETALLES!M624,DETALLES!K624,MIDDLE!P624,MIDDLE!O624)</f>
        <v>"2",</v>
      </c>
      <c r="D624" s="9" t="str">
        <f>_xlfn.CONCAT(MIDDLE!P624,DETALLES!J624,"3",DETALLES!M624,DETALLES!K624,MIDDLE!P624,MIDDLE!O624)</f>
        <v>"3",</v>
      </c>
      <c r="E624" s="9" t="str">
        <f>_xlfn.CONCAT(MIDDLE!P624,DETALLES!J624,"4",DETALLES!M624,DETALLES!K624,MIDDLE!P624,MIDDLE!O624)</f>
        <v>"4",</v>
      </c>
      <c r="F624" s="9" t="str">
        <f>_xlfn.CONCAT(MIDDLE!P624,DETALLES!J624,"5",DETALLES!M624,DETALLES!K624,MIDDLE!P624,MIDDLE!O624)</f>
        <v>"5",</v>
      </c>
      <c r="G624" s="9" t="str">
        <f>_xlfn.CONCAT(MIDDLE!P624,DETALLES!J624,"6",DETALLES!M624,DETALLES!K624,MIDDLE!P624,MIDDLE!O624)</f>
        <v>"6",</v>
      </c>
      <c r="H624" s="9" t="str">
        <f>_xlfn.CONCAT(MIDDLE!P624,DETALLES!J624,"7",DETALLES!M624,DETALLES!K624,MIDDLE!P624,MIDDLE!O624)</f>
        <v>"7",</v>
      </c>
      <c r="I624" s="9" t="str">
        <f>_xlfn.CONCAT(MIDDLE!P624,DETALLES!J624,"8",DETALLES!M624,DETALLES!K624,MIDDLE!P624,MIDDLE!O624)</f>
        <v>"8",</v>
      </c>
      <c r="J624" s="9" t="str">
        <f>_xlfn.CONCAT(MIDDLE!P624,DETALLES!J624,"9",DETALLES!M624,DETALLES!K624,MIDDLE!P624,MIDDLE!O624)</f>
        <v>"9",</v>
      </c>
      <c r="K624" s="9" t="s">
        <v>69</v>
      </c>
      <c r="L624" s="9" t="s">
        <v>66</v>
      </c>
      <c r="M624" s="9" t="str">
        <f>_xlfn.CONCAT(P624,DETALLES!N624,"10",DETALLES!P624,MIDDLE!P624)</f>
        <v>"10"</v>
      </c>
      <c r="N624" s="9" t="s">
        <v>69</v>
      </c>
      <c r="O624" s="9" t="s">
        <v>46</v>
      </c>
      <c r="P624" s="12" t="str">
        <f t="shared" si="27"/>
        <v>"</v>
      </c>
      <c r="Q624" s="12" t="str">
        <f t="shared" si="28"/>
        <v>_x000D_</v>
      </c>
      <c r="R624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5" spans="1:18" x14ac:dyDescent="0.25">
      <c r="A625" s="9" t="s">
        <v>64</v>
      </c>
      <c r="B625" s="9" t="str">
        <f>_xlfn.CONCAT(P625,DETALLES!J$2,"1",DETALLES!M$2,DETALLES!K$2,MIDDLE!P625,MIDDLE!O625)</f>
        <v>"./medios/casas/101/1.jpeg?auto=compress&amp;cs=tinysrgb&amp;w=800",</v>
      </c>
      <c r="C625" s="9" t="str">
        <f>_xlfn.CONCAT(MIDDLE!P625,DETALLES!J625,"2",DETALLES!M625,DETALLES!K625,MIDDLE!P625,MIDDLE!O625)</f>
        <v>"2",</v>
      </c>
      <c r="D625" s="9" t="str">
        <f>_xlfn.CONCAT(MIDDLE!P625,DETALLES!J625,"3",DETALLES!M625,DETALLES!K625,MIDDLE!P625,MIDDLE!O625)</f>
        <v>"3",</v>
      </c>
      <c r="E625" s="9" t="str">
        <f>_xlfn.CONCAT(MIDDLE!P625,DETALLES!J625,"4",DETALLES!M625,DETALLES!K625,MIDDLE!P625,MIDDLE!O625)</f>
        <v>"4",</v>
      </c>
      <c r="F625" s="9" t="str">
        <f>_xlfn.CONCAT(MIDDLE!P625,DETALLES!J625,"5",DETALLES!M625,DETALLES!K625,MIDDLE!P625,MIDDLE!O625)</f>
        <v>"5",</v>
      </c>
      <c r="G625" s="9" t="str">
        <f>_xlfn.CONCAT(MIDDLE!P625,DETALLES!J625,"6",DETALLES!M625,DETALLES!K625,MIDDLE!P625,MIDDLE!O625)</f>
        <v>"6",</v>
      </c>
      <c r="H625" s="9" t="str">
        <f>_xlfn.CONCAT(MIDDLE!P625,DETALLES!J625,"7",DETALLES!M625,DETALLES!K625,MIDDLE!P625,MIDDLE!O625)</f>
        <v>"7",</v>
      </c>
      <c r="I625" s="9" t="str">
        <f>_xlfn.CONCAT(MIDDLE!P625,DETALLES!J625,"8",DETALLES!M625,DETALLES!K625,MIDDLE!P625,MIDDLE!O625)</f>
        <v>"8",</v>
      </c>
      <c r="J625" s="9" t="str">
        <f>_xlfn.CONCAT(MIDDLE!P625,DETALLES!J625,"9",DETALLES!M625,DETALLES!K625,MIDDLE!P625,MIDDLE!O625)</f>
        <v>"9",</v>
      </c>
      <c r="K625" s="9" t="s">
        <v>69</v>
      </c>
      <c r="L625" s="9" t="s">
        <v>66</v>
      </c>
      <c r="M625" s="9" t="str">
        <f>_xlfn.CONCAT(P625,DETALLES!N625,"10",DETALLES!P625,MIDDLE!P625)</f>
        <v>"10"</v>
      </c>
      <c r="N625" s="9" t="s">
        <v>69</v>
      </c>
      <c r="O625" s="9" t="s">
        <v>46</v>
      </c>
      <c r="P625" s="12" t="str">
        <f t="shared" si="27"/>
        <v>"</v>
      </c>
      <c r="Q625" s="12" t="str">
        <f t="shared" si="28"/>
        <v>_x000D_</v>
      </c>
      <c r="R625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6" spans="1:18" x14ac:dyDescent="0.25">
      <c r="A626" s="9" t="s">
        <v>64</v>
      </c>
      <c r="B626" s="9" t="str">
        <f>_xlfn.CONCAT(P626,DETALLES!J$2,"1",DETALLES!M$2,DETALLES!K$2,MIDDLE!P626,MIDDLE!O626)</f>
        <v>"./medios/casas/101/1.jpeg?auto=compress&amp;cs=tinysrgb&amp;w=800",</v>
      </c>
      <c r="C626" s="9" t="str">
        <f>_xlfn.CONCAT(MIDDLE!P626,DETALLES!J626,"2",DETALLES!M626,DETALLES!K626,MIDDLE!P626,MIDDLE!O626)</f>
        <v>"2",</v>
      </c>
      <c r="D626" s="9" t="str">
        <f>_xlfn.CONCAT(MIDDLE!P626,DETALLES!J626,"3",DETALLES!M626,DETALLES!K626,MIDDLE!P626,MIDDLE!O626)</f>
        <v>"3",</v>
      </c>
      <c r="E626" s="9" t="str">
        <f>_xlfn.CONCAT(MIDDLE!P626,DETALLES!J626,"4",DETALLES!M626,DETALLES!K626,MIDDLE!P626,MIDDLE!O626)</f>
        <v>"4",</v>
      </c>
      <c r="F626" s="9" t="str">
        <f>_xlfn.CONCAT(MIDDLE!P626,DETALLES!J626,"5",DETALLES!M626,DETALLES!K626,MIDDLE!P626,MIDDLE!O626)</f>
        <v>"5",</v>
      </c>
      <c r="G626" s="9" t="str">
        <f>_xlfn.CONCAT(MIDDLE!P626,DETALLES!J626,"6",DETALLES!M626,DETALLES!K626,MIDDLE!P626,MIDDLE!O626)</f>
        <v>"6",</v>
      </c>
      <c r="H626" s="9" t="str">
        <f>_xlfn.CONCAT(MIDDLE!P626,DETALLES!J626,"7",DETALLES!M626,DETALLES!K626,MIDDLE!P626,MIDDLE!O626)</f>
        <v>"7",</v>
      </c>
      <c r="I626" s="9" t="str">
        <f>_xlfn.CONCAT(MIDDLE!P626,DETALLES!J626,"8",DETALLES!M626,DETALLES!K626,MIDDLE!P626,MIDDLE!O626)</f>
        <v>"8",</v>
      </c>
      <c r="J626" s="9" t="str">
        <f>_xlfn.CONCAT(MIDDLE!P626,DETALLES!J626,"9",DETALLES!M626,DETALLES!K626,MIDDLE!P626,MIDDLE!O626)</f>
        <v>"9",</v>
      </c>
      <c r="K626" s="9" t="s">
        <v>69</v>
      </c>
      <c r="L626" s="9" t="s">
        <v>66</v>
      </c>
      <c r="M626" s="9" t="str">
        <f>_xlfn.CONCAT(P626,DETALLES!N626,"10",DETALLES!P626,MIDDLE!P626)</f>
        <v>"10"</v>
      </c>
      <c r="N626" s="9" t="s">
        <v>69</v>
      </c>
      <c r="O626" s="9" t="s">
        <v>46</v>
      </c>
      <c r="P626" s="12" t="str">
        <f t="shared" si="27"/>
        <v>"</v>
      </c>
      <c r="Q626" s="12" t="str">
        <f t="shared" si="28"/>
        <v>_x000D_</v>
      </c>
      <c r="R626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7" spans="1:18" x14ac:dyDescent="0.25">
      <c r="A627" s="9" t="s">
        <v>64</v>
      </c>
      <c r="B627" s="9" t="str">
        <f>_xlfn.CONCAT(P627,DETALLES!J$2,"1",DETALLES!M$2,DETALLES!K$2,MIDDLE!P627,MIDDLE!O627)</f>
        <v>"./medios/casas/101/1.jpeg?auto=compress&amp;cs=tinysrgb&amp;w=800",</v>
      </c>
      <c r="C627" s="9" t="str">
        <f>_xlfn.CONCAT(MIDDLE!P627,DETALLES!J627,"2",DETALLES!M627,DETALLES!K627,MIDDLE!P627,MIDDLE!O627)</f>
        <v>"2",</v>
      </c>
      <c r="D627" s="9" t="str">
        <f>_xlfn.CONCAT(MIDDLE!P627,DETALLES!J627,"3",DETALLES!M627,DETALLES!K627,MIDDLE!P627,MIDDLE!O627)</f>
        <v>"3",</v>
      </c>
      <c r="E627" s="9" t="str">
        <f>_xlfn.CONCAT(MIDDLE!P627,DETALLES!J627,"4",DETALLES!M627,DETALLES!K627,MIDDLE!P627,MIDDLE!O627)</f>
        <v>"4",</v>
      </c>
      <c r="F627" s="9" t="str">
        <f>_xlfn.CONCAT(MIDDLE!P627,DETALLES!J627,"5",DETALLES!M627,DETALLES!K627,MIDDLE!P627,MIDDLE!O627)</f>
        <v>"5",</v>
      </c>
      <c r="G627" s="9" t="str">
        <f>_xlfn.CONCAT(MIDDLE!P627,DETALLES!J627,"6",DETALLES!M627,DETALLES!K627,MIDDLE!P627,MIDDLE!O627)</f>
        <v>"6",</v>
      </c>
      <c r="H627" s="9" t="str">
        <f>_xlfn.CONCAT(MIDDLE!P627,DETALLES!J627,"7",DETALLES!M627,DETALLES!K627,MIDDLE!P627,MIDDLE!O627)</f>
        <v>"7",</v>
      </c>
      <c r="I627" s="9" t="str">
        <f>_xlfn.CONCAT(MIDDLE!P627,DETALLES!J627,"8",DETALLES!M627,DETALLES!K627,MIDDLE!P627,MIDDLE!O627)</f>
        <v>"8",</v>
      </c>
      <c r="J627" s="9" t="str">
        <f>_xlfn.CONCAT(MIDDLE!P627,DETALLES!J627,"9",DETALLES!M627,DETALLES!K627,MIDDLE!P627,MIDDLE!O627)</f>
        <v>"9",</v>
      </c>
      <c r="K627" s="9" t="s">
        <v>69</v>
      </c>
      <c r="L627" s="9" t="s">
        <v>66</v>
      </c>
      <c r="M627" s="9" t="str">
        <f>_xlfn.CONCAT(P627,DETALLES!N627,"10",DETALLES!P627,MIDDLE!P627)</f>
        <v>"10"</v>
      </c>
      <c r="N627" s="9" t="s">
        <v>69</v>
      </c>
      <c r="O627" s="9" t="s">
        <v>46</v>
      </c>
      <c r="P627" s="12" t="str">
        <f t="shared" si="27"/>
        <v>"</v>
      </c>
      <c r="Q627" s="12" t="str">
        <f t="shared" si="28"/>
        <v>_x000D_</v>
      </c>
      <c r="R627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8" spans="1:18" x14ac:dyDescent="0.25">
      <c r="A628" s="9" t="s">
        <v>64</v>
      </c>
      <c r="B628" s="9" t="str">
        <f>_xlfn.CONCAT(P628,DETALLES!J$2,"1",DETALLES!M$2,DETALLES!K$2,MIDDLE!P628,MIDDLE!O628)</f>
        <v>"./medios/casas/101/1.jpeg?auto=compress&amp;cs=tinysrgb&amp;w=800",</v>
      </c>
      <c r="C628" s="9" t="str">
        <f>_xlfn.CONCAT(MIDDLE!P628,DETALLES!J628,"2",DETALLES!M628,DETALLES!K628,MIDDLE!P628,MIDDLE!O628)</f>
        <v>"2",</v>
      </c>
      <c r="D628" s="9" t="str">
        <f>_xlfn.CONCAT(MIDDLE!P628,DETALLES!J628,"3",DETALLES!M628,DETALLES!K628,MIDDLE!P628,MIDDLE!O628)</f>
        <v>"3",</v>
      </c>
      <c r="E628" s="9" t="str">
        <f>_xlfn.CONCAT(MIDDLE!P628,DETALLES!J628,"4",DETALLES!M628,DETALLES!K628,MIDDLE!P628,MIDDLE!O628)</f>
        <v>"4",</v>
      </c>
      <c r="F628" s="9" t="str">
        <f>_xlfn.CONCAT(MIDDLE!P628,DETALLES!J628,"5",DETALLES!M628,DETALLES!K628,MIDDLE!P628,MIDDLE!O628)</f>
        <v>"5",</v>
      </c>
      <c r="G628" s="9" t="str">
        <f>_xlfn.CONCAT(MIDDLE!P628,DETALLES!J628,"6",DETALLES!M628,DETALLES!K628,MIDDLE!P628,MIDDLE!O628)</f>
        <v>"6",</v>
      </c>
      <c r="H628" s="9" t="str">
        <f>_xlfn.CONCAT(MIDDLE!P628,DETALLES!J628,"7",DETALLES!M628,DETALLES!K628,MIDDLE!P628,MIDDLE!O628)</f>
        <v>"7",</v>
      </c>
      <c r="I628" s="9" t="str">
        <f>_xlfn.CONCAT(MIDDLE!P628,DETALLES!J628,"8",DETALLES!M628,DETALLES!K628,MIDDLE!P628,MIDDLE!O628)</f>
        <v>"8",</v>
      </c>
      <c r="J628" s="9" t="str">
        <f>_xlfn.CONCAT(MIDDLE!P628,DETALLES!J628,"9",DETALLES!M628,DETALLES!K628,MIDDLE!P628,MIDDLE!O628)</f>
        <v>"9",</v>
      </c>
      <c r="K628" s="9" t="s">
        <v>69</v>
      </c>
      <c r="L628" s="9" t="s">
        <v>66</v>
      </c>
      <c r="M628" s="9" t="str">
        <f>_xlfn.CONCAT(P628,DETALLES!N628,"10",DETALLES!P628,MIDDLE!P628)</f>
        <v>"10"</v>
      </c>
      <c r="N628" s="9" t="s">
        <v>69</v>
      </c>
      <c r="O628" s="9" t="s">
        <v>46</v>
      </c>
      <c r="P628" s="12" t="str">
        <f t="shared" si="27"/>
        <v>"</v>
      </c>
      <c r="Q628" s="12" t="str">
        <f t="shared" si="28"/>
        <v>_x000D_</v>
      </c>
      <c r="R628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9" spans="1:18" x14ac:dyDescent="0.25">
      <c r="A629" s="9" t="s">
        <v>64</v>
      </c>
      <c r="B629" s="9" t="str">
        <f>_xlfn.CONCAT(P629,DETALLES!J$2,"1",DETALLES!M$2,DETALLES!K$2,MIDDLE!P629,MIDDLE!O629)</f>
        <v>"./medios/casas/101/1.jpeg?auto=compress&amp;cs=tinysrgb&amp;w=800",</v>
      </c>
      <c r="C629" s="9" t="str">
        <f>_xlfn.CONCAT(MIDDLE!P629,DETALLES!J629,"2",DETALLES!M629,DETALLES!K629,MIDDLE!P629,MIDDLE!O629)</f>
        <v>"2",</v>
      </c>
      <c r="D629" s="9" t="str">
        <f>_xlfn.CONCAT(MIDDLE!P629,DETALLES!J629,"3",DETALLES!M629,DETALLES!K629,MIDDLE!P629,MIDDLE!O629)</f>
        <v>"3",</v>
      </c>
      <c r="E629" s="9" t="str">
        <f>_xlfn.CONCAT(MIDDLE!P629,DETALLES!J629,"4",DETALLES!M629,DETALLES!K629,MIDDLE!P629,MIDDLE!O629)</f>
        <v>"4",</v>
      </c>
      <c r="F629" s="9" t="str">
        <f>_xlfn.CONCAT(MIDDLE!P629,DETALLES!J629,"5",DETALLES!M629,DETALLES!K629,MIDDLE!P629,MIDDLE!O629)</f>
        <v>"5",</v>
      </c>
      <c r="G629" s="9" t="str">
        <f>_xlfn.CONCAT(MIDDLE!P629,DETALLES!J629,"6",DETALLES!M629,DETALLES!K629,MIDDLE!P629,MIDDLE!O629)</f>
        <v>"6",</v>
      </c>
      <c r="H629" s="9" t="str">
        <f>_xlfn.CONCAT(MIDDLE!P629,DETALLES!J629,"7",DETALLES!M629,DETALLES!K629,MIDDLE!P629,MIDDLE!O629)</f>
        <v>"7",</v>
      </c>
      <c r="I629" s="9" t="str">
        <f>_xlfn.CONCAT(MIDDLE!P629,DETALLES!J629,"8",DETALLES!M629,DETALLES!K629,MIDDLE!P629,MIDDLE!O629)</f>
        <v>"8",</v>
      </c>
      <c r="J629" s="9" t="str">
        <f>_xlfn.CONCAT(MIDDLE!P629,DETALLES!J629,"9",DETALLES!M629,DETALLES!K629,MIDDLE!P629,MIDDLE!O629)</f>
        <v>"9",</v>
      </c>
      <c r="K629" s="9" t="s">
        <v>69</v>
      </c>
      <c r="L629" s="9" t="s">
        <v>66</v>
      </c>
      <c r="M629" s="9" t="str">
        <f>_xlfn.CONCAT(P629,DETALLES!N629,"10",DETALLES!P629,MIDDLE!P629)</f>
        <v>"10"</v>
      </c>
      <c r="N629" s="9" t="s">
        <v>69</v>
      </c>
      <c r="O629" s="9" t="s">
        <v>46</v>
      </c>
      <c r="P629" s="12" t="str">
        <f t="shared" si="27"/>
        <v>"</v>
      </c>
      <c r="Q629" s="12" t="str">
        <f t="shared" si="28"/>
        <v>_x000D_</v>
      </c>
      <c r="R629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0" spans="1:18" x14ac:dyDescent="0.25">
      <c r="A630" s="9" t="s">
        <v>64</v>
      </c>
      <c r="B630" s="9" t="str">
        <f>_xlfn.CONCAT(P630,DETALLES!J$2,"1",DETALLES!M$2,DETALLES!K$2,MIDDLE!P630,MIDDLE!O630)</f>
        <v>"./medios/casas/101/1.jpeg?auto=compress&amp;cs=tinysrgb&amp;w=800",</v>
      </c>
      <c r="C630" s="9" t="str">
        <f>_xlfn.CONCAT(MIDDLE!P630,DETALLES!J630,"2",DETALLES!M630,DETALLES!K630,MIDDLE!P630,MIDDLE!O630)</f>
        <v>"2",</v>
      </c>
      <c r="D630" s="9" t="str">
        <f>_xlfn.CONCAT(MIDDLE!P630,DETALLES!J630,"3",DETALLES!M630,DETALLES!K630,MIDDLE!P630,MIDDLE!O630)</f>
        <v>"3",</v>
      </c>
      <c r="E630" s="9" t="str">
        <f>_xlfn.CONCAT(MIDDLE!P630,DETALLES!J630,"4",DETALLES!M630,DETALLES!K630,MIDDLE!P630,MIDDLE!O630)</f>
        <v>"4",</v>
      </c>
      <c r="F630" s="9" t="str">
        <f>_xlfn.CONCAT(MIDDLE!P630,DETALLES!J630,"5",DETALLES!M630,DETALLES!K630,MIDDLE!P630,MIDDLE!O630)</f>
        <v>"5",</v>
      </c>
      <c r="G630" s="9" t="str">
        <f>_xlfn.CONCAT(MIDDLE!P630,DETALLES!J630,"6",DETALLES!M630,DETALLES!K630,MIDDLE!P630,MIDDLE!O630)</f>
        <v>"6",</v>
      </c>
      <c r="H630" s="9" t="str">
        <f>_xlfn.CONCAT(MIDDLE!P630,DETALLES!J630,"7",DETALLES!M630,DETALLES!K630,MIDDLE!P630,MIDDLE!O630)</f>
        <v>"7",</v>
      </c>
      <c r="I630" s="9" t="str">
        <f>_xlfn.CONCAT(MIDDLE!P630,DETALLES!J630,"8",DETALLES!M630,DETALLES!K630,MIDDLE!P630,MIDDLE!O630)</f>
        <v>"8",</v>
      </c>
      <c r="J630" s="9" t="str">
        <f>_xlfn.CONCAT(MIDDLE!P630,DETALLES!J630,"9",DETALLES!M630,DETALLES!K630,MIDDLE!P630,MIDDLE!O630)</f>
        <v>"9",</v>
      </c>
      <c r="K630" s="9" t="s">
        <v>69</v>
      </c>
      <c r="L630" s="9" t="s">
        <v>66</v>
      </c>
      <c r="M630" s="9" t="str">
        <f>_xlfn.CONCAT(P630,DETALLES!N630,"10",DETALLES!P630,MIDDLE!P630)</f>
        <v>"10"</v>
      </c>
      <c r="N630" s="9" t="s">
        <v>69</v>
      </c>
      <c r="O630" s="9" t="s">
        <v>46</v>
      </c>
      <c r="P630" s="12" t="str">
        <f t="shared" si="27"/>
        <v>"</v>
      </c>
      <c r="Q630" s="12" t="str">
        <f t="shared" si="28"/>
        <v>_x000D_</v>
      </c>
      <c r="R630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1" spans="1:18" x14ac:dyDescent="0.25">
      <c r="A631" s="9" t="s">
        <v>64</v>
      </c>
      <c r="B631" s="9" t="str">
        <f>_xlfn.CONCAT(P631,DETALLES!J$2,"1",DETALLES!M$2,DETALLES!K$2,MIDDLE!P631,MIDDLE!O631)</f>
        <v>"./medios/casas/101/1.jpeg?auto=compress&amp;cs=tinysrgb&amp;w=800",</v>
      </c>
      <c r="C631" s="9" t="str">
        <f>_xlfn.CONCAT(MIDDLE!P631,DETALLES!J631,"2",DETALLES!M631,DETALLES!K631,MIDDLE!P631,MIDDLE!O631)</f>
        <v>"2",</v>
      </c>
      <c r="D631" s="9" t="str">
        <f>_xlfn.CONCAT(MIDDLE!P631,DETALLES!J631,"3",DETALLES!M631,DETALLES!K631,MIDDLE!P631,MIDDLE!O631)</f>
        <v>"3",</v>
      </c>
      <c r="E631" s="9" t="str">
        <f>_xlfn.CONCAT(MIDDLE!P631,DETALLES!J631,"4",DETALLES!M631,DETALLES!K631,MIDDLE!P631,MIDDLE!O631)</f>
        <v>"4",</v>
      </c>
      <c r="F631" s="9" t="str">
        <f>_xlfn.CONCAT(MIDDLE!P631,DETALLES!J631,"5",DETALLES!M631,DETALLES!K631,MIDDLE!P631,MIDDLE!O631)</f>
        <v>"5",</v>
      </c>
      <c r="G631" s="9" t="str">
        <f>_xlfn.CONCAT(MIDDLE!P631,DETALLES!J631,"6",DETALLES!M631,DETALLES!K631,MIDDLE!P631,MIDDLE!O631)</f>
        <v>"6",</v>
      </c>
      <c r="H631" s="9" t="str">
        <f>_xlfn.CONCAT(MIDDLE!P631,DETALLES!J631,"7",DETALLES!M631,DETALLES!K631,MIDDLE!P631,MIDDLE!O631)</f>
        <v>"7",</v>
      </c>
      <c r="I631" s="9" t="str">
        <f>_xlfn.CONCAT(MIDDLE!P631,DETALLES!J631,"8",DETALLES!M631,DETALLES!K631,MIDDLE!P631,MIDDLE!O631)</f>
        <v>"8",</v>
      </c>
      <c r="J631" s="9" t="str">
        <f>_xlfn.CONCAT(MIDDLE!P631,DETALLES!J631,"9",DETALLES!M631,DETALLES!K631,MIDDLE!P631,MIDDLE!O631)</f>
        <v>"9",</v>
      </c>
      <c r="K631" s="9" t="s">
        <v>69</v>
      </c>
      <c r="L631" s="9" t="s">
        <v>66</v>
      </c>
      <c r="M631" s="9" t="str">
        <f>_xlfn.CONCAT(P631,DETALLES!N631,"10",DETALLES!P631,MIDDLE!P631)</f>
        <v>"10"</v>
      </c>
      <c r="N631" s="9" t="s">
        <v>69</v>
      </c>
      <c r="O631" s="9" t="s">
        <v>46</v>
      </c>
      <c r="P631" s="12" t="str">
        <f t="shared" si="27"/>
        <v>"</v>
      </c>
      <c r="Q631" s="12" t="str">
        <f t="shared" si="28"/>
        <v>_x000D_</v>
      </c>
      <c r="R631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2" spans="1:18" x14ac:dyDescent="0.25">
      <c r="A632" s="9" t="s">
        <v>64</v>
      </c>
      <c r="B632" s="9" t="str">
        <f>_xlfn.CONCAT(P632,DETALLES!J$2,"1",DETALLES!M$2,DETALLES!K$2,MIDDLE!P632,MIDDLE!O632)</f>
        <v>"./medios/casas/101/1.jpeg?auto=compress&amp;cs=tinysrgb&amp;w=800",</v>
      </c>
      <c r="C632" s="9" t="str">
        <f>_xlfn.CONCAT(MIDDLE!P632,DETALLES!J632,"2",DETALLES!M632,DETALLES!K632,MIDDLE!P632,MIDDLE!O632)</f>
        <v>"2",</v>
      </c>
      <c r="D632" s="9" t="str">
        <f>_xlfn.CONCAT(MIDDLE!P632,DETALLES!J632,"3",DETALLES!M632,DETALLES!K632,MIDDLE!P632,MIDDLE!O632)</f>
        <v>"3",</v>
      </c>
      <c r="E632" s="9" t="str">
        <f>_xlfn.CONCAT(MIDDLE!P632,DETALLES!J632,"4",DETALLES!M632,DETALLES!K632,MIDDLE!P632,MIDDLE!O632)</f>
        <v>"4",</v>
      </c>
      <c r="F632" s="9" t="str">
        <f>_xlfn.CONCAT(MIDDLE!P632,DETALLES!J632,"5",DETALLES!M632,DETALLES!K632,MIDDLE!P632,MIDDLE!O632)</f>
        <v>"5",</v>
      </c>
      <c r="G632" s="9" t="str">
        <f>_xlfn.CONCAT(MIDDLE!P632,DETALLES!J632,"6",DETALLES!M632,DETALLES!K632,MIDDLE!P632,MIDDLE!O632)</f>
        <v>"6",</v>
      </c>
      <c r="H632" s="9" t="str">
        <f>_xlfn.CONCAT(MIDDLE!P632,DETALLES!J632,"7",DETALLES!M632,DETALLES!K632,MIDDLE!P632,MIDDLE!O632)</f>
        <v>"7",</v>
      </c>
      <c r="I632" s="9" t="str">
        <f>_xlfn.CONCAT(MIDDLE!P632,DETALLES!J632,"8",DETALLES!M632,DETALLES!K632,MIDDLE!P632,MIDDLE!O632)</f>
        <v>"8",</v>
      </c>
      <c r="J632" s="9" t="str">
        <f>_xlfn.CONCAT(MIDDLE!P632,DETALLES!J632,"9",DETALLES!M632,DETALLES!K632,MIDDLE!P632,MIDDLE!O632)</f>
        <v>"9",</v>
      </c>
      <c r="K632" s="9" t="s">
        <v>69</v>
      </c>
      <c r="L632" s="9" t="s">
        <v>66</v>
      </c>
      <c r="M632" s="9" t="str">
        <f>_xlfn.CONCAT(P632,DETALLES!N632,"10",DETALLES!P632,MIDDLE!P632)</f>
        <v>"10"</v>
      </c>
      <c r="N632" s="9" t="s">
        <v>69</v>
      </c>
      <c r="O632" s="9" t="s">
        <v>46</v>
      </c>
      <c r="P632" s="12" t="str">
        <f t="shared" si="27"/>
        <v>"</v>
      </c>
      <c r="Q632" s="12" t="str">
        <f t="shared" si="28"/>
        <v>_x000D_</v>
      </c>
      <c r="R632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3" spans="1:18" x14ac:dyDescent="0.25">
      <c r="A633" s="9" t="s">
        <v>64</v>
      </c>
      <c r="B633" s="9" t="str">
        <f>_xlfn.CONCAT(P633,DETALLES!J$2,"1",DETALLES!M$2,DETALLES!K$2,MIDDLE!P633,MIDDLE!O633)</f>
        <v>"./medios/casas/101/1.jpeg?auto=compress&amp;cs=tinysrgb&amp;w=800",</v>
      </c>
      <c r="C633" s="9" t="str">
        <f>_xlfn.CONCAT(MIDDLE!P633,DETALLES!J633,"2",DETALLES!M633,DETALLES!K633,MIDDLE!P633,MIDDLE!O633)</f>
        <v>"2",</v>
      </c>
      <c r="D633" s="9" t="str">
        <f>_xlfn.CONCAT(MIDDLE!P633,DETALLES!J633,"3",DETALLES!M633,DETALLES!K633,MIDDLE!P633,MIDDLE!O633)</f>
        <v>"3",</v>
      </c>
      <c r="E633" s="9" t="str">
        <f>_xlfn.CONCAT(MIDDLE!P633,DETALLES!J633,"4",DETALLES!M633,DETALLES!K633,MIDDLE!P633,MIDDLE!O633)</f>
        <v>"4",</v>
      </c>
      <c r="F633" s="9" t="str">
        <f>_xlfn.CONCAT(MIDDLE!P633,DETALLES!J633,"5",DETALLES!M633,DETALLES!K633,MIDDLE!P633,MIDDLE!O633)</f>
        <v>"5",</v>
      </c>
      <c r="G633" s="9" t="str">
        <f>_xlfn.CONCAT(MIDDLE!P633,DETALLES!J633,"6",DETALLES!M633,DETALLES!K633,MIDDLE!P633,MIDDLE!O633)</f>
        <v>"6",</v>
      </c>
      <c r="H633" s="9" t="str">
        <f>_xlfn.CONCAT(MIDDLE!P633,DETALLES!J633,"7",DETALLES!M633,DETALLES!K633,MIDDLE!P633,MIDDLE!O633)</f>
        <v>"7",</v>
      </c>
      <c r="I633" s="9" t="str">
        <f>_xlfn.CONCAT(MIDDLE!P633,DETALLES!J633,"8",DETALLES!M633,DETALLES!K633,MIDDLE!P633,MIDDLE!O633)</f>
        <v>"8",</v>
      </c>
      <c r="J633" s="9" t="str">
        <f>_xlfn.CONCAT(MIDDLE!P633,DETALLES!J633,"9",DETALLES!M633,DETALLES!K633,MIDDLE!P633,MIDDLE!O633)</f>
        <v>"9",</v>
      </c>
      <c r="K633" s="9" t="s">
        <v>69</v>
      </c>
      <c r="L633" s="9" t="s">
        <v>66</v>
      </c>
      <c r="M633" s="9" t="str">
        <f>_xlfn.CONCAT(P633,DETALLES!N633,"10",DETALLES!P633,MIDDLE!P633)</f>
        <v>"10"</v>
      </c>
      <c r="N633" s="9" t="s">
        <v>69</v>
      </c>
      <c r="O633" s="9" t="s">
        <v>46</v>
      </c>
      <c r="P633" s="12" t="str">
        <f t="shared" si="27"/>
        <v>"</v>
      </c>
      <c r="Q633" s="12" t="str">
        <f t="shared" si="28"/>
        <v>_x000D_</v>
      </c>
      <c r="R633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4" spans="1:18" x14ac:dyDescent="0.25">
      <c r="A634" s="9" t="s">
        <v>64</v>
      </c>
      <c r="B634" s="9" t="str">
        <f>_xlfn.CONCAT(P634,DETALLES!J$2,"1",DETALLES!M$2,DETALLES!K$2,MIDDLE!P634,MIDDLE!O634)</f>
        <v>"./medios/casas/101/1.jpeg?auto=compress&amp;cs=tinysrgb&amp;w=800",</v>
      </c>
      <c r="C634" s="9" t="str">
        <f>_xlfn.CONCAT(MIDDLE!P634,DETALLES!J634,"2",DETALLES!M634,DETALLES!K634,MIDDLE!P634,MIDDLE!O634)</f>
        <v>"2",</v>
      </c>
      <c r="D634" s="9" t="str">
        <f>_xlfn.CONCAT(MIDDLE!P634,DETALLES!J634,"3",DETALLES!M634,DETALLES!K634,MIDDLE!P634,MIDDLE!O634)</f>
        <v>"3",</v>
      </c>
      <c r="E634" s="9" t="str">
        <f>_xlfn.CONCAT(MIDDLE!P634,DETALLES!J634,"4",DETALLES!M634,DETALLES!K634,MIDDLE!P634,MIDDLE!O634)</f>
        <v>"4",</v>
      </c>
      <c r="F634" s="9" t="str">
        <f>_xlfn.CONCAT(MIDDLE!P634,DETALLES!J634,"5",DETALLES!M634,DETALLES!K634,MIDDLE!P634,MIDDLE!O634)</f>
        <v>"5",</v>
      </c>
      <c r="G634" s="9" t="str">
        <f>_xlfn.CONCAT(MIDDLE!P634,DETALLES!J634,"6",DETALLES!M634,DETALLES!K634,MIDDLE!P634,MIDDLE!O634)</f>
        <v>"6",</v>
      </c>
      <c r="H634" s="9" t="str">
        <f>_xlfn.CONCAT(MIDDLE!P634,DETALLES!J634,"7",DETALLES!M634,DETALLES!K634,MIDDLE!P634,MIDDLE!O634)</f>
        <v>"7",</v>
      </c>
      <c r="I634" s="9" t="str">
        <f>_xlfn.CONCAT(MIDDLE!P634,DETALLES!J634,"8",DETALLES!M634,DETALLES!K634,MIDDLE!P634,MIDDLE!O634)</f>
        <v>"8",</v>
      </c>
      <c r="J634" s="9" t="str">
        <f>_xlfn.CONCAT(MIDDLE!P634,DETALLES!J634,"9",DETALLES!M634,DETALLES!K634,MIDDLE!P634,MIDDLE!O634)</f>
        <v>"9",</v>
      </c>
      <c r="K634" s="9" t="s">
        <v>69</v>
      </c>
      <c r="L634" s="9" t="s">
        <v>66</v>
      </c>
      <c r="M634" s="9" t="str">
        <f>_xlfn.CONCAT(P634,DETALLES!N634,"10",DETALLES!P634,MIDDLE!P634)</f>
        <v>"10"</v>
      </c>
      <c r="N634" s="9" t="s">
        <v>69</v>
      </c>
      <c r="O634" s="9" t="s">
        <v>46</v>
      </c>
      <c r="P634" s="12" t="str">
        <f t="shared" si="27"/>
        <v>"</v>
      </c>
      <c r="Q634" s="12" t="str">
        <f t="shared" si="28"/>
        <v>_x000D_</v>
      </c>
      <c r="R634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5" spans="1:18" x14ac:dyDescent="0.25">
      <c r="A635" s="9" t="s">
        <v>64</v>
      </c>
      <c r="B635" s="9" t="str">
        <f>_xlfn.CONCAT(P635,DETALLES!J$2,"1",DETALLES!M$2,DETALLES!K$2,MIDDLE!P635,MIDDLE!O635)</f>
        <v>"./medios/casas/101/1.jpeg?auto=compress&amp;cs=tinysrgb&amp;w=800",</v>
      </c>
      <c r="C635" s="9" t="str">
        <f>_xlfn.CONCAT(MIDDLE!P635,DETALLES!J635,"2",DETALLES!M635,DETALLES!K635,MIDDLE!P635,MIDDLE!O635)</f>
        <v>"2",</v>
      </c>
      <c r="D635" s="9" t="str">
        <f>_xlfn.CONCAT(MIDDLE!P635,DETALLES!J635,"3",DETALLES!M635,DETALLES!K635,MIDDLE!P635,MIDDLE!O635)</f>
        <v>"3",</v>
      </c>
      <c r="E635" s="9" t="str">
        <f>_xlfn.CONCAT(MIDDLE!P635,DETALLES!J635,"4",DETALLES!M635,DETALLES!K635,MIDDLE!P635,MIDDLE!O635)</f>
        <v>"4",</v>
      </c>
      <c r="F635" s="9" t="str">
        <f>_xlfn.CONCAT(MIDDLE!P635,DETALLES!J635,"5",DETALLES!M635,DETALLES!K635,MIDDLE!P635,MIDDLE!O635)</f>
        <v>"5",</v>
      </c>
      <c r="G635" s="9" t="str">
        <f>_xlfn.CONCAT(MIDDLE!P635,DETALLES!J635,"6",DETALLES!M635,DETALLES!K635,MIDDLE!P635,MIDDLE!O635)</f>
        <v>"6",</v>
      </c>
      <c r="H635" s="9" t="str">
        <f>_xlfn.CONCAT(MIDDLE!P635,DETALLES!J635,"7",DETALLES!M635,DETALLES!K635,MIDDLE!P635,MIDDLE!O635)</f>
        <v>"7",</v>
      </c>
      <c r="I635" s="9" t="str">
        <f>_xlfn.CONCAT(MIDDLE!P635,DETALLES!J635,"8",DETALLES!M635,DETALLES!K635,MIDDLE!P635,MIDDLE!O635)</f>
        <v>"8",</v>
      </c>
      <c r="J635" s="9" t="str">
        <f>_xlfn.CONCAT(MIDDLE!P635,DETALLES!J635,"9",DETALLES!M635,DETALLES!K635,MIDDLE!P635,MIDDLE!O635)</f>
        <v>"9",</v>
      </c>
      <c r="K635" s="9" t="s">
        <v>69</v>
      </c>
      <c r="L635" s="9" t="s">
        <v>66</v>
      </c>
      <c r="M635" s="9" t="str">
        <f>_xlfn.CONCAT(P635,DETALLES!N635,"10",DETALLES!P635,MIDDLE!P635)</f>
        <v>"10"</v>
      </c>
      <c r="N635" s="9" t="s">
        <v>69</v>
      </c>
      <c r="O635" s="9" t="s">
        <v>46</v>
      </c>
      <c r="P635" s="12" t="str">
        <f t="shared" si="27"/>
        <v>"</v>
      </c>
      <c r="Q635" s="12" t="str">
        <f t="shared" si="28"/>
        <v>_x000D_</v>
      </c>
      <c r="R635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6" spans="1:18" x14ac:dyDescent="0.25">
      <c r="A636" s="9" t="s">
        <v>64</v>
      </c>
      <c r="B636" s="9" t="str">
        <f>_xlfn.CONCAT(P636,DETALLES!J$2,"1",DETALLES!M$2,DETALLES!K$2,MIDDLE!P636,MIDDLE!O636)</f>
        <v>"./medios/casas/101/1.jpeg?auto=compress&amp;cs=tinysrgb&amp;w=800",</v>
      </c>
      <c r="C636" s="9" t="str">
        <f>_xlfn.CONCAT(MIDDLE!P636,DETALLES!J636,"2",DETALLES!M636,DETALLES!K636,MIDDLE!P636,MIDDLE!O636)</f>
        <v>"2",</v>
      </c>
      <c r="D636" s="9" t="str">
        <f>_xlfn.CONCAT(MIDDLE!P636,DETALLES!J636,"3",DETALLES!M636,DETALLES!K636,MIDDLE!P636,MIDDLE!O636)</f>
        <v>"3",</v>
      </c>
      <c r="E636" s="9" t="str">
        <f>_xlfn.CONCAT(MIDDLE!P636,DETALLES!J636,"4",DETALLES!M636,DETALLES!K636,MIDDLE!P636,MIDDLE!O636)</f>
        <v>"4",</v>
      </c>
      <c r="F636" s="9" t="str">
        <f>_xlfn.CONCAT(MIDDLE!P636,DETALLES!J636,"5",DETALLES!M636,DETALLES!K636,MIDDLE!P636,MIDDLE!O636)</f>
        <v>"5",</v>
      </c>
      <c r="G636" s="9" t="str">
        <f>_xlfn.CONCAT(MIDDLE!P636,DETALLES!J636,"6",DETALLES!M636,DETALLES!K636,MIDDLE!P636,MIDDLE!O636)</f>
        <v>"6",</v>
      </c>
      <c r="H636" s="9" t="str">
        <f>_xlfn.CONCAT(MIDDLE!P636,DETALLES!J636,"7",DETALLES!M636,DETALLES!K636,MIDDLE!P636,MIDDLE!O636)</f>
        <v>"7",</v>
      </c>
      <c r="I636" s="9" t="str">
        <f>_xlfn.CONCAT(MIDDLE!P636,DETALLES!J636,"8",DETALLES!M636,DETALLES!K636,MIDDLE!P636,MIDDLE!O636)</f>
        <v>"8",</v>
      </c>
      <c r="J636" s="9" t="str">
        <f>_xlfn.CONCAT(MIDDLE!P636,DETALLES!J636,"9",DETALLES!M636,DETALLES!K636,MIDDLE!P636,MIDDLE!O636)</f>
        <v>"9",</v>
      </c>
      <c r="K636" s="9" t="s">
        <v>69</v>
      </c>
      <c r="L636" s="9" t="s">
        <v>66</v>
      </c>
      <c r="M636" s="9" t="str">
        <f>_xlfn.CONCAT(P636,DETALLES!N636,"10",DETALLES!P636,MIDDLE!P636)</f>
        <v>"10"</v>
      </c>
      <c r="N636" s="9" t="s">
        <v>69</v>
      </c>
      <c r="O636" s="9" t="s">
        <v>46</v>
      </c>
      <c r="P636" s="12" t="str">
        <f t="shared" si="27"/>
        <v>"</v>
      </c>
      <c r="Q636" s="12" t="str">
        <f t="shared" si="28"/>
        <v>_x000D_</v>
      </c>
      <c r="R636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7" spans="1:18" x14ac:dyDescent="0.25">
      <c r="A637" s="9" t="s">
        <v>64</v>
      </c>
      <c r="B637" s="9" t="str">
        <f>_xlfn.CONCAT(P637,DETALLES!J$2,"1",DETALLES!M$2,DETALLES!K$2,MIDDLE!P637,MIDDLE!O637)</f>
        <v>"./medios/casas/101/1.jpeg?auto=compress&amp;cs=tinysrgb&amp;w=800",</v>
      </c>
      <c r="C637" s="9" t="str">
        <f>_xlfn.CONCAT(MIDDLE!P637,DETALLES!J637,"2",DETALLES!M637,DETALLES!K637,MIDDLE!P637,MIDDLE!O637)</f>
        <v>"2",</v>
      </c>
      <c r="D637" s="9" t="str">
        <f>_xlfn.CONCAT(MIDDLE!P637,DETALLES!J637,"3",DETALLES!M637,DETALLES!K637,MIDDLE!P637,MIDDLE!O637)</f>
        <v>"3",</v>
      </c>
      <c r="E637" s="9" t="str">
        <f>_xlfn.CONCAT(MIDDLE!P637,DETALLES!J637,"4",DETALLES!M637,DETALLES!K637,MIDDLE!P637,MIDDLE!O637)</f>
        <v>"4",</v>
      </c>
      <c r="F637" s="9" t="str">
        <f>_xlfn.CONCAT(MIDDLE!P637,DETALLES!J637,"5",DETALLES!M637,DETALLES!K637,MIDDLE!P637,MIDDLE!O637)</f>
        <v>"5",</v>
      </c>
      <c r="G637" s="9" t="str">
        <f>_xlfn.CONCAT(MIDDLE!P637,DETALLES!J637,"6",DETALLES!M637,DETALLES!K637,MIDDLE!P637,MIDDLE!O637)</f>
        <v>"6",</v>
      </c>
      <c r="H637" s="9" t="str">
        <f>_xlfn.CONCAT(MIDDLE!P637,DETALLES!J637,"7",DETALLES!M637,DETALLES!K637,MIDDLE!P637,MIDDLE!O637)</f>
        <v>"7",</v>
      </c>
      <c r="I637" s="9" t="str">
        <f>_xlfn.CONCAT(MIDDLE!P637,DETALLES!J637,"8",DETALLES!M637,DETALLES!K637,MIDDLE!P637,MIDDLE!O637)</f>
        <v>"8",</v>
      </c>
      <c r="J637" s="9" t="str">
        <f>_xlfn.CONCAT(MIDDLE!P637,DETALLES!J637,"9",DETALLES!M637,DETALLES!K637,MIDDLE!P637,MIDDLE!O637)</f>
        <v>"9",</v>
      </c>
      <c r="K637" s="9" t="s">
        <v>69</v>
      </c>
      <c r="L637" s="9" t="s">
        <v>66</v>
      </c>
      <c r="M637" s="9" t="str">
        <f>_xlfn.CONCAT(P637,DETALLES!N637,"10",DETALLES!P637,MIDDLE!P637)</f>
        <v>"10"</v>
      </c>
      <c r="N637" s="9" t="s">
        <v>69</v>
      </c>
      <c r="O637" s="9" t="s">
        <v>46</v>
      </c>
      <c r="P637" s="12" t="str">
        <f t="shared" si="27"/>
        <v>"</v>
      </c>
      <c r="Q637" s="12" t="str">
        <f t="shared" si="28"/>
        <v>_x000D_</v>
      </c>
      <c r="R637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8" spans="1:18" x14ac:dyDescent="0.25">
      <c r="A638" s="9" t="s">
        <v>64</v>
      </c>
      <c r="B638" s="9" t="str">
        <f>_xlfn.CONCAT(P638,DETALLES!J$2,"1",DETALLES!M$2,DETALLES!K$2,MIDDLE!P638,MIDDLE!O638)</f>
        <v>"./medios/casas/101/1.jpeg?auto=compress&amp;cs=tinysrgb&amp;w=800",</v>
      </c>
      <c r="C638" s="9" t="str">
        <f>_xlfn.CONCAT(MIDDLE!P638,DETALLES!J638,"2",DETALLES!M638,DETALLES!K638,MIDDLE!P638,MIDDLE!O638)</f>
        <v>"2",</v>
      </c>
      <c r="D638" s="9" t="str">
        <f>_xlfn.CONCAT(MIDDLE!P638,DETALLES!J638,"3",DETALLES!M638,DETALLES!K638,MIDDLE!P638,MIDDLE!O638)</f>
        <v>"3",</v>
      </c>
      <c r="E638" s="9" t="str">
        <f>_xlfn.CONCAT(MIDDLE!P638,DETALLES!J638,"4",DETALLES!M638,DETALLES!K638,MIDDLE!P638,MIDDLE!O638)</f>
        <v>"4",</v>
      </c>
      <c r="F638" s="9" t="str">
        <f>_xlfn.CONCAT(MIDDLE!P638,DETALLES!J638,"5",DETALLES!M638,DETALLES!K638,MIDDLE!P638,MIDDLE!O638)</f>
        <v>"5",</v>
      </c>
      <c r="G638" s="9" t="str">
        <f>_xlfn.CONCAT(MIDDLE!P638,DETALLES!J638,"6",DETALLES!M638,DETALLES!K638,MIDDLE!P638,MIDDLE!O638)</f>
        <v>"6",</v>
      </c>
      <c r="H638" s="9" t="str">
        <f>_xlfn.CONCAT(MIDDLE!P638,DETALLES!J638,"7",DETALLES!M638,DETALLES!K638,MIDDLE!P638,MIDDLE!O638)</f>
        <v>"7",</v>
      </c>
      <c r="I638" s="9" t="str">
        <f>_xlfn.CONCAT(MIDDLE!P638,DETALLES!J638,"8",DETALLES!M638,DETALLES!K638,MIDDLE!P638,MIDDLE!O638)</f>
        <v>"8",</v>
      </c>
      <c r="J638" s="9" t="str">
        <f>_xlfn.CONCAT(MIDDLE!P638,DETALLES!J638,"9",DETALLES!M638,DETALLES!K638,MIDDLE!P638,MIDDLE!O638)</f>
        <v>"9",</v>
      </c>
      <c r="K638" s="9" t="s">
        <v>69</v>
      </c>
      <c r="L638" s="9" t="s">
        <v>66</v>
      </c>
      <c r="M638" s="9" t="str">
        <f>_xlfn.CONCAT(P638,DETALLES!N638,"10",DETALLES!P638,MIDDLE!P638)</f>
        <v>"10"</v>
      </c>
      <c r="N638" s="9" t="s">
        <v>69</v>
      </c>
      <c r="O638" s="9" t="s">
        <v>46</v>
      </c>
      <c r="P638" s="12" t="str">
        <f t="shared" si="27"/>
        <v>"</v>
      </c>
      <c r="Q638" s="12" t="str">
        <f t="shared" si="28"/>
        <v>_x000D_</v>
      </c>
      <c r="R638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9" spans="1:18" x14ac:dyDescent="0.25">
      <c r="A639" s="9" t="s">
        <v>64</v>
      </c>
      <c r="B639" s="9" t="str">
        <f>_xlfn.CONCAT(P639,DETALLES!J$2,"1",DETALLES!M$2,DETALLES!K$2,MIDDLE!P639,MIDDLE!O639)</f>
        <v>"./medios/casas/101/1.jpeg?auto=compress&amp;cs=tinysrgb&amp;w=800",</v>
      </c>
      <c r="C639" s="9" t="str">
        <f>_xlfn.CONCAT(MIDDLE!P639,DETALLES!J639,"2",DETALLES!M639,DETALLES!K639,MIDDLE!P639,MIDDLE!O639)</f>
        <v>"2",</v>
      </c>
      <c r="D639" s="9" t="str">
        <f>_xlfn.CONCAT(MIDDLE!P639,DETALLES!J639,"3",DETALLES!M639,DETALLES!K639,MIDDLE!P639,MIDDLE!O639)</f>
        <v>"3",</v>
      </c>
      <c r="E639" s="9" t="str">
        <f>_xlfn.CONCAT(MIDDLE!P639,DETALLES!J639,"4",DETALLES!M639,DETALLES!K639,MIDDLE!P639,MIDDLE!O639)</f>
        <v>"4",</v>
      </c>
      <c r="F639" s="9" t="str">
        <f>_xlfn.CONCAT(MIDDLE!P639,DETALLES!J639,"5",DETALLES!M639,DETALLES!K639,MIDDLE!P639,MIDDLE!O639)</f>
        <v>"5",</v>
      </c>
      <c r="G639" s="9" t="str">
        <f>_xlfn.CONCAT(MIDDLE!P639,DETALLES!J639,"6",DETALLES!M639,DETALLES!K639,MIDDLE!P639,MIDDLE!O639)</f>
        <v>"6",</v>
      </c>
      <c r="H639" s="9" t="str">
        <f>_xlfn.CONCAT(MIDDLE!P639,DETALLES!J639,"7",DETALLES!M639,DETALLES!K639,MIDDLE!P639,MIDDLE!O639)</f>
        <v>"7",</v>
      </c>
      <c r="I639" s="9" t="str">
        <f>_xlfn.CONCAT(MIDDLE!P639,DETALLES!J639,"8",DETALLES!M639,DETALLES!K639,MIDDLE!P639,MIDDLE!O639)</f>
        <v>"8",</v>
      </c>
      <c r="J639" s="9" t="str">
        <f>_xlfn.CONCAT(MIDDLE!P639,DETALLES!J639,"9",DETALLES!M639,DETALLES!K639,MIDDLE!P639,MIDDLE!O639)</f>
        <v>"9",</v>
      </c>
      <c r="K639" s="9" t="s">
        <v>69</v>
      </c>
      <c r="L639" s="9" t="s">
        <v>66</v>
      </c>
      <c r="M639" s="9" t="str">
        <f>_xlfn.CONCAT(P639,DETALLES!N639,"10",DETALLES!P639,MIDDLE!P639)</f>
        <v>"10"</v>
      </c>
      <c r="N639" s="9" t="s">
        <v>69</v>
      </c>
      <c r="O639" s="9" t="s">
        <v>46</v>
      </c>
      <c r="P639" s="12" t="str">
        <f t="shared" si="27"/>
        <v>"</v>
      </c>
      <c r="Q639" s="12" t="str">
        <f t="shared" si="28"/>
        <v>_x000D_</v>
      </c>
      <c r="R639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40" spans="1:18" x14ac:dyDescent="0.25">
      <c r="A640" s="9" t="s">
        <v>64</v>
      </c>
      <c r="B640" s="9" t="str">
        <f>_xlfn.CONCAT(P640,DETALLES!J$2,"1",DETALLES!M$2,DETALLES!K$2,MIDDLE!P640,MIDDLE!O640)</f>
        <v>"./medios/casas/101/1.jpeg?auto=compress&amp;cs=tinysrgb&amp;w=800",</v>
      </c>
      <c r="C640" s="9" t="str">
        <f>_xlfn.CONCAT(MIDDLE!P640,DETALLES!J640,"2",DETALLES!M640,DETALLES!K640,MIDDLE!P640,MIDDLE!O640)</f>
        <v>"2",</v>
      </c>
      <c r="D640" s="9" t="str">
        <f>_xlfn.CONCAT(MIDDLE!P640,DETALLES!J640,"3",DETALLES!M640,DETALLES!K640,MIDDLE!P640,MIDDLE!O640)</f>
        <v>"3",</v>
      </c>
      <c r="E640" s="9" t="str">
        <f>_xlfn.CONCAT(MIDDLE!P640,DETALLES!J640,"4",DETALLES!M640,DETALLES!K640,MIDDLE!P640,MIDDLE!O640)</f>
        <v>"4",</v>
      </c>
      <c r="F640" s="9" t="str">
        <f>_xlfn.CONCAT(MIDDLE!P640,DETALLES!J640,"5",DETALLES!M640,DETALLES!K640,MIDDLE!P640,MIDDLE!O640)</f>
        <v>"5",</v>
      </c>
      <c r="G640" s="9" t="str">
        <f>_xlfn.CONCAT(MIDDLE!P640,DETALLES!J640,"6",DETALLES!M640,DETALLES!K640,MIDDLE!P640,MIDDLE!O640)</f>
        <v>"6",</v>
      </c>
      <c r="H640" s="9" t="str">
        <f>_xlfn.CONCAT(MIDDLE!P640,DETALLES!J640,"7",DETALLES!M640,DETALLES!K640,MIDDLE!P640,MIDDLE!O640)</f>
        <v>"7",</v>
      </c>
      <c r="I640" s="9" t="str">
        <f>_xlfn.CONCAT(MIDDLE!P640,DETALLES!J640,"8",DETALLES!M640,DETALLES!K640,MIDDLE!P640,MIDDLE!O640)</f>
        <v>"8",</v>
      </c>
      <c r="J640" s="9" t="str">
        <f>_xlfn.CONCAT(MIDDLE!P640,DETALLES!J640,"9",DETALLES!M640,DETALLES!K640,MIDDLE!P640,MIDDLE!O640)</f>
        <v>"9",</v>
      </c>
      <c r="K640" s="9" t="s">
        <v>69</v>
      </c>
      <c r="L640" s="9" t="s">
        <v>66</v>
      </c>
      <c r="M640" s="9" t="str">
        <f>_xlfn.CONCAT(P640,DETALLES!N640,"10",DETALLES!P640,MIDDLE!P640)</f>
        <v>"10"</v>
      </c>
      <c r="N640" s="9" t="s">
        <v>69</v>
      </c>
      <c r="O640" s="9" t="s">
        <v>46</v>
      </c>
      <c r="P640" s="12" t="str">
        <f t="shared" si="27"/>
        <v>"</v>
      </c>
      <c r="Q640" s="12" t="str">
        <f t="shared" si="28"/>
        <v>_x000D_</v>
      </c>
      <c r="R640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41" spans="1:18" x14ac:dyDescent="0.25">
      <c r="A641" s="9" t="s">
        <v>64</v>
      </c>
      <c r="B641" s="9" t="str">
        <f>_xlfn.CONCAT(P641,DETALLES!J$2,"1",DETALLES!M$2,DETALLES!K$2,MIDDLE!P641,MIDDLE!O641)</f>
        <v>"./medios/casas/101/1.jpeg?auto=compress&amp;cs=tinysrgb&amp;w=800",</v>
      </c>
      <c r="C641" s="9" t="str">
        <f>_xlfn.CONCAT(MIDDLE!P641,DETALLES!J641,"2",DETALLES!M641,DETALLES!K641,MIDDLE!P641,MIDDLE!O641)</f>
        <v>"2",</v>
      </c>
      <c r="D641" s="9" t="str">
        <f>_xlfn.CONCAT(MIDDLE!P641,DETALLES!J641,"3",DETALLES!M641,DETALLES!K641,MIDDLE!P641,MIDDLE!O641)</f>
        <v>"3",</v>
      </c>
      <c r="E641" s="9" t="str">
        <f>_xlfn.CONCAT(MIDDLE!P641,DETALLES!J641,"4",DETALLES!M641,DETALLES!K641,MIDDLE!P641,MIDDLE!O641)</f>
        <v>"4",</v>
      </c>
      <c r="F641" s="9" t="str">
        <f>_xlfn.CONCAT(MIDDLE!P641,DETALLES!J641,"5",DETALLES!M641,DETALLES!K641,MIDDLE!P641,MIDDLE!O641)</f>
        <v>"5",</v>
      </c>
      <c r="G641" s="9" t="str">
        <f>_xlfn.CONCAT(MIDDLE!P641,DETALLES!J641,"6",DETALLES!M641,DETALLES!K641,MIDDLE!P641,MIDDLE!O641)</f>
        <v>"6",</v>
      </c>
      <c r="H641" s="9" t="str">
        <f>_xlfn.CONCAT(MIDDLE!P641,DETALLES!J641,"7",DETALLES!M641,DETALLES!K641,MIDDLE!P641,MIDDLE!O641)</f>
        <v>"7",</v>
      </c>
      <c r="I641" s="9" t="str">
        <f>_xlfn.CONCAT(MIDDLE!P641,DETALLES!J641,"8",DETALLES!M641,DETALLES!K641,MIDDLE!P641,MIDDLE!O641)</f>
        <v>"8",</v>
      </c>
      <c r="J641" s="9" t="str">
        <f>_xlfn.CONCAT(MIDDLE!P641,DETALLES!J641,"9",DETALLES!M641,DETALLES!K641,MIDDLE!P641,MIDDLE!O641)</f>
        <v>"9",</v>
      </c>
      <c r="K641" s="9" t="s">
        <v>69</v>
      </c>
      <c r="L641" s="9" t="s">
        <v>66</v>
      </c>
      <c r="M641" s="9" t="str">
        <f>_xlfn.CONCAT(P641,DETALLES!N641,"10",DETALLES!P641,MIDDLE!P641)</f>
        <v>"10"</v>
      </c>
      <c r="N641" s="9" t="s">
        <v>69</v>
      </c>
      <c r="O641" s="9" t="s">
        <v>46</v>
      </c>
      <c r="P641" s="12" t="str">
        <f t="shared" si="27"/>
        <v>"</v>
      </c>
      <c r="Q641" s="12" t="str">
        <f t="shared" si="28"/>
        <v>_x000D_</v>
      </c>
      <c r="R641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42" spans="1:18" x14ac:dyDescent="0.25">
      <c r="A642" s="9" t="s">
        <v>64</v>
      </c>
      <c r="B642" s="9" t="str">
        <f>_xlfn.CONCAT(P642,DETALLES!J$2,"1",DETALLES!M$2,DETALLES!K$2,MIDDLE!P642,MIDDLE!O642)</f>
        <v>"./medios/casas/101/1.jpeg?auto=compress&amp;cs=tinysrgb&amp;w=800",</v>
      </c>
      <c r="C642" s="9" t="str">
        <f>_xlfn.CONCAT(MIDDLE!P642,DETALLES!J642,"2",DETALLES!M642,DETALLES!K642,MIDDLE!P642,MIDDLE!O642)</f>
        <v>"2",</v>
      </c>
      <c r="D642" s="9" t="str">
        <f>_xlfn.CONCAT(MIDDLE!P642,DETALLES!J642,"3",DETALLES!M642,DETALLES!K642,MIDDLE!P642,MIDDLE!O642)</f>
        <v>"3",</v>
      </c>
      <c r="E642" s="9" t="str">
        <f>_xlfn.CONCAT(MIDDLE!P642,DETALLES!J642,"4",DETALLES!M642,DETALLES!K642,MIDDLE!P642,MIDDLE!O642)</f>
        <v>"4",</v>
      </c>
      <c r="F642" s="9" t="str">
        <f>_xlfn.CONCAT(MIDDLE!P642,DETALLES!J642,"5",DETALLES!M642,DETALLES!K642,MIDDLE!P642,MIDDLE!O642)</f>
        <v>"5",</v>
      </c>
      <c r="G642" s="9" t="str">
        <f>_xlfn.CONCAT(MIDDLE!P642,DETALLES!J642,"6",DETALLES!M642,DETALLES!K642,MIDDLE!P642,MIDDLE!O642)</f>
        <v>"6",</v>
      </c>
      <c r="H642" s="9" t="str">
        <f>_xlfn.CONCAT(MIDDLE!P642,DETALLES!J642,"7",DETALLES!M642,DETALLES!K642,MIDDLE!P642,MIDDLE!O642)</f>
        <v>"7",</v>
      </c>
      <c r="I642" s="9" t="str">
        <f>_xlfn.CONCAT(MIDDLE!P642,DETALLES!J642,"8",DETALLES!M642,DETALLES!K642,MIDDLE!P642,MIDDLE!O642)</f>
        <v>"8",</v>
      </c>
      <c r="J642" s="9" t="str">
        <f>_xlfn.CONCAT(MIDDLE!P642,DETALLES!J642,"9",DETALLES!M642,DETALLES!K642,MIDDLE!P642,MIDDLE!O642)</f>
        <v>"9",</v>
      </c>
      <c r="K642" s="9" t="s">
        <v>69</v>
      </c>
      <c r="L642" s="9" t="s">
        <v>66</v>
      </c>
      <c r="M642" s="9" t="str">
        <f>_xlfn.CONCAT(P642,DETALLES!N642,"10",DETALLES!P642,MIDDLE!P642)</f>
        <v>"10"</v>
      </c>
      <c r="N642" s="9" t="s">
        <v>69</v>
      </c>
      <c r="O642" s="9" t="s">
        <v>46</v>
      </c>
      <c r="P642" s="12" t="str">
        <f t="shared" si="27"/>
        <v>"</v>
      </c>
      <c r="Q642" s="12" t="str">
        <f t="shared" si="28"/>
        <v>_x000D_</v>
      </c>
      <c r="R642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43" spans="1:18" x14ac:dyDescent="0.25">
      <c r="A643" s="9" t="s">
        <v>64</v>
      </c>
      <c r="B643" s="9" t="str">
        <f>_xlfn.CONCAT(P643,DETALLES!J$2,"1",DETALLES!M$2,DETALLES!K$2,MIDDLE!P643,MIDDLE!O643)</f>
        <v>"./medios/casas/101/1.jpeg?auto=compress&amp;cs=tinysrgb&amp;w=800",</v>
      </c>
      <c r="C643" s="9" t="str">
        <f>_xlfn.CONCAT(MIDDLE!P643,DETALLES!J643,"2",DETALLES!M643,DETALLES!K643,MIDDLE!P643,MIDDLE!O643)</f>
        <v>"2",</v>
      </c>
      <c r="D643" s="9" t="str">
        <f>_xlfn.CONCAT(MIDDLE!P643,DETALLES!J643,"3",DETALLES!M643,DETALLES!K643,MIDDLE!P643,MIDDLE!O643)</f>
        <v>"3",</v>
      </c>
      <c r="E643" s="9" t="str">
        <f>_xlfn.CONCAT(MIDDLE!P643,DETALLES!J643,"4",DETALLES!M643,DETALLES!K643,MIDDLE!P643,MIDDLE!O643)</f>
        <v>"4",</v>
      </c>
      <c r="F643" s="9" t="str">
        <f>_xlfn.CONCAT(MIDDLE!P643,DETALLES!J643,"5",DETALLES!M643,DETALLES!K643,MIDDLE!P643,MIDDLE!O643)</f>
        <v>"5",</v>
      </c>
      <c r="G643" s="9" t="str">
        <f>_xlfn.CONCAT(MIDDLE!P643,DETALLES!J643,"6",DETALLES!M643,DETALLES!K643,MIDDLE!P643,MIDDLE!O643)</f>
        <v>"6",</v>
      </c>
      <c r="H643" s="9" t="str">
        <f>_xlfn.CONCAT(MIDDLE!P643,DETALLES!J643,"7",DETALLES!M643,DETALLES!K643,MIDDLE!P643,MIDDLE!O643)</f>
        <v>"7",</v>
      </c>
      <c r="I643" s="9" t="str">
        <f>_xlfn.CONCAT(MIDDLE!P643,DETALLES!J643,"8",DETALLES!M643,DETALLES!K643,MIDDLE!P643,MIDDLE!O643)</f>
        <v>"8",</v>
      </c>
      <c r="J643" s="9" t="str">
        <f>_xlfn.CONCAT(MIDDLE!P643,DETALLES!J643,"9",DETALLES!M643,DETALLES!K643,MIDDLE!P643,MIDDLE!O643)</f>
        <v>"9",</v>
      </c>
      <c r="K643" s="9" t="s">
        <v>69</v>
      </c>
      <c r="L643" s="9" t="s">
        <v>66</v>
      </c>
      <c r="M643" s="9" t="str">
        <f>_xlfn.CONCAT(P643,DETALLES!N643,"10",DETALLES!P643,MIDDLE!P643)</f>
        <v>"10"</v>
      </c>
      <c r="N643" s="9" t="s">
        <v>69</v>
      </c>
      <c r="O643" s="9" t="s">
        <v>46</v>
      </c>
      <c r="P643" s="12" t="str">
        <f t="shared" ref="P643:P706" si="30">CHAR(34)</f>
        <v>"</v>
      </c>
      <c r="Q643" s="12" t="str">
        <f t="shared" ref="Q643:Q706" si="31">CHAR(13)</f>
        <v>_x000D_</v>
      </c>
      <c r="R643" s="5" t="str">
        <f t="shared" ref="R643:R706" si="32">_xlfn.CONCAT(A643,Q643,B643,Q643,C643,Q643,D643,Q643,E643,Q643,F643,Q643,G643,Q643,H643,Q643,I643,Q643,J643,Q643,K643,Q643,L643,Q643,M643,Q643,N643)</f>
        <v>imagenes: [_x000D_"./medios/casas/101/1.jpeg?auto=compress&amp;cs=tinysrgb&amp;w=800",_x000D_"2",_x000D_"3",_x000D_"4",_x000D_"5",_x000D_"6",_x000D_"7",_x000D_"8",_x000D_"9",_x000D_],_x000D_videos: [_x000D_"10"_x000D_],</v>
      </c>
    </row>
    <row r="644" spans="1:18" x14ac:dyDescent="0.25">
      <c r="A644" s="9" t="s">
        <v>64</v>
      </c>
      <c r="B644" s="9" t="str">
        <f>_xlfn.CONCAT(P644,DETALLES!J$2,"1",DETALLES!M$2,DETALLES!K$2,MIDDLE!P644,MIDDLE!O644)</f>
        <v>"./medios/casas/101/1.jpeg?auto=compress&amp;cs=tinysrgb&amp;w=800",</v>
      </c>
      <c r="C644" s="9" t="str">
        <f>_xlfn.CONCAT(MIDDLE!P644,DETALLES!J644,"2",DETALLES!M644,DETALLES!K644,MIDDLE!P644,MIDDLE!O644)</f>
        <v>"2",</v>
      </c>
      <c r="D644" s="9" t="str">
        <f>_xlfn.CONCAT(MIDDLE!P644,DETALLES!J644,"3",DETALLES!M644,DETALLES!K644,MIDDLE!P644,MIDDLE!O644)</f>
        <v>"3",</v>
      </c>
      <c r="E644" s="9" t="str">
        <f>_xlfn.CONCAT(MIDDLE!P644,DETALLES!J644,"4",DETALLES!M644,DETALLES!K644,MIDDLE!P644,MIDDLE!O644)</f>
        <v>"4",</v>
      </c>
      <c r="F644" s="9" t="str">
        <f>_xlfn.CONCAT(MIDDLE!P644,DETALLES!J644,"5",DETALLES!M644,DETALLES!K644,MIDDLE!P644,MIDDLE!O644)</f>
        <v>"5",</v>
      </c>
      <c r="G644" s="9" t="str">
        <f>_xlfn.CONCAT(MIDDLE!P644,DETALLES!J644,"6",DETALLES!M644,DETALLES!K644,MIDDLE!P644,MIDDLE!O644)</f>
        <v>"6",</v>
      </c>
      <c r="H644" s="9" t="str">
        <f>_xlfn.CONCAT(MIDDLE!P644,DETALLES!J644,"7",DETALLES!M644,DETALLES!K644,MIDDLE!P644,MIDDLE!O644)</f>
        <v>"7",</v>
      </c>
      <c r="I644" s="9" t="str">
        <f>_xlfn.CONCAT(MIDDLE!P644,DETALLES!J644,"8",DETALLES!M644,DETALLES!K644,MIDDLE!P644,MIDDLE!O644)</f>
        <v>"8",</v>
      </c>
      <c r="J644" s="9" t="str">
        <f>_xlfn.CONCAT(MIDDLE!P644,DETALLES!J644,"9",DETALLES!M644,DETALLES!K644,MIDDLE!P644,MIDDLE!O644)</f>
        <v>"9",</v>
      </c>
      <c r="K644" s="9" t="s">
        <v>69</v>
      </c>
      <c r="L644" s="9" t="s">
        <v>66</v>
      </c>
      <c r="M644" s="9" t="str">
        <f>_xlfn.CONCAT(P644,DETALLES!N644,"10",DETALLES!P644,MIDDLE!P644)</f>
        <v>"10"</v>
      </c>
      <c r="N644" s="9" t="s">
        <v>69</v>
      </c>
      <c r="O644" s="9" t="s">
        <v>46</v>
      </c>
      <c r="P644" s="12" t="str">
        <f t="shared" si="30"/>
        <v>"</v>
      </c>
      <c r="Q644" s="12" t="str">
        <f t="shared" si="31"/>
        <v>_x000D_</v>
      </c>
      <c r="R644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45" spans="1:18" x14ac:dyDescent="0.25">
      <c r="A645" s="9" t="s">
        <v>64</v>
      </c>
      <c r="B645" s="9" t="str">
        <f>_xlfn.CONCAT(P645,DETALLES!J$2,"1",DETALLES!M$2,DETALLES!K$2,MIDDLE!P645,MIDDLE!O645)</f>
        <v>"./medios/casas/101/1.jpeg?auto=compress&amp;cs=tinysrgb&amp;w=800",</v>
      </c>
      <c r="C645" s="9" t="str">
        <f>_xlfn.CONCAT(MIDDLE!P645,DETALLES!J645,"2",DETALLES!M645,DETALLES!K645,MIDDLE!P645,MIDDLE!O645)</f>
        <v>"2",</v>
      </c>
      <c r="D645" s="9" t="str">
        <f>_xlfn.CONCAT(MIDDLE!P645,DETALLES!J645,"3",DETALLES!M645,DETALLES!K645,MIDDLE!P645,MIDDLE!O645)</f>
        <v>"3",</v>
      </c>
      <c r="E645" s="9" t="str">
        <f>_xlfn.CONCAT(MIDDLE!P645,DETALLES!J645,"4",DETALLES!M645,DETALLES!K645,MIDDLE!P645,MIDDLE!O645)</f>
        <v>"4",</v>
      </c>
      <c r="F645" s="9" t="str">
        <f>_xlfn.CONCAT(MIDDLE!P645,DETALLES!J645,"5",DETALLES!M645,DETALLES!K645,MIDDLE!P645,MIDDLE!O645)</f>
        <v>"5",</v>
      </c>
      <c r="G645" s="9" t="str">
        <f>_xlfn.CONCAT(MIDDLE!P645,DETALLES!J645,"6",DETALLES!M645,DETALLES!K645,MIDDLE!P645,MIDDLE!O645)</f>
        <v>"6",</v>
      </c>
      <c r="H645" s="9" t="str">
        <f>_xlfn.CONCAT(MIDDLE!P645,DETALLES!J645,"7",DETALLES!M645,DETALLES!K645,MIDDLE!P645,MIDDLE!O645)</f>
        <v>"7",</v>
      </c>
      <c r="I645" s="9" t="str">
        <f>_xlfn.CONCAT(MIDDLE!P645,DETALLES!J645,"8",DETALLES!M645,DETALLES!K645,MIDDLE!P645,MIDDLE!O645)</f>
        <v>"8",</v>
      </c>
      <c r="J645" s="9" t="str">
        <f>_xlfn.CONCAT(MIDDLE!P645,DETALLES!J645,"9",DETALLES!M645,DETALLES!K645,MIDDLE!P645,MIDDLE!O645)</f>
        <v>"9",</v>
      </c>
      <c r="K645" s="9" t="s">
        <v>69</v>
      </c>
      <c r="L645" s="9" t="s">
        <v>66</v>
      </c>
      <c r="M645" s="9" t="str">
        <f>_xlfn.CONCAT(P645,DETALLES!N645,"10",DETALLES!P645,MIDDLE!P645)</f>
        <v>"10"</v>
      </c>
      <c r="N645" s="9" t="s">
        <v>69</v>
      </c>
      <c r="O645" s="9" t="s">
        <v>46</v>
      </c>
      <c r="P645" s="12" t="str">
        <f t="shared" si="30"/>
        <v>"</v>
      </c>
      <c r="Q645" s="12" t="str">
        <f t="shared" si="31"/>
        <v>_x000D_</v>
      </c>
      <c r="R645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46" spans="1:18" x14ac:dyDescent="0.25">
      <c r="A646" s="9" t="s">
        <v>64</v>
      </c>
      <c r="B646" s="9" t="str">
        <f>_xlfn.CONCAT(P646,DETALLES!J$2,"1",DETALLES!M$2,DETALLES!K$2,MIDDLE!P646,MIDDLE!O646)</f>
        <v>"./medios/casas/101/1.jpeg?auto=compress&amp;cs=tinysrgb&amp;w=800",</v>
      </c>
      <c r="C646" s="9" t="str">
        <f>_xlfn.CONCAT(MIDDLE!P646,DETALLES!J646,"2",DETALLES!M646,DETALLES!K646,MIDDLE!P646,MIDDLE!O646)</f>
        <v>"2",</v>
      </c>
      <c r="D646" s="9" t="str">
        <f>_xlfn.CONCAT(MIDDLE!P646,DETALLES!J646,"3",DETALLES!M646,DETALLES!K646,MIDDLE!P646,MIDDLE!O646)</f>
        <v>"3",</v>
      </c>
      <c r="E646" s="9" t="str">
        <f>_xlfn.CONCAT(MIDDLE!P646,DETALLES!J646,"4",DETALLES!M646,DETALLES!K646,MIDDLE!P646,MIDDLE!O646)</f>
        <v>"4",</v>
      </c>
      <c r="F646" s="9" t="str">
        <f>_xlfn.CONCAT(MIDDLE!P646,DETALLES!J646,"5",DETALLES!M646,DETALLES!K646,MIDDLE!P646,MIDDLE!O646)</f>
        <v>"5",</v>
      </c>
      <c r="G646" s="9" t="str">
        <f>_xlfn.CONCAT(MIDDLE!P646,DETALLES!J646,"6",DETALLES!M646,DETALLES!K646,MIDDLE!P646,MIDDLE!O646)</f>
        <v>"6",</v>
      </c>
      <c r="H646" s="9" t="str">
        <f>_xlfn.CONCAT(MIDDLE!P646,DETALLES!J646,"7",DETALLES!M646,DETALLES!K646,MIDDLE!P646,MIDDLE!O646)</f>
        <v>"7",</v>
      </c>
      <c r="I646" s="9" t="str">
        <f>_xlfn.CONCAT(MIDDLE!P646,DETALLES!J646,"8",DETALLES!M646,DETALLES!K646,MIDDLE!P646,MIDDLE!O646)</f>
        <v>"8",</v>
      </c>
      <c r="J646" s="9" t="str">
        <f>_xlfn.CONCAT(MIDDLE!P646,DETALLES!J646,"9",DETALLES!M646,DETALLES!K646,MIDDLE!P646,MIDDLE!O646)</f>
        <v>"9",</v>
      </c>
      <c r="K646" s="9" t="s">
        <v>69</v>
      </c>
      <c r="L646" s="9" t="s">
        <v>66</v>
      </c>
      <c r="M646" s="9" t="str">
        <f>_xlfn.CONCAT(P646,DETALLES!N646,"10",DETALLES!P646,MIDDLE!P646)</f>
        <v>"10"</v>
      </c>
      <c r="N646" s="9" t="s">
        <v>69</v>
      </c>
      <c r="O646" s="9" t="s">
        <v>46</v>
      </c>
      <c r="P646" s="12" t="str">
        <f t="shared" si="30"/>
        <v>"</v>
      </c>
      <c r="Q646" s="12" t="str">
        <f t="shared" si="31"/>
        <v>_x000D_</v>
      </c>
      <c r="R646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47" spans="1:18" x14ac:dyDescent="0.25">
      <c r="A647" s="9" t="s">
        <v>64</v>
      </c>
      <c r="B647" s="9" t="str">
        <f>_xlfn.CONCAT(P647,DETALLES!J$2,"1",DETALLES!M$2,DETALLES!K$2,MIDDLE!P647,MIDDLE!O647)</f>
        <v>"./medios/casas/101/1.jpeg?auto=compress&amp;cs=tinysrgb&amp;w=800",</v>
      </c>
      <c r="C647" s="9" t="str">
        <f>_xlfn.CONCAT(MIDDLE!P647,DETALLES!J647,"2",DETALLES!M647,DETALLES!K647,MIDDLE!P647,MIDDLE!O647)</f>
        <v>"2",</v>
      </c>
      <c r="D647" s="9" t="str">
        <f>_xlfn.CONCAT(MIDDLE!P647,DETALLES!J647,"3",DETALLES!M647,DETALLES!K647,MIDDLE!P647,MIDDLE!O647)</f>
        <v>"3",</v>
      </c>
      <c r="E647" s="9" t="str">
        <f>_xlfn.CONCAT(MIDDLE!P647,DETALLES!J647,"4",DETALLES!M647,DETALLES!K647,MIDDLE!P647,MIDDLE!O647)</f>
        <v>"4",</v>
      </c>
      <c r="F647" s="9" t="str">
        <f>_xlfn.CONCAT(MIDDLE!P647,DETALLES!J647,"5",DETALLES!M647,DETALLES!K647,MIDDLE!P647,MIDDLE!O647)</f>
        <v>"5",</v>
      </c>
      <c r="G647" s="9" t="str">
        <f>_xlfn.CONCAT(MIDDLE!P647,DETALLES!J647,"6",DETALLES!M647,DETALLES!K647,MIDDLE!P647,MIDDLE!O647)</f>
        <v>"6",</v>
      </c>
      <c r="H647" s="9" t="str">
        <f>_xlfn.CONCAT(MIDDLE!P647,DETALLES!J647,"7",DETALLES!M647,DETALLES!K647,MIDDLE!P647,MIDDLE!O647)</f>
        <v>"7",</v>
      </c>
      <c r="I647" s="9" t="str">
        <f>_xlfn.CONCAT(MIDDLE!P647,DETALLES!J647,"8",DETALLES!M647,DETALLES!K647,MIDDLE!P647,MIDDLE!O647)</f>
        <v>"8",</v>
      </c>
      <c r="J647" s="9" t="str">
        <f>_xlfn.CONCAT(MIDDLE!P647,DETALLES!J647,"9",DETALLES!M647,DETALLES!K647,MIDDLE!P647,MIDDLE!O647)</f>
        <v>"9",</v>
      </c>
      <c r="K647" s="9" t="s">
        <v>69</v>
      </c>
      <c r="L647" s="9" t="s">
        <v>66</v>
      </c>
      <c r="M647" s="9" t="str">
        <f>_xlfn.CONCAT(P647,DETALLES!N647,"10",DETALLES!P647,MIDDLE!P647)</f>
        <v>"10"</v>
      </c>
      <c r="N647" s="9" t="s">
        <v>69</v>
      </c>
      <c r="O647" s="9" t="s">
        <v>46</v>
      </c>
      <c r="P647" s="12" t="str">
        <f t="shared" si="30"/>
        <v>"</v>
      </c>
      <c r="Q647" s="12" t="str">
        <f t="shared" si="31"/>
        <v>_x000D_</v>
      </c>
      <c r="R647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48" spans="1:18" x14ac:dyDescent="0.25">
      <c r="A648" s="9" t="s">
        <v>64</v>
      </c>
      <c r="B648" s="9" t="str">
        <f>_xlfn.CONCAT(P648,DETALLES!J$2,"1",DETALLES!M$2,DETALLES!K$2,MIDDLE!P648,MIDDLE!O648)</f>
        <v>"./medios/casas/101/1.jpeg?auto=compress&amp;cs=tinysrgb&amp;w=800",</v>
      </c>
      <c r="C648" s="9" t="str">
        <f>_xlfn.CONCAT(MIDDLE!P648,DETALLES!J648,"2",DETALLES!M648,DETALLES!K648,MIDDLE!P648,MIDDLE!O648)</f>
        <v>"2",</v>
      </c>
      <c r="D648" s="9" t="str">
        <f>_xlfn.CONCAT(MIDDLE!P648,DETALLES!J648,"3",DETALLES!M648,DETALLES!K648,MIDDLE!P648,MIDDLE!O648)</f>
        <v>"3",</v>
      </c>
      <c r="E648" s="9" t="str">
        <f>_xlfn.CONCAT(MIDDLE!P648,DETALLES!J648,"4",DETALLES!M648,DETALLES!K648,MIDDLE!P648,MIDDLE!O648)</f>
        <v>"4",</v>
      </c>
      <c r="F648" s="9" t="str">
        <f>_xlfn.CONCAT(MIDDLE!P648,DETALLES!J648,"5",DETALLES!M648,DETALLES!K648,MIDDLE!P648,MIDDLE!O648)</f>
        <v>"5",</v>
      </c>
      <c r="G648" s="9" t="str">
        <f>_xlfn.CONCAT(MIDDLE!P648,DETALLES!J648,"6",DETALLES!M648,DETALLES!K648,MIDDLE!P648,MIDDLE!O648)</f>
        <v>"6",</v>
      </c>
      <c r="H648" s="9" t="str">
        <f>_xlfn.CONCAT(MIDDLE!P648,DETALLES!J648,"7",DETALLES!M648,DETALLES!K648,MIDDLE!P648,MIDDLE!O648)</f>
        <v>"7",</v>
      </c>
      <c r="I648" s="9" t="str">
        <f>_xlfn.CONCAT(MIDDLE!P648,DETALLES!J648,"8",DETALLES!M648,DETALLES!K648,MIDDLE!P648,MIDDLE!O648)</f>
        <v>"8",</v>
      </c>
      <c r="J648" s="9" t="str">
        <f>_xlfn.CONCAT(MIDDLE!P648,DETALLES!J648,"9",DETALLES!M648,DETALLES!K648,MIDDLE!P648,MIDDLE!O648)</f>
        <v>"9",</v>
      </c>
      <c r="K648" s="9" t="s">
        <v>69</v>
      </c>
      <c r="L648" s="9" t="s">
        <v>66</v>
      </c>
      <c r="M648" s="9" t="str">
        <f>_xlfn.CONCAT(P648,DETALLES!N648,"10",DETALLES!P648,MIDDLE!P648)</f>
        <v>"10"</v>
      </c>
      <c r="N648" s="9" t="s">
        <v>69</v>
      </c>
      <c r="O648" s="9" t="s">
        <v>46</v>
      </c>
      <c r="P648" s="12" t="str">
        <f t="shared" si="30"/>
        <v>"</v>
      </c>
      <c r="Q648" s="12" t="str">
        <f t="shared" si="31"/>
        <v>_x000D_</v>
      </c>
      <c r="R648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49" spans="1:18" x14ac:dyDescent="0.25">
      <c r="A649" s="9" t="s">
        <v>64</v>
      </c>
      <c r="B649" s="9" t="str">
        <f>_xlfn.CONCAT(P649,DETALLES!J$2,"1",DETALLES!M$2,DETALLES!K$2,MIDDLE!P649,MIDDLE!O649)</f>
        <v>"./medios/casas/101/1.jpeg?auto=compress&amp;cs=tinysrgb&amp;w=800",</v>
      </c>
      <c r="C649" s="9" t="str">
        <f>_xlfn.CONCAT(MIDDLE!P649,DETALLES!J649,"2",DETALLES!M649,DETALLES!K649,MIDDLE!P649,MIDDLE!O649)</f>
        <v>"2",</v>
      </c>
      <c r="D649" s="9" t="str">
        <f>_xlfn.CONCAT(MIDDLE!P649,DETALLES!J649,"3",DETALLES!M649,DETALLES!K649,MIDDLE!P649,MIDDLE!O649)</f>
        <v>"3",</v>
      </c>
      <c r="E649" s="9" t="str">
        <f>_xlfn.CONCAT(MIDDLE!P649,DETALLES!J649,"4",DETALLES!M649,DETALLES!K649,MIDDLE!P649,MIDDLE!O649)</f>
        <v>"4",</v>
      </c>
      <c r="F649" s="9" t="str">
        <f>_xlfn.CONCAT(MIDDLE!P649,DETALLES!J649,"5",DETALLES!M649,DETALLES!K649,MIDDLE!P649,MIDDLE!O649)</f>
        <v>"5",</v>
      </c>
      <c r="G649" s="9" t="str">
        <f>_xlfn.CONCAT(MIDDLE!P649,DETALLES!J649,"6",DETALLES!M649,DETALLES!K649,MIDDLE!P649,MIDDLE!O649)</f>
        <v>"6",</v>
      </c>
      <c r="H649" s="9" t="str">
        <f>_xlfn.CONCAT(MIDDLE!P649,DETALLES!J649,"7",DETALLES!M649,DETALLES!K649,MIDDLE!P649,MIDDLE!O649)</f>
        <v>"7",</v>
      </c>
      <c r="I649" s="9" t="str">
        <f>_xlfn.CONCAT(MIDDLE!P649,DETALLES!J649,"8",DETALLES!M649,DETALLES!K649,MIDDLE!P649,MIDDLE!O649)</f>
        <v>"8",</v>
      </c>
      <c r="J649" s="9" t="str">
        <f>_xlfn.CONCAT(MIDDLE!P649,DETALLES!J649,"9",DETALLES!M649,DETALLES!K649,MIDDLE!P649,MIDDLE!O649)</f>
        <v>"9",</v>
      </c>
      <c r="K649" s="9" t="s">
        <v>69</v>
      </c>
      <c r="L649" s="9" t="s">
        <v>66</v>
      </c>
      <c r="M649" s="9" t="str">
        <f>_xlfn.CONCAT(P649,DETALLES!N649,"10",DETALLES!P649,MIDDLE!P649)</f>
        <v>"10"</v>
      </c>
      <c r="N649" s="9" t="s">
        <v>69</v>
      </c>
      <c r="O649" s="9" t="s">
        <v>46</v>
      </c>
      <c r="P649" s="12" t="str">
        <f t="shared" si="30"/>
        <v>"</v>
      </c>
      <c r="Q649" s="12" t="str">
        <f t="shared" si="31"/>
        <v>_x000D_</v>
      </c>
      <c r="R649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0" spans="1:18" x14ac:dyDescent="0.25">
      <c r="A650" s="9" t="s">
        <v>64</v>
      </c>
      <c r="B650" s="9" t="str">
        <f>_xlfn.CONCAT(P650,DETALLES!J$2,"1",DETALLES!M$2,DETALLES!K$2,MIDDLE!P650,MIDDLE!O650)</f>
        <v>"./medios/casas/101/1.jpeg?auto=compress&amp;cs=tinysrgb&amp;w=800",</v>
      </c>
      <c r="C650" s="9" t="str">
        <f>_xlfn.CONCAT(MIDDLE!P650,DETALLES!J650,"2",DETALLES!M650,DETALLES!K650,MIDDLE!P650,MIDDLE!O650)</f>
        <v>"2",</v>
      </c>
      <c r="D650" s="9" t="str">
        <f>_xlfn.CONCAT(MIDDLE!P650,DETALLES!J650,"3",DETALLES!M650,DETALLES!K650,MIDDLE!P650,MIDDLE!O650)</f>
        <v>"3",</v>
      </c>
      <c r="E650" s="9" t="str">
        <f>_xlfn.CONCAT(MIDDLE!P650,DETALLES!J650,"4",DETALLES!M650,DETALLES!K650,MIDDLE!P650,MIDDLE!O650)</f>
        <v>"4",</v>
      </c>
      <c r="F650" s="9" t="str">
        <f>_xlfn.CONCAT(MIDDLE!P650,DETALLES!J650,"5",DETALLES!M650,DETALLES!K650,MIDDLE!P650,MIDDLE!O650)</f>
        <v>"5",</v>
      </c>
      <c r="G650" s="9" t="str">
        <f>_xlfn.CONCAT(MIDDLE!P650,DETALLES!J650,"6",DETALLES!M650,DETALLES!K650,MIDDLE!P650,MIDDLE!O650)</f>
        <v>"6",</v>
      </c>
      <c r="H650" s="9" t="str">
        <f>_xlfn.CONCAT(MIDDLE!P650,DETALLES!J650,"7",DETALLES!M650,DETALLES!K650,MIDDLE!P650,MIDDLE!O650)</f>
        <v>"7",</v>
      </c>
      <c r="I650" s="9" t="str">
        <f>_xlfn.CONCAT(MIDDLE!P650,DETALLES!J650,"8",DETALLES!M650,DETALLES!K650,MIDDLE!P650,MIDDLE!O650)</f>
        <v>"8",</v>
      </c>
      <c r="J650" s="9" t="str">
        <f>_xlfn.CONCAT(MIDDLE!P650,DETALLES!J650,"9",DETALLES!M650,DETALLES!K650,MIDDLE!P650,MIDDLE!O650)</f>
        <v>"9",</v>
      </c>
      <c r="K650" s="9" t="s">
        <v>69</v>
      </c>
      <c r="L650" s="9" t="s">
        <v>66</v>
      </c>
      <c r="M650" s="9" t="str">
        <f>_xlfn.CONCAT(P650,DETALLES!N650,"10",DETALLES!P650,MIDDLE!P650)</f>
        <v>"10"</v>
      </c>
      <c r="N650" s="9" t="s">
        <v>69</v>
      </c>
      <c r="O650" s="9" t="s">
        <v>46</v>
      </c>
      <c r="P650" s="12" t="str">
        <f t="shared" si="30"/>
        <v>"</v>
      </c>
      <c r="Q650" s="12" t="str">
        <f t="shared" si="31"/>
        <v>_x000D_</v>
      </c>
      <c r="R650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1" spans="1:18" x14ac:dyDescent="0.25">
      <c r="A651" s="9" t="s">
        <v>64</v>
      </c>
      <c r="B651" s="9" t="str">
        <f>_xlfn.CONCAT(P651,DETALLES!J$2,"1",DETALLES!M$2,DETALLES!K$2,MIDDLE!P651,MIDDLE!O651)</f>
        <v>"./medios/casas/101/1.jpeg?auto=compress&amp;cs=tinysrgb&amp;w=800",</v>
      </c>
      <c r="C651" s="9" t="str">
        <f>_xlfn.CONCAT(MIDDLE!P651,DETALLES!J651,"2",DETALLES!M651,DETALLES!K651,MIDDLE!P651,MIDDLE!O651)</f>
        <v>"2",</v>
      </c>
      <c r="D651" s="9" t="str">
        <f>_xlfn.CONCAT(MIDDLE!P651,DETALLES!J651,"3",DETALLES!M651,DETALLES!K651,MIDDLE!P651,MIDDLE!O651)</f>
        <v>"3",</v>
      </c>
      <c r="E651" s="9" t="str">
        <f>_xlfn.CONCAT(MIDDLE!P651,DETALLES!J651,"4",DETALLES!M651,DETALLES!K651,MIDDLE!P651,MIDDLE!O651)</f>
        <v>"4",</v>
      </c>
      <c r="F651" s="9" t="str">
        <f>_xlfn.CONCAT(MIDDLE!P651,DETALLES!J651,"5",DETALLES!M651,DETALLES!K651,MIDDLE!P651,MIDDLE!O651)</f>
        <v>"5",</v>
      </c>
      <c r="G651" s="9" t="str">
        <f>_xlfn.CONCAT(MIDDLE!P651,DETALLES!J651,"6",DETALLES!M651,DETALLES!K651,MIDDLE!P651,MIDDLE!O651)</f>
        <v>"6",</v>
      </c>
      <c r="H651" s="9" t="str">
        <f>_xlfn.CONCAT(MIDDLE!P651,DETALLES!J651,"7",DETALLES!M651,DETALLES!K651,MIDDLE!P651,MIDDLE!O651)</f>
        <v>"7",</v>
      </c>
      <c r="I651" s="9" t="str">
        <f>_xlfn.CONCAT(MIDDLE!P651,DETALLES!J651,"8",DETALLES!M651,DETALLES!K651,MIDDLE!P651,MIDDLE!O651)</f>
        <v>"8",</v>
      </c>
      <c r="J651" s="9" t="str">
        <f>_xlfn.CONCAT(MIDDLE!P651,DETALLES!J651,"9",DETALLES!M651,DETALLES!K651,MIDDLE!P651,MIDDLE!O651)</f>
        <v>"9",</v>
      </c>
      <c r="K651" s="9" t="s">
        <v>69</v>
      </c>
      <c r="L651" s="9" t="s">
        <v>66</v>
      </c>
      <c r="M651" s="9" t="str">
        <f>_xlfn.CONCAT(P651,DETALLES!N651,"10",DETALLES!P651,MIDDLE!P651)</f>
        <v>"10"</v>
      </c>
      <c r="N651" s="9" t="s">
        <v>69</v>
      </c>
      <c r="O651" s="9" t="s">
        <v>46</v>
      </c>
      <c r="P651" s="12" t="str">
        <f t="shared" si="30"/>
        <v>"</v>
      </c>
      <c r="Q651" s="12" t="str">
        <f t="shared" si="31"/>
        <v>_x000D_</v>
      </c>
      <c r="R651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2" spans="1:18" x14ac:dyDescent="0.25">
      <c r="A652" s="9" t="s">
        <v>64</v>
      </c>
      <c r="B652" s="9" t="str">
        <f>_xlfn.CONCAT(P652,DETALLES!J$2,"1",DETALLES!M$2,DETALLES!K$2,MIDDLE!P652,MIDDLE!O652)</f>
        <v>"./medios/casas/101/1.jpeg?auto=compress&amp;cs=tinysrgb&amp;w=800",</v>
      </c>
      <c r="C652" s="9" t="str">
        <f>_xlfn.CONCAT(MIDDLE!P652,DETALLES!J652,"2",DETALLES!M652,DETALLES!K652,MIDDLE!P652,MIDDLE!O652)</f>
        <v>"2",</v>
      </c>
      <c r="D652" s="9" t="str">
        <f>_xlfn.CONCAT(MIDDLE!P652,DETALLES!J652,"3",DETALLES!M652,DETALLES!K652,MIDDLE!P652,MIDDLE!O652)</f>
        <v>"3",</v>
      </c>
      <c r="E652" s="9" t="str">
        <f>_xlfn.CONCAT(MIDDLE!P652,DETALLES!J652,"4",DETALLES!M652,DETALLES!K652,MIDDLE!P652,MIDDLE!O652)</f>
        <v>"4",</v>
      </c>
      <c r="F652" s="9" t="str">
        <f>_xlfn.CONCAT(MIDDLE!P652,DETALLES!J652,"5",DETALLES!M652,DETALLES!K652,MIDDLE!P652,MIDDLE!O652)</f>
        <v>"5",</v>
      </c>
      <c r="G652" s="9" t="str">
        <f>_xlfn.CONCAT(MIDDLE!P652,DETALLES!J652,"6",DETALLES!M652,DETALLES!K652,MIDDLE!P652,MIDDLE!O652)</f>
        <v>"6",</v>
      </c>
      <c r="H652" s="9" t="str">
        <f>_xlfn.CONCAT(MIDDLE!P652,DETALLES!J652,"7",DETALLES!M652,DETALLES!K652,MIDDLE!P652,MIDDLE!O652)</f>
        <v>"7",</v>
      </c>
      <c r="I652" s="9" t="str">
        <f>_xlfn.CONCAT(MIDDLE!P652,DETALLES!J652,"8",DETALLES!M652,DETALLES!K652,MIDDLE!P652,MIDDLE!O652)</f>
        <v>"8",</v>
      </c>
      <c r="J652" s="9" t="str">
        <f>_xlfn.CONCAT(MIDDLE!P652,DETALLES!J652,"9",DETALLES!M652,DETALLES!K652,MIDDLE!P652,MIDDLE!O652)</f>
        <v>"9",</v>
      </c>
      <c r="K652" s="9" t="s">
        <v>69</v>
      </c>
      <c r="L652" s="9" t="s">
        <v>66</v>
      </c>
      <c r="M652" s="9" t="str">
        <f>_xlfn.CONCAT(P652,DETALLES!N652,"10",DETALLES!P652,MIDDLE!P652)</f>
        <v>"10"</v>
      </c>
      <c r="N652" s="9" t="s">
        <v>69</v>
      </c>
      <c r="O652" s="9" t="s">
        <v>46</v>
      </c>
      <c r="P652" s="12" t="str">
        <f t="shared" si="30"/>
        <v>"</v>
      </c>
      <c r="Q652" s="12" t="str">
        <f t="shared" si="31"/>
        <v>_x000D_</v>
      </c>
      <c r="R652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3" spans="1:18" x14ac:dyDescent="0.25">
      <c r="A653" s="9" t="s">
        <v>64</v>
      </c>
      <c r="B653" s="9" t="str">
        <f>_xlfn.CONCAT(P653,DETALLES!J$2,"1",DETALLES!M$2,DETALLES!K$2,MIDDLE!P653,MIDDLE!O653)</f>
        <v>"./medios/casas/101/1.jpeg?auto=compress&amp;cs=tinysrgb&amp;w=800",</v>
      </c>
      <c r="C653" s="9" t="str">
        <f>_xlfn.CONCAT(MIDDLE!P653,DETALLES!J653,"2",DETALLES!M653,DETALLES!K653,MIDDLE!P653,MIDDLE!O653)</f>
        <v>"2",</v>
      </c>
      <c r="D653" s="9" t="str">
        <f>_xlfn.CONCAT(MIDDLE!P653,DETALLES!J653,"3",DETALLES!M653,DETALLES!K653,MIDDLE!P653,MIDDLE!O653)</f>
        <v>"3",</v>
      </c>
      <c r="E653" s="9" t="str">
        <f>_xlfn.CONCAT(MIDDLE!P653,DETALLES!J653,"4",DETALLES!M653,DETALLES!K653,MIDDLE!P653,MIDDLE!O653)</f>
        <v>"4",</v>
      </c>
      <c r="F653" s="9" t="str">
        <f>_xlfn.CONCAT(MIDDLE!P653,DETALLES!J653,"5",DETALLES!M653,DETALLES!K653,MIDDLE!P653,MIDDLE!O653)</f>
        <v>"5",</v>
      </c>
      <c r="G653" s="9" t="str">
        <f>_xlfn.CONCAT(MIDDLE!P653,DETALLES!J653,"6",DETALLES!M653,DETALLES!K653,MIDDLE!P653,MIDDLE!O653)</f>
        <v>"6",</v>
      </c>
      <c r="H653" s="9" t="str">
        <f>_xlfn.CONCAT(MIDDLE!P653,DETALLES!J653,"7",DETALLES!M653,DETALLES!K653,MIDDLE!P653,MIDDLE!O653)</f>
        <v>"7",</v>
      </c>
      <c r="I653" s="9" t="str">
        <f>_xlfn.CONCAT(MIDDLE!P653,DETALLES!J653,"8",DETALLES!M653,DETALLES!K653,MIDDLE!P653,MIDDLE!O653)</f>
        <v>"8",</v>
      </c>
      <c r="J653" s="9" t="str">
        <f>_xlfn.CONCAT(MIDDLE!P653,DETALLES!J653,"9",DETALLES!M653,DETALLES!K653,MIDDLE!P653,MIDDLE!O653)</f>
        <v>"9",</v>
      </c>
      <c r="K653" s="9" t="s">
        <v>69</v>
      </c>
      <c r="L653" s="9" t="s">
        <v>66</v>
      </c>
      <c r="M653" s="9" t="str">
        <f>_xlfn.CONCAT(P653,DETALLES!N653,"10",DETALLES!P653,MIDDLE!P653)</f>
        <v>"10"</v>
      </c>
      <c r="N653" s="9" t="s">
        <v>69</v>
      </c>
      <c r="O653" s="9" t="s">
        <v>46</v>
      </c>
      <c r="P653" s="12" t="str">
        <f t="shared" si="30"/>
        <v>"</v>
      </c>
      <c r="Q653" s="12" t="str">
        <f t="shared" si="31"/>
        <v>_x000D_</v>
      </c>
      <c r="R653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4" spans="1:18" x14ac:dyDescent="0.25">
      <c r="A654" s="9" t="s">
        <v>64</v>
      </c>
      <c r="B654" s="9" t="str">
        <f>_xlfn.CONCAT(P654,DETALLES!J$2,"1",DETALLES!M$2,DETALLES!K$2,MIDDLE!P654,MIDDLE!O654)</f>
        <v>"./medios/casas/101/1.jpeg?auto=compress&amp;cs=tinysrgb&amp;w=800",</v>
      </c>
      <c r="C654" s="9" t="str">
        <f>_xlfn.CONCAT(MIDDLE!P654,DETALLES!J654,"2",DETALLES!M654,DETALLES!K654,MIDDLE!P654,MIDDLE!O654)</f>
        <v>"2",</v>
      </c>
      <c r="D654" s="9" t="str">
        <f>_xlfn.CONCAT(MIDDLE!P654,DETALLES!J654,"3",DETALLES!M654,DETALLES!K654,MIDDLE!P654,MIDDLE!O654)</f>
        <v>"3",</v>
      </c>
      <c r="E654" s="9" t="str">
        <f>_xlfn.CONCAT(MIDDLE!P654,DETALLES!J654,"4",DETALLES!M654,DETALLES!K654,MIDDLE!P654,MIDDLE!O654)</f>
        <v>"4",</v>
      </c>
      <c r="F654" s="9" t="str">
        <f>_xlfn.CONCAT(MIDDLE!P654,DETALLES!J654,"5",DETALLES!M654,DETALLES!K654,MIDDLE!P654,MIDDLE!O654)</f>
        <v>"5",</v>
      </c>
      <c r="G654" s="9" t="str">
        <f>_xlfn.CONCAT(MIDDLE!P654,DETALLES!J654,"6",DETALLES!M654,DETALLES!K654,MIDDLE!P654,MIDDLE!O654)</f>
        <v>"6",</v>
      </c>
      <c r="H654" s="9" t="str">
        <f>_xlfn.CONCAT(MIDDLE!P654,DETALLES!J654,"7",DETALLES!M654,DETALLES!K654,MIDDLE!P654,MIDDLE!O654)</f>
        <v>"7",</v>
      </c>
      <c r="I654" s="9" t="str">
        <f>_xlfn.CONCAT(MIDDLE!P654,DETALLES!J654,"8",DETALLES!M654,DETALLES!K654,MIDDLE!P654,MIDDLE!O654)</f>
        <v>"8",</v>
      </c>
      <c r="J654" s="9" t="str">
        <f>_xlfn.CONCAT(MIDDLE!P654,DETALLES!J654,"9",DETALLES!M654,DETALLES!K654,MIDDLE!P654,MIDDLE!O654)</f>
        <v>"9",</v>
      </c>
      <c r="K654" s="9" t="s">
        <v>69</v>
      </c>
      <c r="L654" s="9" t="s">
        <v>66</v>
      </c>
      <c r="M654" s="9" t="str">
        <f>_xlfn.CONCAT(P654,DETALLES!N654,"10",DETALLES!P654,MIDDLE!P654)</f>
        <v>"10"</v>
      </c>
      <c r="N654" s="9" t="s">
        <v>69</v>
      </c>
      <c r="O654" s="9" t="s">
        <v>46</v>
      </c>
      <c r="P654" s="12" t="str">
        <f t="shared" si="30"/>
        <v>"</v>
      </c>
      <c r="Q654" s="12" t="str">
        <f t="shared" si="31"/>
        <v>_x000D_</v>
      </c>
      <c r="R654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5" spans="1:18" x14ac:dyDescent="0.25">
      <c r="A655" s="9" t="s">
        <v>64</v>
      </c>
      <c r="B655" s="9" t="str">
        <f>_xlfn.CONCAT(P655,DETALLES!J$2,"1",DETALLES!M$2,DETALLES!K$2,MIDDLE!P655,MIDDLE!O655)</f>
        <v>"./medios/casas/101/1.jpeg?auto=compress&amp;cs=tinysrgb&amp;w=800",</v>
      </c>
      <c r="C655" s="9" t="str">
        <f>_xlfn.CONCAT(MIDDLE!P655,DETALLES!J655,"2",DETALLES!M655,DETALLES!K655,MIDDLE!P655,MIDDLE!O655)</f>
        <v>"2",</v>
      </c>
      <c r="D655" s="9" t="str">
        <f>_xlfn.CONCAT(MIDDLE!P655,DETALLES!J655,"3",DETALLES!M655,DETALLES!K655,MIDDLE!P655,MIDDLE!O655)</f>
        <v>"3",</v>
      </c>
      <c r="E655" s="9" t="str">
        <f>_xlfn.CONCAT(MIDDLE!P655,DETALLES!J655,"4",DETALLES!M655,DETALLES!K655,MIDDLE!P655,MIDDLE!O655)</f>
        <v>"4",</v>
      </c>
      <c r="F655" s="9" t="str">
        <f>_xlfn.CONCAT(MIDDLE!P655,DETALLES!J655,"5",DETALLES!M655,DETALLES!K655,MIDDLE!P655,MIDDLE!O655)</f>
        <v>"5",</v>
      </c>
      <c r="G655" s="9" t="str">
        <f>_xlfn.CONCAT(MIDDLE!P655,DETALLES!J655,"6",DETALLES!M655,DETALLES!K655,MIDDLE!P655,MIDDLE!O655)</f>
        <v>"6",</v>
      </c>
      <c r="H655" s="9" t="str">
        <f>_xlfn.CONCAT(MIDDLE!P655,DETALLES!J655,"7",DETALLES!M655,DETALLES!K655,MIDDLE!P655,MIDDLE!O655)</f>
        <v>"7",</v>
      </c>
      <c r="I655" s="9" t="str">
        <f>_xlfn.CONCAT(MIDDLE!P655,DETALLES!J655,"8",DETALLES!M655,DETALLES!K655,MIDDLE!P655,MIDDLE!O655)</f>
        <v>"8",</v>
      </c>
      <c r="J655" s="9" t="str">
        <f>_xlfn.CONCAT(MIDDLE!P655,DETALLES!J655,"9",DETALLES!M655,DETALLES!K655,MIDDLE!P655,MIDDLE!O655)</f>
        <v>"9",</v>
      </c>
      <c r="K655" s="9" t="s">
        <v>69</v>
      </c>
      <c r="L655" s="9" t="s">
        <v>66</v>
      </c>
      <c r="M655" s="9" t="str">
        <f>_xlfn.CONCAT(P655,DETALLES!N655,"10",DETALLES!P655,MIDDLE!P655)</f>
        <v>"10"</v>
      </c>
      <c r="N655" s="9" t="s">
        <v>69</v>
      </c>
      <c r="O655" s="9" t="s">
        <v>46</v>
      </c>
      <c r="P655" s="12" t="str">
        <f t="shared" si="30"/>
        <v>"</v>
      </c>
      <c r="Q655" s="12" t="str">
        <f t="shared" si="31"/>
        <v>_x000D_</v>
      </c>
      <c r="R655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6" spans="1:18" x14ac:dyDescent="0.25">
      <c r="A656" s="9" t="s">
        <v>64</v>
      </c>
      <c r="B656" s="9" t="str">
        <f>_xlfn.CONCAT(P656,DETALLES!J$2,"1",DETALLES!M$2,DETALLES!K$2,MIDDLE!P656,MIDDLE!O656)</f>
        <v>"./medios/casas/101/1.jpeg?auto=compress&amp;cs=tinysrgb&amp;w=800",</v>
      </c>
      <c r="C656" s="9" t="str">
        <f>_xlfn.CONCAT(MIDDLE!P656,DETALLES!J656,"2",DETALLES!M656,DETALLES!K656,MIDDLE!P656,MIDDLE!O656)</f>
        <v>"2",</v>
      </c>
      <c r="D656" s="9" t="str">
        <f>_xlfn.CONCAT(MIDDLE!P656,DETALLES!J656,"3",DETALLES!M656,DETALLES!K656,MIDDLE!P656,MIDDLE!O656)</f>
        <v>"3",</v>
      </c>
      <c r="E656" s="9" t="str">
        <f>_xlfn.CONCAT(MIDDLE!P656,DETALLES!J656,"4",DETALLES!M656,DETALLES!K656,MIDDLE!P656,MIDDLE!O656)</f>
        <v>"4",</v>
      </c>
      <c r="F656" s="9" t="str">
        <f>_xlfn.CONCAT(MIDDLE!P656,DETALLES!J656,"5",DETALLES!M656,DETALLES!K656,MIDDLE!P656,MIDDLE!O656)</f>
        <v>"5",</v>
      </c>
      <c r="G656" s="9" t="str">
        <f>_xlfn.CONCAT(MIDDLE!P656,DETALLES!J656,"6",DETALLES!M656,DETALLES!K656,MIDDLE!P656,MIDDLE!O656)</f>
        <v>"6",</v>
      </c>
      <c r="H656" s="9" t="str">
        <f>_xlfn.CONCAT(MIDDLE!P656,DETALLES!J656,"7",DETALLES!M656,DETALLES!K656,MIDDLE!P656,MIDDLE!O656)</f>
        <v>"7",</v>
      </c>
      <c r="I656" s="9" t="str">
        <f>_xlfn.CONCAT(MIDDLE!P656,DETALLES!J656,"8",DETALLES!M656,DETALLES!K656,MIDDLE!P656,MIDDLE!O656)</f>
        <v>"8",</v>
      </c>
      <c r="J656" s="9" t="str">
        <f>_xlfn.CONCAT(MIDDLE!P656,DETALLES!J656,"9",DETALLES!M656,DETALLES!K656,MIDDLE!P656,MIDDLE!O656)</f>
        <v>"9",</v>
      </c>
      <c r="K656" s="9" t="s">
        <v>69</v>
      </c>
      <c r="L656" s="9" t="s">
        <v>66</v>
      </c>
      <c r="M656" s="9" t="str">
        <f>_xlfn.CONCAT(P656,DETALLES!N656,"10",DETALLES!P656,MIDDLE!P656)</f>
        <v>"10"</v>
      </c>
      <c r="N656" s="9" t="s">
        <v>69</v>
      </c>
      <c r="O656" s="9" t="s">
        <v>46</v>
      </c>
      <c r="P656" s="12" t="str">
        <f t="shared" si="30"/>
        <v>"</v>
      </c>
      <c r="Q656" s="12" t="str">
        <f t="shared" si="31"/>
        <v>_x000D_</v>
      </c>
      <c r="R656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7" spans="1:18" x14ac:dyDescent="0.25">
      <c r="A657" s="9" t="s">
        <v>64</v>
      </c>
      <c r="B657" s="9" t="str">
        <f>_xlfn.CONCAT(P657,DETALLES!J$2,"1",DETALLES!M$2,DETALLES!K$2,MIDDLE!P657,MIDDLE!O657)</f>
        <v>"./medios/casas/101/1.jpeg?auto=compress&amp;cs=tinysrgb&amp;w=800",</v>
      </c>
      <c r="C657" s="9" t="str">
        <f>_xlfn.CONCAT(MIDDLE!P657,DETALLES!J657,"2",DETALLES!M657,DETALLES!K657,MIDDLE!P657,MIDDLE!O657)</f>
        <v>"2",</v>
      </c>
      <c r="D657" s="9" t="str">
        <f>_xlfn.CONCAT(MIDDLE!P657,DETALLES!J657,"3",DETALLES!M657,DETALLES!K657,MIDDLE!P657,MIDDLE!O657)</f>
        <v>"3",</v>
      </c>
      <c r="E657" s="9" t="str">
        <f>_xlfn.CONCAT(MIDDLE!P657,DETALLES!J657,"4",DETALLES!M657,DETALLES!K657,MIDDLE!P657,MIDDLE!O657)</f>
        <v>"4",</v>
      </c>
      <c r="F657" s="9" t="str">
        <f>_xlfn.CONCAT(MIDDLE!P657,DETALLES!J657,"5",DETALLES!M657,DETALLES!K657,MIDDLE!P657,MIDDLE!O657)</f>
        <v>"5",</v>
      </c>
      <c r="G657" s="9" t="str">
        <f>_xlfn.CONCAT(MIDDLE!P657,DETALLES!J657,"6",DETALLES!M657,DETALLES!K657,MIDDLE!P657,MIDDLE!O657)</f>
        <v>"6",</v>
      </c>
      <c r="H657" s="9" t="str">
        <f>_xlfn.CONCAT(MIDDLE!P657,DETALLES!J657,"7",DETALLES!M657,DETALLES!K657,MIDDLE!P657,MIDDLE!O657)</f>
        <v>"7",</v>
      </c>
      <c r="I657" s="9" t="str">
        <f>_xlfn.CONCAT(MIDDLE!P657,DETALLES!J657,"8",DETALLES!M657,DETALLES!K657,MIDDLE!P657,MIDDLE!O657)</f>
        <v>"8",</v>
      </c>
      <c r="J657" s="9" t="str">
        <f>_xlfn.CONCAT(MIDDLE!P657,DETALLES!J657,"9",DETALLES!M657,DETALLES!K657,MIDDLE!P657,MIDDLE!O657)</f>
        <v>"9",</v>
      </c>
      <c r="K657" s="9" t="s">
        <v>69</v>
      </c>
      <c r="L657" s="9" t="s">
        <v>66</v>
      </c>
      <c r="M657" s="9" t="str">
        <f>_xlfn.CONCAT(P657,DETALLES!N657,"10",DETALLES!P657,MIDDLE!P657)</f>
        <v>"10"</v>
      </c>
      <c r="N657" s="9" t="s">
        <v>69</v>
      </c>
      <c r="O657" s="9" t="s">
        <v>46</v>
      </c>
      <c r="P657" s="12" t="str">
        <f t="shared" si="30"/>
        <v>"</v>
      </c>
      <c r="Q657" s="12" t="str">
        <f t="shared" si="31"/>
        <v>_x000D_</v>
      </c>
      <c r="R657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8" spans="1:18" x14ac:dyDescent="0.25">
      <c r="A658" s="9" t="s">
        <v>64</v>
      </c>
      <c r="B658" s="9" t="str">
        <f>_xlfn.CONCAT(P658,DETALLES!J$2,"1",DETALLES!M$2,DETALLES!K$2,MIDDLE!P658,MIDDLE!O658)</f>
        <v>"./medios/casas/101/1.jpeg?auto=compress&amp;cs=tinysrgb&amp;w=800",</v>
      </c>
      <c r="C658" s="9" t="str">
        <f>_xlfn.CONCAT(MIDDLE!P658,DETALLES!J658,"2",DETALLES!M658,DETALLES!K658,MIDDLE!P658,MIDDLE!O658)</f>
        <v>"2",</v>
      </c>
      <c r="D658" s="9" t="str">
        <f>_xlfn.CONCAT(MIDDLE!P658,DETALLES!J658,"3",DETALLES!M658,DETALLES!K658,MIDDLE!P658,MIDDLE!O658)</f>
        <v>"3",</v>
      </c>
      <c r="E658" s="9" t="str">
        <f>_xlfn.CONCAT(MIDDLE!P658,DETALLES!J658,"4",DETALLES!M658,DETALLES!K658,MIDDLE!P658,MIDDLE!O658)</f>
        <v>"4",</v>
      </c>
      <c r="F658" s="9" t="str">
        <f>_xlfn.CONCAT(MIDDLE!P658,DETALLES!J658,"5",DETALLES!M658,DETALLES!K658,MIDDLE!P658,MIDDLE!O658)</f>
        <v>"5",</v>
      </c>
      <c r="G658" s="9" t="str">
        <f>_xlfn.CONCAT(MIDDLE!P658,DETALLES!J658,"6",DETALLES!M658,DETALLES!K658,MIDDLE!P658,MIDDLE!O658)</f>
        <v>"6",</v>
      </c>
      <c r="H658" s="9" t="str">
        <f>_xlfn.CONCAT(MIDDLE!P658,DETALLES!J658,"7",DETALLES!M658,DETALLES!K658,MIDDLE!P658,MIDDLE!O658)</f>
        <v>"7",</v>
      </c>
      <c r="I658" s="9" t="str">
        <f>_xlfn.CONCAT(MIDDLE!P658,DETALLES!J658,"8",DETALLES!M658,DETALLES!K658,MIDDLE!P658,MIDDLE!O658)</f>
        <v>"8",</v>
      </c>
      <c r="J658" s="9" t="str">
        <f>_xlfn.CONCAT(MIDDLE!P658,DETALLES!J658,"9",DETALLES!M658,DETALLES!K658,MIDDLE!P658,MIDDLE!O658)</f>
        <v>"9",</v>
      </c>
      <c r="K658" s="9" t="s">
        <v>69</v>
      </c>
      <c r="L658" s="9" t="s">
        <v>66</v>
      </c>
      <c r="M658" s="9" t="str">
        <f>_xlfn.CONCAT(P658,DETALLES!N658,"10",DETALLES!P658,MIDDLE!P658)</f>
        <v>"10"</v>
      </c>
      <c r="N658" s="9" t="s">
        <v>69</v>
      </c>
      <c r="O658" s="9" t="s">
        <v>46</v>
      </c>
      <c r="P658" s="12" t="str">
        <f t="shared" si="30"/>
        <v>"</v>
      </c>
      <c r="Q658" s="12" t="str">
        <f t="shared" si="31"/>
        <v>_x000D_</v>
      </c>
      <c r="R658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9" spans="1:18" x14ac:dyDescent="0.25">
      <c r="A659" s="9" t="s">
        <v>64</v>
      </c>
      <c r="B659" s="9" t="str">
        <f>_xlfn.CONCAT(P659,DETALLES!J$2,"1",DETALLES!M$2,DETALLES!K$2,MIDDLE!P659,MIDDLE!O659)</f>
        <v>"./medios/casas/101/1.jpeg?auto=compress&amp;cs=tinysrgb&amp;w=800",</v>
      </c>
      <c r="C659" s="9" t="str">
        <f>_xlfn.CONCAT(MIDDLE!P659,DETALLES!J659,"2",DETALLES!M659,DETALLES!K659,MIDDLE!P659,MIDDLE!O659)</f>
        <v>"2",</v>
      </c>
      <c r="D659" s="9" t="str">
        <f>_xlfn.CONCAT(MIDDLE!P659,DETALLES!J659,"3",DETALLES!M659,DETALLES!K659,MIDDLE!P659,MIDDLE!O659)</f>
        <v>"3",</v>
      </c>
      <c r="E659" s="9" t="str">
        <f>_xlfn.CONCAT(MIDDLE!P659,DETALLES!J659,"4",DETALLES!M659,DETALLES!K659,MIDDLE!P659,MIDDLE!O659)</f>
        <v>"4",</v>
      </c>
      <c r="F659" s="9" t="str">
        <f>_xlfn.CONCAT(MIDDLE!P659,DETALLES!J659,"5",DETALLES!M659,DETALLES!K659,MIDDLE!P659,MIDDLE!O659)</f>
        <v>"5",</v>
      </c>
      <c r="G659" s="9" t="str">
        <f>_xlfn.CONCAT(MIDDLE!P659,DETALLES!J659,"6",DETALLES!M659,DETALLES!K659,MIDDLE!P659,MIDDLE!O659)</f>
        <v>"6",</v>
      </c>
      <c r="H659" s="9" t="str">
        <f>_xlfn.CONCAT(MIDDLE!P659,DETALLES!J659,"7",DETALLES!M659,DETALLES!K659,MIDDLE!P659,MIDDLE!O659)</f>
        <v>"7",</v>
      </c>
      <c r="I659" s="9" t="str">
        <f>_xlfn.CONCAT(MIDDLE!P659,DETALLES!J659,"8",DETALLES!M659,DETALLES!K659,MIDDLE!P659,MIDDLE!O659)</f>
        <v>"8",</v>
      </c>
      <c r="J659" s="9" t="str">
        <f>_xlfn.CONCAT(MIDDLE!P659,DETALLES!J659,"9",DETALLES!M659,DETALLES!K659,MIDDLE!P659,MIDDLE!O659)</f>
        <v>"9",</v>
      </c>
      <c r="K659" s="9" t="s">
        <v>69</v>
      </c>
      <c r="L659" s="9" t="s">
        <v>66</v>
      </c>
      <c r="M659" s="9" t="str">
        <f>_xlfn.CONCAT(P659,DETALLES!N659,"10",DETALLES!P659,MIDDLE!P659)</f>
        <v>"10"</v>
      </c>
      <c r="N659" s="9" t="s">
        <v>69</v>
      </c>
      <c r="O659" s="9" t="s">
        <v>46</v>
      </c>
      <c r="P659" s="12" t="str">
        <f t="shared" si="30"/>
        <v>"</v>
      </c>
      <c r="Q659" s="12" t="str">
        <f t="shared" si="31"/>
        <v>_x000D_</v>
      </c>
      <c r="R659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0" spans="1:18" x14ac:dyDescent="0.25">
      <c r="A660" s="9" t="s">
        <v>64</v>
      </c>
      <c r="B660" s="9" t="str">
        <f>_xlfn.CONCAT(P660,DETALLES!J$2,"1",DETALLES!M$2,DETALLES!K$2,MIDDLE!P660,MIDDLE!O660)</f>
        <v>"./medios/casas/101/1.jpeg?auto=compress&amp;cs=tinysrgb&amp;w=800",</v>
      </c>
      <c r="C660" s="9" t="str">
        <f>_xlfn.CONCAT(MIDDLE!P660,DETALLES!J660,"2",DETALLES!M660,DETALLES!K660,MIDDLE!P660,MIDDLE!O660)</f>
        <v>"2",</v>
      </c>
      <c r="D660" s="9" t="str">
        <f>_xlfn.CONCAT(MIDDLE!P660,DETALLES!J660,"3",DETALLES!M660,DETALLES!K660,MIDDLE!P660,MIDDLE!O660)</f>
        <v>"3",</v>
      </c>
      <c r="E660" s="9" t="str">
        <f>_xlfn.CONCAT(MIDDLE!P660,DETALLES!J660,"4",DETALLES!M660,DETALLES!K660,MIDDLE!P660,MIDDLE!O660)</f>
        <v>"4",</v>
      </c>
      <c r="F660" s="9" t="str">
        <f>_xlfn.CONCAT(MIDDLE!P660,DETALLES!J660,"5",DETALLES!M660,DETALLES!K660,MIDDLE!P660,MIDDLE!O660)</f>
        <v>"5",</v>
      </c>
      <c r="G660" s="9" t="str">
        <f>_xlfn.CONCAT(MIDDLE!P660,DETALLES!J660,"6",DETALLES!M660,DETALLES!K660,MIDDLE!P660,MIDDLE!O660)</f>
        <v>"6",</v>
      </c>
      <c r="H660" s="9" t="str">
        <f>_xlfn.CONCAT(MIDDLE!P660,DETALLES!J660,"7",DETALLES!M660,DETALLES!K660,MIDDLE!P660,MIDDLE!O660)</f>
        <v>"7",</v>
      </c>
      <c r="I660" s="9" t="str">
        <f>_xlfn.CONCAT(MIDDLE!P660,DETALLES!J660,"8",DETALLES!M660,DETALLES!K660,MIDDLE!P660,MIDDLE!O660)</f>
        <v>"8",</v>
      </c>
      <c r="J660" s="9" t="str">
        <f>_xlfn.CONCAT(MIDDLE!P660,DETALLES!J660,"9",DETALLES!M660,DETALLES!K660,MIDDLE!P660,MIDDLE!O660)</f>
        <v>"9",</v>
      </c>
      <c r="K660" s="9" t="s">
        <v>69</v>
      </c>
      <c r="L660" s="9" t="s">
        <v>66</v>
      </c>
      <c r="M660" s="9" t="str">
        <f>_xlfn.CONCAT(P660,DETALLES!N660,"10",DETALLES!P660,MIDDLE!P660)</f>
        <v>"10"</v>
      </c>
      <c r="N660" s="9" t="s">
        <v>69</v>
      </c>
      <c r="O660" s="9" t="s">
        <v>46</v>
      </c>
      <c r="P660" s="12" t="str">
        <f t="shared" si="30"/>
        <v>"</v>
      </c>
      <c r="Q660" s="12" t="str">
        <f t="shared" si="31"/>
        <v>_x000D_</v>
      </c>
      <c r="R660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1" spans="1:18" x14ac:dyDescent="0.25">
      <c r="A661" s="9" t="s">
        <v>64</v>
      </c>
      <c r="B661" s="9" t="str">
        <f>_xlfn.CONCAT(P661,DETALLES!J$2,"1",DETALLES!M$2,DETALLES!K$2,MIDDLE!P661,MIDDLE!O661)</f>
        <v>"./medios/casas/101/1.jpeg?auto=compress&amp;cs=tinysrgb&amp;w=800",</v>
      </c>
      <c r="C661" s="9" t="str">
        <f>_xlfn.CONCAT(MIDDLE!P661,DETALLES!J661,"2",DETALLES!M661,DETALLES!K661,MIDDLE!P661,MIDDLE!O661)</f>
        <v>"2",</v>
      </c>
      <c r="D661" s="9" t="str">
        <f>_xlfn.CONCAT(MIDDLE!P661,DETALLES!J661,"3",DETALLES!M661,DETALLES!K661,MIDDLE!P661,MIDDLE!O661)</f>
        <v>"3",</v>
      </c>
      <c r="E661" s="9" t="str">
        <f>_xlfn.CONCAT(MIDDLE!P661,DETALLES!J661,"4",DETALLES!M661,DETALLES!K661,MIDDLE!P661,MIDDLE!O661)</f>
        <v>"4",</v>
      </c>
      <c r="F661" s="9" t="str">
        <f>_xlfn.CONCAT(MIDDLE!P661,DETALLES!J661,"5",DETALLES!M661,DETALLES!K661,MIDDLE!P661,MIDDLE!O661)</f>
        <v>"5",</v>
      </c>
      <c r="G661" s="9" t="str">
        <f>_xlfn.CONCAT(MIDDLE!P661,DETALLES!J661,"6",DETALLES!M661,DETALLES!K661,MIDDLE!P661,MIDDLE!O661)</f>
        <v>"6",</v>
      </c>
      <c r="H661" s="9" t="str">
        <f>_xlfn.CONCAT(MIDDLE!P661,DETALLES!J661,"7",DETALLES!M661,DETALLES!K661,MIDDLE!P661,MIDDLE!O661)</f>
        <v>"7",</v>
      </c>
      <c r="I661" s="9" t="str">
        <f>_xlfn.CONCAT(MIDDLE!P661,DETALLES!J661,"8",DETALLES!M661,DETALLES!K661,MIDDLE!P661,MIDDLE!O661)</f>
        <v>"8",</v>
      </c>
      <c r="J661" s="9" t="str">
        <f>_xlfn.CONCAT(MIDDLE!P661,DETALLES!J661,"9",DETALLES!M661,DETALLES!K661,MIDDLE!P661,MIDDLE!O661)</f>
        <v>"9",</v>
      </c>
      <c r="K661" s="9" t="s">
        <v>69</v>
      </c>
      <c r="L661" s="9" t="s">
        <v>66</v>
      </c>
      <c r="M661" s="9" t="str">
        <f>_xlfn.CONCAT(P661,DETALLES!N661,"10",DETALLES!P661,MIDDLE!P661)</f>
        <v>"10"</v>
      </c>
      <c r="N661" s="9" t="s">
        <v>69</v>
      </c>
      <c r="O661" s="9" t="s">
        <v>46</v>
      </c>
      <c r="P661" s="12" t="str">
        <f t="shared" si="30"/>
        <v>"</v>
      </c>
      <c r="Q661" s="12" t="str">
        <f t="shared" si="31"/>
        <v>_x000D_</v>
      </c>
      <c r="R661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2" spans="1:18" x14ac:dyDescent="0.25">
      <c r="A662" s="9" t="s">
        <v>64</v>
      </c>
      <c r="B662" s="9" t="str">
        <f>_xlfn.CONCAT(P662,DETALLES!J$2,"1",DETALLES!M$2,DETALLES!K$2,MIDDLE!P662,MIDDLE!O662)</f>
        <v>"./medios/casas/101/1.jpeg?auto=compress&amp;cs=tinysrgb&amp;w=800",</v>
      </c>
      <c r="C662" s="9" t="str">
        <f>_xlfn.CONCAT(MIDDLE!P662,DETALLES!J662,"2",DETALLES!M662,DETALLES!K662,MIDDLE!P662,MIDDLE!O662)</f>
        <v>"2",</v>
      </c>
      <c r="D662" s="9" t="str">
        <f>_xlfn.CONCAT(MIDDLE!P662,DETALLES!J662,"3",DETALLES!M662,DETALLES!K662,MIDDLE!P662,MIDDLE!O662)</f>
        <v>"3",</v>
      </c>
      <c r="E662" s="9" t="str">
        <f>_xlfn.CONCAT(MIDDLE!P662,DETALLES!J662,"4",DETALLES!M662,DETALLES!K662,MIDDLE!P662,MIDDLE!O662)</f>
        <v>"4",</v>
      </c>
      <c r="F662" s="9" t="str">
        <f>_xlfn.CONCAT(MIDDLE!P662,DETALLES!J662,"5",DETALLES!M662,DETALLES!K662,MIDDLE!P662,MIDDLE!O662)</f>
        <v>"5",</v>
      </c>
      <c r="G662" s="9" t="str">
        <f>_xlfn.CONCAT(MIDDLE!P662,DETALLES!J662,"6",DETALLES!M662,DETALLES!K662,MIDDLE!P662,MIDDLE!O662)</f>
        <v>"6",</v>
      </c>
      <c r="H662" s="9" t="str">
        <f>_xlfn.CONCAT(MIDDLE!P662,DETALLES!J662,"7",DETALLES!M662,DETALLES!K662,MIDDLE!P662,MIDDLE!O662)</f>
        <v>"7",</v>
      </c>
      <c r="I662" s="9" t="str">
        <f>_xlfn.CONCAT(MIDDLE!P662,DETALLES!J662,"8",DETALLES!M662,DETALLES!K662,MIDDLE!P662,MIDDLE!O662)</f>
        <v>"8",</v>
      </c>
      <c r="J662" s="9" t="str">
        <f>_xlfn.CONCAT(MIDDLE!P662,DETALLES!J662,"9",DETALLES!M662,DETALLES!K662,MIDDLE!P662,MIDDLE!O662)</f>
        <v>"9",</v>
      </c>
      <c r="K662" s="9" t="s">
        <v>69</v>
      </c>
      <c r="L662" s="9" t="s">
        <v>66</v>
      </c>
      <c r="M662" s="9" t="str">
        <f>_xlfn.CONCAT(P662,DETALLES!N662,"10",DETALLES!P662,MIDDLE!P662)</f>
        <v>"10"</v>
      </c>
      <c r="N662" s="9" t="s">
        <v>69</v>
      </c>
      <c r="O662" s="9" t="s">
        <v>46</v>
      </c>
      <c r="P662" s="12" t="str">
        <f t="shared" si="30"/>
        <v>"</v>
      </c>
      <c r="Q662" s="12" t="str">
        <f t="shared" si="31"/>
        <v>_x000D_</v>
      </c>
      <c r="R662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3" spans="1:18" x14ac:dyDescent="0.25">
      <c r="A663" s="9" t="s">
        <v>64</v>
      </c>
      <c r="B663" s="9" t="str">
        <f>_xlfn.CONCAT(P663,DETALLES!J$2,"1",DETALLES!M$2,DETALLES!K$2,MIDDLE!P663,MIDDLE!O663)</f>
        <v>"./medios/casas/101/1.jpeg?auto=compress&amp;cs=tinysrgb&amp;w=800",</v>
      </c>
      <c r="C663" s="9" t="str">
        <f>_xlfn.CONCAT(MIDDLE!P663,DETALLES!J663,"2",DETALLES!M663,DETALLES!K663,MIDDLE!P663,MIDDLE!O663)</f>
        <v>"2",</v>
      </c>
      <c r="D663" s="9" t="str">
        <f>_xlfn.CONCAT(MIDDLE!P663,DETALLES!J663,"3",DETALLES!M663,DETALLES!K663,MIDDLE!P663,MIDDLE!O663)</f>
        <v>"3",</v>
      </c>
      <c r="E663" s="9" t="str">
        <f>_xlfn.CONCAT(MIDDLE!P663,DETALLES!J663,"4",DETALLES!M663,DETALLES!K663,MIDDLE!P663,MIDDLE!O663)</f>
        <v>"4",</v>
      </c>
      <c r="F663" s="9" t="str">
        <f>_xlfn.CONCAT(MIDDLE!P663,DETALLES!J663,"5",DETALLES!M663,DETALLES!K663,MIDDLE!P663,MIDDLE!O663)</f>
        <v>"5",</v>
      </c>
      <c r="G663" s="9" t="str">
        <f>_xlfn.CONCAT(MIDDLE!P663,DETALLES!J663,"6",DETALLES!M663,DETALLES!K663,MIDDLE!P663,MIDDLE!O663)</f>
        <v>"6",</v>
      </c>
      <c r="H663" s="9" t="str">
        <f>_xlfn.CONCAT(MIDDLE!P663,DETALLES!J663,"7",DETALLES!M663,DETALLES!K663,MIDDLE!P663,MIDDLE!O663)</f>
        <v>"7",</v>
      </c>
      <c r="I663" s="9" t="str">
        <f>_xlfn.CONCAT(MIDDLE!P663,DETALLES!J663,"8",DETALLES!M663,DETALLES!K663,MIDDLE!P663,MIDDLE!O663)</f>
        <v>"8",</v>
      </c>
      <c r="J663" s="9" t="str">
        <f>_xlfn.CONCAT(MIDDLE!P663,DETALLES!J663,"9",DETALLES!M663,DETALLES!K663,MIDDLE!P663,MIDDLE!O663)</f>
        <v>"9",</v>
      </c>
      <c r="K663" s="9" t="s">
        <v>69</v>
      </c>
      <c r="L663" s="9" t="s">
        <v>66</v>
      </c>
      <c r="M663" s="9" t="str">
        <f>_xlfn.CONCAT(P663,DETALLES!N663,"10",DETALLES!P663,MIDDLE!P663)</f>
        <v>"10"</v>
      </c>
      <c r="N663" s="9" t="s">
        <v>69</v>
      </c>
      <c r="O663" s="9" t="s">
        <v>46</v>
      </c>
      <c r="P663" s="12" t="str">
        <f t="shared" si="30"/>
        <v>"</v>
      </c>
      <c r="Q663" s="12" t="str">
        <f t="shared" si="31"/>
        <v>_x000D_</v>
      </c>
      <c r="R663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4" spans="1:18" x14ac:dyDescent="0.25">
      <c r="A664" s="9" t="s">
        <v>64</v>
      </c>
      <c r="B664" s="9" t="str">
        <f>_xlfn.CONCAT(P664,DETALLES!J$2,"1",DETALLES!M$2,DETALLES!K$2,MIDDLE!P664,MIDDLE!O664)</f>
        <v>"./medios/casas/101/1.jpeg?auto=compress&amp;cs=tinysrgb&amp;w=800",</v>
      </c>
      <c r="C664" s="9" t="str">
        <f>_xlfn.CONCAT(MIDDLE!P664,DETALLES!J664,"2",DETALLES!M664,DETALLES!K664,MIDDLE!P664,MIDDLE!O664)</f>
        <v>"2",</v>
      </c>
      <c r="D664" s="9" t="str">
        <f>_xlfn.CONCAT(MIDDLE!P664,DETALLES!J664,"3",DETALLES!M664,DETALLES!K664,MIDDLE!P664,MIDDLE!O664)</f>
        <v>"3",</v>
      </c>
      <c r="E664" s="9" t="str">
        <f>_xlfn.CONCAT(MIDDLE!P664,DETALLES!J664,"4",DETALLES!M664,DETALLES!K664,MIDDLE!P664,MIDDLE!O664)</f>
        <v>"4",</v>
      </c>
      <c r="F664" s="9" t="str">
        <f>_xlfn.CONCAT(MIDDLE!P664,DETALLES!J664,"5",DETALLES!M664,DETALLES!K664,MIDDLE!P664,MIDDLE!O664)</f>
        <v>"5",</v>
      </c>
      <c r="G664" s="9" t="str">
        <f>_xlfn.CONCAT(MIDDLE!P664,DETALLES!J664,"6",DETALLES!M664,DETALLES!K664,MIDDLE!P664,MIDDLE!O664)</f>
        <v>"6",</v>
      </c>
      <c r="H664" s="9" t="str">
        <f>_xlfn.CONCAT(MIDDLE!P664,DETALLES!J664,"7",DETALLES!M664,DETALLES!K664,MIDDLE!P664,MIDDLE!O664)</f>
        <v>"7",</v>
      </c>
      <c r="I664" s="9" t="str">
        <f>_xlfn.CONCAT(MIDDLE!P664,DETALLES!J664,"8",DETALLES!M664,DETALLES!K664,MIDDLE!P664,MIDDLE!O664)</f>
        <v>"8",</v>
      </c>
      <c r="J664" s="9" t="str">
        <f>_xlfn.CONCAT(MIDDLE!P664,DETALLES!J664,"9",DETALLES!M664,DETALLES!K664,MIDDLE!P664,MIDDLE!O664)</f>
        <v>"9",</v>
      </c>
      <c r="K664" s="9" t="s">
        <v>69</v>
      </c>
      <c r="L664" s="9" t="s">
        <v>66</v>
      </c>
      <c r="M664" s="9" t="str">
        <f>_xlfn.CONCAT(P664,DETALLES!N664,"10",DETALLES!P664,MIDDLE!P664)</f>
        <v>"10"</v>
      </c>
      <c r="N664" s="9" t="s">
        <v>69</v>
      </c>
      <c r="O664" s="9" t="s">
        <v>46</v>
      </c>
      <c r="P664" s="12" t="str">
        <f t="shared" si="30"/>
        <v>"</v>
      </c>
      <c r="Q664" s="12" t="str">
        <f t="shared" si="31"/>
        <v>_x000D_</v>
      </c>
      <c r="R664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5" spans="1:18" x14ac:dyDescent="0.25">
      <c r="A665" s="9" t="s">
        <v>64</v>
      </c>
      <c r="B665" s="9" t="str">
        <f>_xlfn.CONCAT(P665,DETALLES!J$2,"1",DETALLES!M$2,DETALLES!K$2,MIDDLE!P665,MIDDLE!O665)</f>
        <v>"./medios/casas/101/1.jpeg?auto=compress&amp;cs=tinysrgb&amp;w=800",</v>
      </c>
      <c r="C665" s="9" t="str">
        <f>_xlfn.CONCAT(MIDDLE!P665,DETALLES!J665,"2",DETALLES!M665,DETALLES!K665,MIDDLE!P665,MIDDLE!O665)</f>
        <v>"2",</v>
      </c>
      <c r="D665" s="9" t="str">
        <f>_xlfn.CONCAT(MIDDLE!P665,DETALLES!J665,"3",DETALLES!M665,DETALLES!K665,MIDDLE!P665,MIDDLE!O665)</f>
        <v>"3",</v>
      </c>
      <c r="E665" s="9" t="str">
        <f>_xlfn.CONCAT(MIDDLE!P665,DETALLES!J665,"4",DETALLES!M665,DETALLES!K665,MIDDLE!P665,MIDDLE!O665)</f>
        <v>"4",</v>
      </c>
      <c r="F665" s="9" t="str">
        <f>_xlfn.CONCAT(MIDDLE!P665,DETALLES!J665,"5",DETALLES!M665,DETALLES!K665,MIDDLE!P665,MIDDLE!O665)</f>
        <v>"5",</v>
      </c>
      <c r="G665" s="9" t="str">
        <f>_xlfn.CONCAT(MIDDLE!P665,DETALLES!J665,"6",DETALLES!M665,DETALLES!K665,MIDDLE!P665,MIDDLE!O665)</f>
        <v>"6",</v>
      </c>
      <c r="H665" s="9" t="str">
        <f>_xlfn.CONCAT(MIDDLE!P665,DETALLES!J665,"7",DETALLES!M665,DETALLES!K665,MIDDLE!P665,MIDDLE!O665)</f>
        <v>"7",</v>
      </c>
      <c r="I665" s="9" t="str">
        <f>_xlfn.CONCAT(MIDDLE!P665,DETALLES!J665,"8",DETALLES!M665,DETALLES!K665,MIDDLE!P665,MIDDLE!O665)</f>
        <v>"8",</v>
      </c>
      <c r="J665" s="9" t="str">
        <f>_xlfn.CONCAT(MIDDLE!P665,DETALLES!J665,"9",DETALLES!M665,DETALLES!K665,MIDDLE!P665,MIDDLE!O665)</f>
        <v>"9",</v>
      </c>
      <c r="K665" s="9" t="s">
        <v>69</v>
      </c>
      <c r="L665" s="9" t="s">
        <v>66</v>
      </c>
      <c r="M665" s="9" t="str">
        <f>_xlfn.CONCAT(P665,DETALLES!N665,"10",DETALLES!P665,MIDDLE!P665)</f>
        <v>"10"</v>
      </c>
      <c r="N665" s="9" t="s">
        <v>69</v>
      </c>
      <c r="O665" s="9" t="s">
        <v>46</v>
      </c>
      <c r="P665" s="12" t="str">
        <f t="shared" si="30"/>
        <v>"</v>
      </c>
      <c r="Q665" s="12" t="str">
        <f t="shared" si="31"/>
        <v>_x000D_</v>
      </c>
      <c r="R665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6" spans="1:18" x14ac:dyDescent="0.25">
      <c r="A666" s="9" t="s">
        <v>64</v>
      </c>
      <c r="B666" s="9" t="str">
        <f>_xlfn.CONCAT(P666,DETALLES!J$2,"1",DETALLES!M$2,DETALLES!K$2,MIDDLE!P666,MIDDLE!O666)</f>
        <v>"./medios/casas/101/1.jpeg?auto=compress&amp;cs=tinysrgb&amp;w=800",</v>
      </c>
      <c r="C666" s="9" t="str">
        <f>_xlfn.CONCAT(MIDDLE!P666,DETALLES!J666,"2",DETALLES!M666,DETALLES!K666,MIDDLE!P666,MIDDLE!O666)</f>
        <v>"2",</v>
      </c>
      <c r="D666" s="9" t="str">
        <f>_xlfn.CONCAT(MIDDLE!P666,DETALLES!J666,"3",DETALLES!M666,DETALLES!K666,MIDDLE!P666,MIDDLE!O666)</f>
        <v>"3",</v>
      </c>
      <c r="E666" s="9" t="str">
        <f>_xlfn.CONCAT(MIDDLE!P666,DETALLES!J666,"4",DETALLES!M666,DETALLES!K666,MIDDLE!P666,MIDDLE!O666)</f>
        <v>"4",</v>
      </c>
      <c r="F666" s="9" t="str">
        <f>_xlfn.CONCAT(MIDDLE!P666,DETALLES!J666,"5",DETALLES!M666,DETALLES!K666,MIDDLE!P666,MIDDLE!O666)</f>
        <v>"5",</v>
      </c>
      <c r="G666" s="9" t="str">
        <f>_xlfn.CONCAT(MIDDLE!P666,DETALLES!J666,"6",DETALLES!M666,DETALLES!K666,MIDDLE!P666,MIDDLE!O666)</f>
        <v>"6",</v>
      </c>
      <c r="H666" s="9" t="str">
        <f>_xlfn.CONCAT(MIDDLE!P666,DETALLES!J666,"7",DETALLES!M666,DETALLES!K666,MIDDLE!P666,MIDDLE!O666)</f>
        <v>"7",</v>
      </c>
      <c r="I666" s="9" t="str">
        <f>_xlfn.CONCAT(MIDDLE!P666,DETALLES!J666,"8",DETALLES!M666,DETALLES!K666,MIDDLE!P666,MIDDLE!O666)</f>
        <v>"8",</v>
      </c>
      <c r="J666" s="9" t="str">
        <f>_xlfn.CONCAT(MIDDLE!P666,DETALLES!J666,"9",DETALLES!M666,DETALLES!K666,MIDDLE!P666,MIDDLE!O666)</f>
        <v>"9",</v>
      </c>
      <c r="K666" s="9" t="s">
        <v>69</v>
      </c>
      <c r="L666" s="9" t="s">
        <v>66</v>
      </c>
      <c r="M666" s="9" t="str">
        <f>_xlfn.CONCAT(P666,DETALLES!N666,"10",DETALLES!P666,MIDDLE!P666)</f>
        <v>"10"</v>
      </c>
      <c r="N666" s="9" t="s">
        <v>69</v>
      </c>
      <c r="O666" s="9" t="s">
        <v>46</v>
      </c>
      <c r="P666" s="12" t="str">
        <f t="shared" si="30"/>
        <v>"</v>
      </c>
      <c r="Q666" s="12" t="str">
        <f t="shared" si="31"/>
        <v>_x000D_</v>
      </c>
      <c r="R666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7" spans="1:18" x14ac:dyDescent="0.25">
      <c r="A667" s="9" t="s">
        <v>64</v>
      </c>
      <c r="B667" s="9" t="str">
        <f>_xlfn.CONCAT(P667,DETALLES!J$2,"1",DETALLES!M$2,DETALLES!K$2,MIDDLE!P667,MIDDLE!O667)</f>
        <v>"./medios/casas/101/1.jpeg?auto=compress&amp;cs=tinysrgb&amp;w=800",</v>
      </c>
      <c r="C667" s="9" t="str">
        <f>_xlfn.CONCAT(MIDDLE!P667,DETALLES!J667,"2",DETALLES!M667,DETALLES!K667,MIDDLE!P667,MIDDLE!O667)</f>
        <v>"2",</v>
      </c>
      <c r="D667" s="9" t="str">
        <f>_xlfn.CONCAT(MIDDLE!P667,DETALLES!J667,"3",DETALLES!M667,DETALLES!K667,MIDDLE!P667,MIDDLE!O667)</f>
        <v>"3",</v>
      </c>
      <c r="E667" s="9" t="str">
        <f>_xlfn.CONCAT(MIDDLE!P667,DETALLES!J667,"4",DETALLES!M667,DETALLES!K667,MIDDLE!P667,MIDDLE!O667)</f>
        <v>"4",</v>
      </c>
      <c r="F667" s="9" t="str">
        <f>_xlfn.CONCAT(MIDDLE!P667,DETALLES!J667,"5",DETALLES!M667,DETALLES!K667,MIDDLE!P667,MIDDLE!O667)</f>
        <v>"5",</v>
      </c>
      <c r="G667" s="9" t="str">
        <f>_xlfn.CONCAT(MIDDLE!P667,DETALLES!J667,"6",DETALLES!M667,DETALLES!K667,MIDDLE!P667,MIDDLE!O667)</f>
        <v>"6",</v>
      </c>
      <c r="H667" s="9" t="str">
        <f>_xlfn.CONCAT(MIDDLE!P667,DETALLES!J667,"7",DETALLES!M667,DETALLES!K667,MIDDLE!P667,MIDDLE!O667)</f>
        <v>"7",</v>
      </c>
      <c r="I667" s="9" t="str">
        <f>_xlfn.CONCAT(MIDDLE!P667,DETALLES!J667,"8",DETALLES!M667,DETALLES!K667,MIDDLE!P667,MIDDLE!O667)</f>
        <v>"8",</v>
      </c>
      <c r="J667" s="9" t="str">
        <f>_xlfn.CONCAT(MIDDLE!P667,DETALLES!J667,"9",DETALLES!M667,DETALLES!K667,MIDDLE!P667,MIDDLE!O667)</f>
        <v>"9",</v>
      </c>
      <c r="K667" s="9" t="s">
        <v>69</v>
      </c>
      <c r="L667" s="9" t="s">
        <v>66</v>
      </c>
      <c r="M667" s="9" t="str">
        <f>_xlfn.CONCAT(P667,DETALLES!N667,"10",DETALLES!P667,MIDDLE!P667)</f>
        <v>"10"</v>
      </c>
      <c r="N667" s="9" t="s">
        <v>69</v>
      </c>
      <c r="O667" s="9" t="s">
        <v>46</v>
      </c>
      <c r="P667" s="12" t="str">
        <f t="shared" si="30"/>
        <v>"</v>
      </c>
      <c r="Q667" s="12" t="str">
        <f t="shared" si="31"/>
        <v>_x000D_</v>
      </c>
      <c r="R667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8" spans="1:18" x14ac:dyDescent="0.25">
      <c r="A668" s="9" t="s">
        <v>64</v>
      </c>
      <c r="B668" s="9" t="str">
        <f>_xlfn.CONCAT(P668,DETALLES!J$2,"1",DETALLES!M$2,DETALLES!K$2,MIDDLE!P668,MIDDLE!O668)</f>
        <v>"./medios/casas/101/1.jpeg?auto=compress&amp;cs=tinysrgb&amp;w=800",</v>
      </c>
      <c r="C668" s="9" t="str">
        <f>_xlfn.CONCAT(MIDDLE!P668,DETALLES!J668,"2",DETALLES!M668,DETALLES!K668,MIDDLE!P668,MIDDLE!O668)</f>
        <v>"2",</v>
      </c>
      <c r="D668" s="9" t="str">
        <f>_xlfn.CONCAT(MIDDLE!P668,DETALLES!J668,"3",DETALLES!M668,DETALLES!K668,MIDDLE!P668,MIDDLE!O668)</f>
        <v>"3",</v>
      </c>
      <c r="E668" s="9" t="str">
        <f>_xlfn.CONCAT(MIDDLE!P668,DETALLES!J668,"4",DETALLES!M668,DETALLES!K668,MIDDLE!P668,MIDDLE!O668)</f>
        <v>"4",</v>
      </c>
      <c r="F668" s="9" t="str">
        <f>_xlfn.CONCAT(MIDDLE!P668,DETALLES!J668,"5",DETALLES!M668,DETALLES!K668,MIDDLE!P668,MIDDLE!O668)</f>
        <v>"5",</v>
      </c>
      <c r="G668" s="9" t="str">
        <f>_xlfn.CONCAT(MIDDLE!P668,DETALLES!J668,"6",DETALLES!M668,DETALLES!K668,MIDDLE!P668,MIDDLE!O668)</f>
        <v>"6",</v>
      </c>
      <c r="H668" s="9" t="str">
        <f>_xlfn.CONCAT(MIDDLE!P668,DETALLES!J668,"7",DETALLES!M668,DETALLES!K668,MIDDLE!P668,MIDDLE!O668)</f>
        <v>"7",</v>
      </c>
      <c r="I668" s="9" t="str">
        <f>_xlfn.CONCAT(MIDDLE!P668,DETALLES!J668,"8",DETALLES!M668,DETALLES!K668,MIDDLE!P668,MIDDLE!O668)</f>
        <v>"8",</v>
      </c>
      <c r="J668" s="9" t="str">
        <f>_xlfn.CONCAT(MIDDLE!P668,DETALLES!J668,"9",DETALLES!M668,DETALLES!K668,MIDDLE!P668,MIDDLE!O668)</f>
        <v>"9",</v>
      </c>
      <c r="K668" s="9" t="s">
        <v>69</v>
      </c>
      <c r="L668" s="9" t="s">
        <v>66</v>
      </c>
      <c r="M668" s="9" t="str">
        <f>_xlfn.CONCAT(P668,DETALLES!N668,"10",DETALLES!P668,MIDDLE!P668)</f>
        <v>"10"</v>
      </c>
      <c r="N668" s="9" t="s">
        <v>69</v>
      </c>
      <c r="O668" s="9" t="s">
        <v>46</v>
      </c>
      <c r="P668" s="12" t="str">
        <f t="shared" si="30"/>
        <v>"</v>
      </c>
      <c r="Q668" s="12" t="str">
        <f t="shared" si="31"/>
        <v>_x000D_</v>
      </c>
      <c r="R668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9" spans="1:18" x14ac:dyDescent="0.25">
      <c r="A669" s="9" t="s">
        <v>64</v>
      </c>
      <c r="B669" s="9" t="str">
        <f>_xlfn.CONCAT(P669,DETALLES!J$2,"1",DETALLES!M$2,DETALLES!K$2,MIDDLE!P669,MIDDLE!O669)</f>
        <v>"./medios/casas/101/1.jpeg?auto=compress&amp;cs=tinysrgb&amp;w=800",</v>
      </c>
      <c r="C669" s="9" t="str">
        <f>_xlfn.CONCAT(MIDDLE!P669,DETALLES!J669,"2",DETALLES!M669,DETALLES!K669,MIDDLE!P669,MIDDLE!O669)</f>
        <v>"2",</v>
      </c>
      <c r="D669" s="9" t="str">
        <f>_xlfn.CONCAT(MIDDLE!P669,DETALLES!J669,"3",DETALLES!M669,DETALLES!K669,MIDDLE!P669,MIDDLE!O669)</f>
        <v>"3",</v>
      </c>
      <c r="E669" s="9" t="str">
        <f>_xlfn.CONCAT(MIDDLE!P669,DETALLES!J669,"4",DETALLES!M669,DETALLES!K669,MIDDLE!P669,MIDDLE!O669)</f>
        <v>"4",</v>
      </c>
      <c r="F669" s="9" t="str">
        <f>_xlfn.CONCAT(MIDDLE!P669,DETALLES!J669,"5",DETALLES!M669,DETALLES!K669,MIDDLE!P669,MIDDLE!O669)</f>
        <v>"5",</v>
      </c>
      <c r="G669" s="9" t="str">
        <f>_xlfn.CONCAT(MIDDLE!P669,DETALLES!J669,"6",DETALLES!M669,DETALLES!K669,MIDDLE!P669,MIDDLE!O669)</f>
        <v>"6",</v>
      </c>
      <c r="H669" s="9" t="str">
        <f>_xlfn.CONCAT(MIDDLE!P669,DETALLES!J669,"7",DETALLES!M669,DETALLES!K669,MIDDLE!P669,MIDDLE!O669)</f>
        <v>"7",</v>
      </c>
      <c r="I669" s="9" t="str">
        <f>_xlfn.CONCAT(MIDDLE!P669,DETALLES!J669,"8",DETALLES!M669,DETALLES!K669,MIDDLE!P669,MIDDLE!O669)</f>
        <v>"8",</v>
      </c>
      <c r="J669" s="9" t="str">
        <f>_xlfn.CONCAT(MIDDLE!P669,DETALLES!J669,"9",DETALLES!M669,DETALLES!K669,MIDDLE!P669,MIDDLE!O669)</f>
        <v>"9",</v>
      </c>
      <c r="K669" s="9" t="s">
        <v>69</v>
      </c>
      <c r="L669" s="9" t="s">
        <v>66</v>
      </c>
      <c r="M669" s="9" t="str">
        <f>_xlfn.CONCAT(P669,DETALLES!N669,"10",DETALLES!P669,MIDDLE!P669)</f>
        <v>"10"</v>
      </c>
      <c r="N669" s="9" t="s">
        <v>69</v>
      </c>
      <c r="O669" s="9" t="s">
        <v>46</v>
      </c>
      <c r="P669" s="12" t="str">
        <f t="shared" si="30"/>
        <v>"</v>
      </c>
      <c r="Q669" s="12" t="str">
        <f t="shared" si="31"/>
        <v>_x000D_</v>
      </c>
      <c r="R669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0" spans="1:18" x14ac:dyDescent="0.25">
      <c r="A670" s="9" t="s">
        <v>64</v>
      </c>
      <c r="B670" s="9" t="str">
        <f>_xlfn.CONCAT(P670,DETALLES!J$2,"1",DETALLES!M$2,DETALLES!K$2,MIDDLE!P670,MIDDLE!O670)</f>
        <v>"./medios/casas/101/1.jpeg?auto=compress&amp;cs=tinysrgb&amp;w=800",</v>
      </c>
      <c r="C670" s="9" t="str">
        <f>_xlfn.CONCAT(MIDDLE!P670,DETALLES!J670,"2",DETALLES!M670,DETALLES!K670,MIDDLE!P670,MIDDLE!O670)</f>
        <v>"2",</v>
      </c>
      <c r="D670" s="9" t="str">
        <f>_xlfn.CONCAT(MIDDLE!P670,DETALLES!J670,"3",DETALLES!M670,DETALLES!K670,MIDDLE!P670,MIDDLE!O670)</f>
        <v>"3",</v>
      </c>
      <c r="E670" s="9" t="str">
        <f>_xlfn.CONCAT(MIDDLE!P670,DETALLES!J670,"4",DETALLES!M670,DETALLES!K670,MIDDLE!P670,MIDDLE!O670)</f>
        <v>"4",</v>
      </c>
      <c r="F670" s="9" t="str">
        <f>_xlfn.CONCAT(MIDDLE!P670,DETALLES!J670,"5",DETALLES!M670,DETALLES!K670,MIDDLE!P670,MIDDLE!O670)</f>
        <v>"5",</v>
      </c>
      <c r="G670" s="9" t="str">
        <f>_xlfn.CONCAT(MIDDLE!P670,DETALLES!J670,"6",DETALLES!M670,DETALLES!K670,MIDDLE!P670,MIDDLE!O670)</f>
        <v>"6",</v>
      </c>
      <c r="H670" s="9" t="str">
        <f>_xlfn.CONCAT(MIDDLE!P670,DETALLES!J670,"7",DETALLES!M670,DETALLES!K670,MIDDLE!P670,MIDDLE!O670)</f>
        <v>"7",</v>
      </c>
      <c r="I670" s="9" t="str">
        <f>_xlfn.CONCAT(MIDDLE!P670,DETALLES!J670,"8",DETALLES!M670,DETALLES!K670,MIDDLE!P670,MIDDLE!O670)</f>
        <v>"8",</v>
      </c>
      <c r="J670" s="9" t="str">
        <f>_xlfn.CONCAT(MIDDLE!P670,DETALLES!J670,"9",DETALLES!M670,DETALLES!K670,MIDDLE!P670,MIDDLE!O670)</f>
        <v>"9",</v>
      </c>
      <c r="K670" s="9" t="s">
        <v>69</v>
      </c>
      <c r="L670" s="9" t="s">
        <v>66</v>
      </c>
      <c r="M670" s="9" t="str">
        <f>_xlfn.CONCAT(P670,DETALLES!N670,"10",DETALLES!P670,MIDDLE!P670)</f>
        <v>"10"</v>
      </c>
      <c r="N670" s="9" t="s">
        <v>69</v>
      </c>
      <c r="O670" s="9" t="s">
        <v>46</v>
      </c>
      <c r="P670" s="12" t="str">
        <f t="shared" si="30"/>
        <v>"</v>
      </c>
      <c r="Q670" s="12" t="str">
        <f t="shared" si="31"/>
        <v>_x000D_</v>
      </c>
      <c r="R670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1" spans="1:18" x14ac:dyDescent="0.25">
      <c r="A671" s="9" t="s">
        <v>64</v>
      </c>
      <c r="B671" s="9" t="str">
        <f>_xlfn.CONCAT(P671,DETALLES!J$2,"1",DETALLES!M$2,DETALLES!K$2,MIDDLE!P671,MIDDLE!O671)</f>
        <v>"./medios/casas/101/1.jpeg?auto=compress&amp;cs=tinysrgb&amp;w=800",</v>
      </c>
      <c r="C671" s="9" t="str">
        <f>_xlfn.CONCAT(MIDDLE!P671,DETALLES!J671,"2",DETALLES!M671,DETALLES!K671,MIDDLE!P671,MIDDLE!O671)</f>
        <v>"2",</v>
      </c>
      <c r="D671" s="9" t="str">
        <f>_xlfn.CONCAT(MIDDLE!P671,DETALLES!J671,"3",DETALLES!M671,DETALLES!K671,MIDDLE!P671,MIDDLE!O671)</f>
        <v>"3",</v>
      </c>
      <c r="E671" s="9" t="str">
        <f>_xlfn.CONCAT(MIDDLE!P671,DETALLES!J671,"4",DETALLES!M671,DETALLES!K671,MIDDLE!P671,MIDDLE!O671)</f>
        <v>"4",</v>
      </c>
      <c r="F671" s="9" t="str">
        <f>_xlfn.CONCAT(MIDDLE!P671,DETALLES!J671,"5",DETALLES!M671,DETALLES!K671,MIDDLE!P671,MIDDLE!O671)</f>
        <v>"5",</v>
      </c>
      <c r="G671" s="9" t="str">
        <f>_xlfn.CONCAT(MIDDLE!P671,DETALLES!J671,"6",DETALLES!M671,DETALLES!K671,MIDDLE!P671,MIDDLE!O671)</f>
        <v>"6",</v>
      </c>
      <c r="H671" s="9" t="str">
        <f>_xlfn.CONCAT(MIDDLE!P671,DETALLES!J671,"7",DETALLES!M671,DETALLES!K671,MIDDLE!P671,MIDDLE!O671)</f>
        <v>"7",</v>
      </c>
      <c r="I671" s="9" t="str">
        <f>_xlfn.CONCAT(MIDDLE!P671,DETALLES!J671,"8",DETALLES!M671,DETALLES!K671,MIDDLE!P671,MIDDLE!O671)</f>
        <v>"8",</v>
      </c>
      <c r="J671" s="9" t="str">
        <f>_xlfn.CONCAT(MIDDLE!P671,DETALLES!J671,"9",DETALLES!M671,DETALLES!K671,MIDDLE!P671,MIDDLE!O671)</f>
        <v>"9",</v>
      </c>
      <c r="K671" s="9" t="s">
        <v>69</v>
      </c>
      <c r="L671" s="9" t="s">
        <v>66</v>
      </c>
      <c r="M671" s="9" t="str">
        <f>_xlfn.CONCAT(P671,DETALLES!N671,"10",DETALLES!P671,MIDDLE!P671)</f>
        <v>"10"</v>
      </c>
      <c r="N671" s="9" t="s">
        <v>69</v>
      </c>
      <c r="O671" s="9" t="s">
        <v>46</v>
      </c>
      <c r="P671" s="12" t="str">
        <f t="shared" si="30"/>
        <v>"</v>
      </c>
      <c r="Q671" s="12" t="str">
        <f t="shared" si="31"/>
        <v>_x000D_</v>
      </c>
      <c r="R671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2" spans="1:18" x14ac:dyDescent="0.25">
      <c r="A672" s="9" t="s">
        <v>64</v>
      </c>
      <c r="B672" s="9" t="str">
        <f>_xlfn.CONCAT(P672,DETALLES!J$2,"1",DETALLES!M$2,DETALLES!K$2,MIDDLE!P672,MIDDLE!O672)</f>
        <v>"./medios/casas/101/1.jpeg?auto=compress&amp;cs=tinysrgb&amp;w=800",</v>
      </c>
      <c r="C672" s="9" t="str">
        <f>_xlfn.CONCAT(MIDDLE!P672,DETALLES!J672,"2",DETALLES!M672,DETALLES!K672,MIDDLE!P672,MIDDLE!O672)</f>
        <v>"2",</v>
      </c>
      <c r="D672" s="9" t="str">
        <f>_xlfn.CONCAT(MIDDLE!P672,DETALLES!J672,"3",DETALLES!M672,DETALLES!K672,MIDDLE!P672,MIDDLE!O672)</f>
        <v>"3",</v>
      </c>
      <c r="E672" s="9" t="str">
        <f>_xlfn.CONCAT(MIDDLE!P672,DETALLES!J672,"4",DETALLES!M672,DETALLES!K672,MIDDLE!P672,MIDDLE!O672)</f>
        <v>"4",</v>
      </c>
      <c r="F672" s="9" t="str">
        <f>_xlfn.CONCAT(MIDDLE!P672,DETALLES!J672,"5",DETALLES!M672,DETALLES!K672,MIDDLE!P672,MIDDLE!O672)</f>
        <v>"5",</v>
      </c>
      <c r="G672" s="9" t="str">
        <f>_xlfn.CONCAT(MIDDLE!P672,DETALLES!J672,"6",DETALLES!M672,DETALLES!K672,MIDDLE!P672,MIDDLE!O672)</f>
        <v>"6",</v>
      </c>
      <c r="H672" s="9" t="str">
        <f>_xlfn.CONCAT(MIDDLE!P672,DETALLES!J672,"7",DETALLES!M672,DETALLES!K672,MIDDLE!P672,MIDDLE!O672)</f>
        <v>"7",</v>
      </c>
      <c r="I672" s="9" t="str">
        <f>_xlfn.CONCAT(MIDDLE!P672,DETALLES!J672,"8",DETALLES!M672,DETALLES!K672,MIDDLE!P672,MIDDLE!O672)</f>
        <v>"8",</v>
      </c>
      <c r="J672" s="9" t="str">
        <f>_xlfn.CONCAT(MIDDLE!P672,DETALLES!J672,"9",DETALLES!M672,DETALLES!K672,MIDDLE!P672,MIDDLE!O672)</f>
        <v>"9",</v>
      </c>
      <c r="K672" s="9" t="s">
        <v>69</v>
      </c>
      <c r="L672" s="9" t="s">
        <v>66</v>
      </c>
      <c r="M672" s="9" t="str">
        <f>_xlfn.CONCAT(P672,DETALLES!N672,"10",DETALLES!P672,MIDDLE!P672)</f>
        <v>"10"</v>
      </c>
      <c r="N672" s="9" t="s">
        <v>69</v>
      </c>
      <c r="O672" s="9" t="s">
        <v>46</v>
      </c>
      <c r="P672" s="12" t="str">
        <f t="shared" si="30"/>
        <v>"</v>
      </c>
      <c r="Q672" s="12" t="str">
        <f t="shared" si="31"/>
        <v>_x000D_</v>
      </c>
      <c r="R672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3" spans="1:18" x14ac:dyDescent="0.25">
      <c r="A673" s="9" t="s">
        <v>64</v>
      </c>
      <c r="B673" s="9" t="str">
        <f>_xlfn.CONCAT(P673,DETALLES!J$2,"1",DETALLES!M$2,DETALLES!K$2,MIDDLE!P673,MIDDLE!O673)</f>
        <v>"./medios/casas/101/1.jpeg?auto=compress&amp;cs=tinysrgb&amp;w=800",</v>
      </c>
      <c r="C673" s="9" t="str">
        <f>_xlfn.CONCAT(MIDDLE!P673,DETALLES!J673,"2",DETALLES!M673,DETALLES!K673,MIDDLE!P673,MIDDLE!O673)</f>
        <v>"2",</v>
      </c>
      <c r="D673" s="9" t="str">
        <f>_xlfn.CONCAT(MIDDLE!P673,DETALLES!J673,"3",DETALLES!M673,DETALLES!K673,MIDDLE!P673,MIDDLE!O673)</f>
        <v>"3",</v>
      </c>
      <c r="E673" s="9" t="str">
        <f>_xlfn.CONCAT(MIDDLE!P673,DETALLES!J673,"4",DETALLES!M673,DETALLES!K673,MIDDLE!P673,MIDDLE!O673)</f>
        <v>"4",</v>
      </c>
      <c r="F673" s="9" t="str">
        <f>_xlfn.CONCAT(MIDDLE!P673,DETALLES!J673,"5",DETALLES!M673,DETALLES!K673,MIDDLE!P673,MIDDLE!O673)</f>
        <v>"5",</v>
      </c>
      <c r="G673" s="9" t="str">
        <f>_xlfn.CONCAT(MIDDLE!P673,DETALLES!J673,"6",DETALLES!M673,DETALLES!K673,MIDDLE!P673,MIDDLE!O673)</f>
        <v>"6",</v>
      </c>
      <c r="H673" s="9" t="str">
        <f>_xlfn.CONCAT(MIDDLE!P673,DETALLES!J673,"7",DETALLES!M673,DETALLES!K673,MIDDLE!P673,MIDDLE!O673)</f>
        <v>"7",</v>
      </c>
      <c r="I673" s="9" t="str">
        <f>_xlfn.CONCAT(MIDDLE!P673,DETALLES!J673,"8",DETALLES!M673,DETALLES!K673,MIDDLE!P673,MIDDLE!O673)</f>
        <v>"8",</v>
      </c>
      <c r="J673" s="9" t="str">
        <f>_xlfn.CONCAT(MIDDLE!P673,DETALLES!J673,"9",DETALLES!M673,DETALLES!K673,MIDDLE!P673,MIDDLE!O673)</f>
        <v>"9",</v>
      </c>
      <c r="K673" s="9" t="s">
        <v>69</v>
      </c>
      <c r="L673" s="9" t="s">
        <v>66</v>
      </c>
      <c r="M673" s="9" t="str">
        <f>_xlfn.CONCAT(P673,DETALLES!N673,"10",DETALLES!P673,MIDDLE!P673)</f>
        <v>"10"</v>
      </c>
      <c r="N673" s="9" t="s">
        <v>69</v>
      </c>
      <c r="O673" s="9" t="s">
        <v>46</v>
      </c>
      <c r="P673" s="12" t="str">
        <f t="shared" si="30"/>
        <v>"</v>
      </c>
      <c r="Q673" s="12" t="str">
        <f t="shared" si="31"/>
        <v>_x000D_</v>
      </c>
      <c r="R673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4" spans="1:18" x14ac:dyDescent="0.25">
      <c r="A674" s="9" t="s">
        <v>64</v>
      </c>
      <c r="B674" s="9" t="str">
        <f>_xlfn.CONCAT(P674,DETALLES!J$2,"1",DETALLES!M$2,DETALLES!K$2,MIDDLE!P674,MIDDLE!O674)</f>
        <v>"./medios/casas/101/1.jpeg?auto=compress&amp;cs=tinysrgb&amp;w=800",</v>
      </c>
      <c r="C674" s="9" t="str">
        <f>_xlfn.CONCAT(MIDDLE!P674,DETALLES!J674,"2",DETALLES!M674,DETALLES!K674,MIDDLE!P674,MIDDLE!O674)</f>
        <v>"2",</v>
      </c>
      <c r="D674" s="9" t="str">
        <f>_xlfn.CONCAT(MIDDLE!P674,DETALLES!J674,"3",DETALLES!M674,DETALLES!K674,MIDDLE!P674,MIDDLE!O674)</f>
        <v>"3",</v>
      </c>
      <c r="E674" s="9" t="str">
        <f>_xlfn.CONCAT(MIDDLE!P674,DETALLES!J674,"4",DETALLES!M674,DETALLES!K674,MIDDLE!P674,MIDDLE!O674)</f>
        <v>"4",</v>
      </c>
      <c r="F674" s="9" t="str">
        <f>_xlfn.CONCAT(MIDDLE!P674,DETALLES!J674,"5",DETALLES!M674,DETALLES!K674,MIDDLE!P674,MIDDLE!O674)</f>
        <v>"5",</v>
      </c>
      <c r="G674" s="9" t="str">
        <f>_xlfn.CONCAT(MIDDLE!P674,DETALLES!J674,"6",DETALLES!M674,DETALLES!K674,MIDDLE!P674,MIDDLE!O674)</f>
        <v>"6",</v>
      </c>
      <c r="H674" s="9" t="str">
        <f>_xlfn.CONCAT(MIDDLE!P674,DETALLES!J674,"7",DETALLES!M674,DETALLES!K674,MIDDLE!P674,MIDDLE!O674)</f>
        <v>"7",</v>
      </c>
      <c r="I674" s="9" t="str">
        <f>_xlfn.CONCAT(MIDDLE!P674,DETALLES!J674,"8",DETALLES!M674,DETALLES!K674,MIDDLE!P674,MIDDLE!O674)</f>
        <v>"8",</v>
      </c>
      <c r="J674" s="9" t="str">
        <f>_xlfn.CONCAT(MIDDLE!P674,DETALLES!J674,"9",DETALLES!M674,DETALLES!K674,MIDDLE!P674,MIDDLE!O674)</f>
        <v>"9",</v>
      </c>
      <c r="K674" s="9" t="s">
        <v>69</v>
      </c>
      <c r="L674" s="9" t="s">
        <v>66</v>
      </c>
      <c r="M674" s="9" t="str">
        <f>_xlfn.CONCAT(P674,DETALLES!N674,"10",DETALLES!P674,MIDDLE!P674)</f>
        <v>"10"</v>
      </c>
      <c r="N674" s="9" t="s">
        <v>69</v>
      </c>
      <c r="O674" s="9" t="s">
        <v>46</v>
      </c>
      <c r="P674" s="12" t="str">
        <f t="shared" si="30"/>
        <v>"</v>
      </c>
      <c r="Q674" s="12" t="str">
        <f t="shared" si="31"/>
        <v>_x000D_</v>
      </c>
      <c r="R674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5" spans="1:18" x14ac:dyDescent="0.25">
      <c r="A675" s="9" t="s">
        <v>64</v>
      </c>
      <c r="B675" s="9" t="str">
        <f>_xlfn.CONCAT(P675,DETALLES!J$2,"1",DETALLES!M$2,DETALLES!K$2,MIDDLE!P675,MIDDLE!O675)</f>
        <v>"./medios/casas/101/1.jpeg?auto=compress&amp;cs=tinysrgb&amp;w=800",</v>
      </c>
      <c r="C675" s="9" t="str">
        <f>_xlfn.CONCAT(MIDDLE!P675,DETALLES!J675,"2",DETALLES!M675,DETALLES!K675,MIDDLE!P675,MIDDLE!O675)</f>
        <v>"2",</v>
      </c>
      <c r="D675" s="9" t="str">
        <f>_xlfn.CONCAT(MIDDLE!P675,DETALLES!J675,"3",DETALLES!M675,DETALLES!K675,MIDDLE!P675,MIDDLE!O675)</f>
        <v>"3",</v>
      </c>
      <c r="E675" s="9" t="str">
        <f>_xlfn.CONCAT(MIDDLE!P675,DETALLES!J675,"4",DETALLES!M675,DETALLES!K675,MIDDLE!P675,MIDDLE!O675)</f>
        <v>"4",</v>
      </c>
      <c r="F675" s="9" t="str">
        <f>_xlfn.CONCAT(MIDDLE!P675,DETALLES!J675,"5",DETALLES!M675,DETALLES!K675,MIDDLE!P675,MIDDLE!O675)</f>
        <v>"5",</v>
      </c>
      <c r="G675" s="9" t="str">
        <f>_xlfn.CONCAT(MIDDLE!P675,DETALLES!J675,"6",DETALLES!M675,DETALLES!K675,MIDDLE!P675,MIDDLE!O675)</f>
        <v>"6",</v>
      </c>
      <c r="H675" s="9" t="str">
        <f>_xlfn.CONCAT(MIDDLE!P675,DETALLES!J675,"7",DETALLES!M675,DETALLES!K675,MIDDLE!P675,MIDDLE!O675)</f>
        <v>"7",</v>
      </c>
      <c r="I675" s="9" t="str">
        <f>_xlfn.CONCAT(MIDDLE!P675,DETALLES!J675,"8",DETALLES!M675,DETALLES!K675,MIDDLE!P675,MIDDLE!O675)</f>
        <v>"8",</v>
      </c>
      <c r="J675" s="9" t="str">
        <f>_xlfn.CONCAT(MIDDLE!P675,DETALLES!J675,"9",DETALLES!M675,DETALLES!K675,MIDDLE!P675,MIDDLE!O675)</f>
        <v>"9",</v>
      </c>
      <c r="K675" s="9" t="s">
        <v>69</v>
      </c>
      <c r="L675" s="9" t="s">
        <v>66</v>
      </c>
      <c r="M675" s="9" t="str">
        <f>_xlfn.CONCAT(P675,DETALLES!N675,"10",DETALLES!P675,MIDDLE!P675)</f>
        <v>"10"</v>
      </c>
      <c r="N675" s="9" t="s">
        <v>69</v>
      </c>
      <c r="O675" s="9" t="s">
        <v>46</v>
      </c>
      <c r="P675" s="12" t="str">
        <f t="shared" si="30"/>
        <v>"</v>
      </c>
      <c r="Q675" s="12" t="str">
        <f t="shared" si="31"/>
        <v>_x000D_</v>
      </c>
      <c r="R675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6" spans="1:18" x14ac:dyDescent="0.25">
      <c r="A676" s="9" t="s">
        <v>64</v>
      </c>
      <c r="B676" s="9" t="str">
        <f>_xlfn.CONCAT(P676,DETALLES!J$2,"1",DETALLES!M$2,DETALLES!K$2,MIDDLE!P676,MIDDLE!O676)</f>
        <v>"./medios/casas/101/1.jpeg?auto=compress&amp;cs=tinysrgb&amp;w=800",</v>
      </c>
      <c r="C676" s="9" t="str">
        <f>_xlfn.CONCAT(MIDDLE!P676,DETALLES!J676,"2",DETALLES!M676,DETALLES!K676,MIDDLE!P676,MIDDLE!O676)</f>
        <v>"2",</v>
      </c>
      <c r="D676" s="9" t="str">
        <f>_xlfn.CONCAT(MIDDLE!P676,DETALLES!J676,"3",DETALLES!M676,DETALLES!K676,MIDDLE!P676,MIDDLE!O676)</f>
        <v>"3",</v>
      </c>
      <c r="E676" s="9" t="str">
        <f>_xlfn.CONCAT(MIDDLE!P676,DETALLES!J676,"4",DETALLES!M676,DETALLES!K676,MIDDLE!P676,MIDDLE!O676)</f>
        <v>"4",</v>
      </c>
      <c r="F676" s="9" t="str">
        <f>_xlfn.CONCAT(MIDDLE!P676,DETALLES!J676,"5",DETALLES!M676,DETALLES!K676,MIDDLE!P676,MIDDLE!O676)</f>
        <v>"5",</v>
      </c>
      <c r="G676" s="9" t="str">
        <f>_xlfn.CONCAT(MIDDLE!P676,DETALLES!J676,"6",DETALLES!M676,DETALLES!K676,MIDDLE!P676,MIDDLE!O676)</f>
        <v>"6",</v>
      </c>
      <c r="H676" s="9" t="str">
        <f>_xlfn.CONCAT(MIDDLE!P676,DETALLES!J676,"7",DETALLES!M676,DETALLES!K676,MIDDLE!P676,MIDDLE!O676)</f>
        <v>"7",</v>
      </c>
      <c r="I676" s="9" t="str">
        <f>_xlfn.CONCAT(MIDDLE!P676,DETALLES!J676,"8",DETALLES!M676,DETALLES!K676,MIDDLE!P676,MIDDLE!O676)</f>
        <v>"8",</v>
      </c>
      <c r="J676" s="9" t="str">
        <f>_xlfn.CONCAT(MIDDLE!P676,DETALLES!J676,"9",DETALLES!M676,DETALLES!K676,MIDDLE!P676,MIDDLE!O676)</f>
        <v>"9",</v>
      </c>
      <c r="K676" s="9" t="s">
        <v>69</v>
      </c>
      <c r="L676" s="9" t="s">
        <v>66</v>
      </c>
      <c r="M676" s="9" t="str">
        <f>_xlfn.CONCAT(P676,DETALLES!N676,"10",DETALLES!P676,MIDDLE!P676)</f>
        <v>"10"</v>
      </c>
      <c r="N676" s="9" t="s">
        <v>69</v>
      </c>
      <c r="O676" s="9" t="s">
        <v>46</v>
      </c>
      <c r="P676" s="12" t="str">
        <f t="shared" si="30"/>
        <v>"</v>
      </c>
      <c r="Q676" s="12" t="str">
        <f t="shared" si="31"/>
        <v>_x000D_</v>
      </c>
      <c r="R676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7" spans="1:18" x14ac:dyDescent="0.25">
      <c r="A677" s="9" t="s">
        <v>64</v>
      </c>
      <c r="B677" s="9" t="str">
        <f>_xlfn.CONCAT(P677,DETALLES!J$2,"1",DETALLES!M$2,DETALLES!K$2,MIDDLE!P677,MIDDLE!O677)</f>
        <v>"./medios/casas/101/1.jpeg?auto=compress&amp;cs=tinysrgb&amp;w=800",</v>
      </c>
      <c r="C677" s="9" t="str">
        <f>_xlfn.CONCAT(MIDDLE!P677,DETALLES!J677,"2",DETALLES!M677,DETALLES!K677,MIDDLE!P677,MIDDLE!O677)</f>
        <v>"2",</v>
      </c>
      <c r="D677" s="9" t="str">
        <f>_xlfn.CONCAT(MIDDLE!P677,DETALLES!J677,"3",DETALLES!M677,DETALLES!K677,MIDDLE!P677,MIDDLE!O677)</f>
        <v>"3",</v>
      </c>
      <c r="E677" s="9" t="str">
        <f>_xlfn.CONCAT(MIDDLE!P677,DETALLES!J677,"4",DETALLES!M677,DETALLES!K677,MIDDLE!P677,MIDDLE!O677)</f>
        <v>"4",</v>
      </c>
      <c r="F677" s="9" t="str">
        <f>_xlfn.CONCAT(MIDDLE!P677,DETALLES!J677,"5",DETALLES!M677,DETALLES!K677,MIDDLE!P677,MIDDLE!O677)</f>
        <v>"5",</v>
      </c>
      <c r="G677" s="9" t="str">
        <f>_xlfn.CONCAT(MIDDLE!P677,DETALLES!J677,"6",DETALLES!M677,DETALLES!K677,MIDDLE!P677,MIDDLE!O677)</f>
        <v>"6",</v>
      </c>
      <c r="H677" s="9" t="str">
        <f>_xlfn.CONCAT(MIDDLE!P677,DETALLES!J677,"7",DETALLES!M677,DETALLES!K677,MIDDLE!P677,MIDDLE!O677)</f>
        <v>"7",</v>
      </c>
      <c r="I677" s="9" t="str">
        <f>_xlfn.CONCAT(MIDDLE!P677,DETALLES!J677,"8",DETALLES!M677,DETALLES!K677,MIDDLE!P677,MIDDLE!O677)</f>
        <v>"8",</v>
      </c>
      <c r="J677" s="9" t="str">
        <f>_xlfn.CONCAT(MIDDLE!P677,DETALLES!J677,"9",DETALLES!M677,DETALLES!K677,MIDDLE!P677,MIDDLE!O677)</f>
        <v>"9",</v>
      </c>
      <c r="K677" s="9" t="s">
        <v>69</v>
      </c>
      <c r="L677" s="9" t="s">
        <v>66</v>
      </c>
      <c r="M677" s="9" t="str">
        <f>_xlfn.CONCAT(P677,DETALLES!N677,"10",DETALLES!P677,MIDDLE!P677)</f>
        <v>"10"</v>
      </c>
      <c r="N677" s="9" t="s">
        <v>69</v>
      </c>
      <c r="O677" s="9" t="s">
        <v>46</v>
      </c>
      <c r="P677" s="12" t="str">
        <f t="shared" si="30"/>
        <v>"</v>
      </c>
      <c r="Q677" s="12" t="str">
        <f t="shared" si="31"/>
        <v>_x000D_</v>
      </c>
      <c r="R677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8" spans="1:18" x14ac:dyDescent="0.25">
      <c r="A678" s="9" t="s">
        <v>64</v>
      </c>
      <c r="B678" s="9" t="str">
        <f>_xlfn.CONCAT(P678,DETALLES!J$2,"1",DETALLES!M$2,DETALLES!K$2,MIDDLE!P678,MIDDLE!O678)</f>
        <v>"./medios/casas/101/1.jpeg?auto=compress&amp;cs=tinysrgb&amp;w=800",</v>
      </c>
      <c r="C678" s="9" t="str">
        <f>_xlfn.CONCAT(MIDDLE!P678,DETALLES!J678,"2",DETALLES!M678,DETALLES!K678,MIDDLE!P678,MIDDLE!O678)</f>
        <v>"2",</v>
      </c>
      <c r="D678" s="9" t="str">
        <f>_xlfn.CONCAT(MIDDLE!P678,DETALLES!J678,"3",DETALLES!M678,DETALLES!K678,MIDDLE!P678,MIDDLE!O678)</f>
        <v>"3",</v>
      </c>
      <c r="E678" s="9" t="str">
        <f>_xlfn.CONCAT(MIDDLE!P678,DETALLES!J678,"4",DETALLES!M678,DETALLES!K678,MIDDLE!P678,MIDDLE!O678)</f>
        <v>"4",</v>
      </c>
      <c r="F678" s="9" t="str">
        <f>_xlfn.CONCAT(MIDDLE!P678,DETALLES!J678,"5",DETALLES!M678,DETALLES!K678,MIDDLE!P678,MIDDLE!O678)</f>
        <v>"5",</v>
      </c>
      <c r="G678" s="9" t="str">
        <f>_xlfn.CONCAT(MIDDLE!P678,DETALLES!J678,"6",DETALLES!M678,DETALLES!K678,MIDDLE!P678,MIDDLE!O678)</f>
        <v>"6",</v>
      </c>
      <c r="H678" s="9" t="str">
        <f>_xlfn.CONCAT(MIDDLE!P678,DETALLES!J678,"7",DETALLES!M678,DETALLES!K678,MIDDLE!P678,MIDDLE!O678)</f>
        <v>"7",</v>
      </c>
      <c r="I678" s="9" t="str">
        <f>_xlfn.CONCAT(MIDDLE!P678,DETALLES!J678,"8",DETALLES!M678,DETALLES!K678,MIDDLE!P678,MIDDLE!O678)</f>
        <v>"8",</v>
      </c>
      <c r="J678" s="9" t="str">
        <f>_xlfn.CONCAT(MIDDLE!P678,DETALLES!J678,"9",DETALLES!M678,DETALLES!K678,MIDDLE!P678,MIDDLE!O678)</f>
        <v>"9",</v>
      </c>
      <c r="K678" s="9" t="s">
        <v>69</v>
      </c>
      <c r="L678" s="9" t="s">
        <v>66</v>
      </c>
      <c r="M678" s="9" t="str">
        <f>_xlfn.CONCAT(P678,DETALLES!N678,"10",DETALLES!P678,MIDDLE!P678)</f>
        <v>"10"</v>
      </c>
      <c r="N678" s="9" t="s">
        <v>69</v>
      </c>
      <c r="O678" s="9" t="s">
        <v>46</v>
      </c>
      <c r="P678" s="12" t="str">
        <f t="shared" si="30"/>
        <v>"</v>
      </c>
      <c r="Q678" s="12" t="str">
        <f t="shared" si="31"/>
        <v>_x000D_</v>
      </c>
      <c r="R678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9" spans="1:18" x14ac:dyDescent="0.25">
      <c r="A679" s="9" t="s">
        <v>64</v>
      </c>
      <c r="B679" s="9" t="str">
        <f>_xlfn.CONCAT(P679,DETALLES!J$2,"1",DETALLES!M$2,DETALLES!K$2,MIDDLE!P679,MIDDLE!O679)</f>
        <v>"./medios/casas/101/1.jpeg?auto=compress&amp;cs=tinysrgb&amp;w=800",</v>
      </c>
      <c r="C679" s="9" t="str">
        <f>_xlfn.CONCAT(MIDDLE!P679,DETALLES!J679,"2",DETALLES!M679,DETALLES!K679,MIDDLE!P679,MIDDLE!O679)</f>
        <v>"2",</v>
      </c>
      <c r="D679" s="9" t="str">
        <f>_xlfn.CONCAT(MIDDLE!P679,DETALLES!J679,"3",DETALLES!M679,DETALLES!K679,MIDDLE!P679,MIDDLE!O679)</f>
        <v>"3",</v>
      </c>
      <c r="E679" s="9" t="str">
        <f>_xlfn.CONCAT(MIDDLE!P679,DETALLES!J679,"4",DETALLES!M679,DETALLES!K679,MIDDLE!P679,MIDDLE!O679)</f>
        <v>"4",</v>
      </c>
      <c r="F679" s="9" t="str">
        <f>_xlfn.CONCAT(MIDDLE!P679,DETALLES!J679,"5",DETALLES!M679,DETALLES!K679,MIDDLE!P679,MIDDLE!O679)</f>
        <v>"5",</v>
      </c>
      <c r="G679" s="9" t="str">
        <f>_xlfn.CONCAT(MIDDLE!P679,DETALLES!J679,"6",DETALLES!M679,DETALLES!K679,MIDDLE!P679,MIDDLE!O679)</f>
        <v>"6",</v>
      </c>
      <c r="H679" s="9" t="str">
        <f>_xlfn.CONCAT(MIDDLE!P679,DETALLES!J679,"7",DETALLES!M679,DETALLES!K679,MIDDLE!P679,MIDDLE!O679)</f>
        <v>"7",</v>
      </c>
      <c r="I679" s="9" t="str">
        <f>_xlfn.CONCAT(MIDDLE!P679,DETALLES!J679,"8",DETALLES!M679,DETALLES!K679,MIDDLE!P679,MIDDLE!O679)</f>
        <v>"8",</v>
      </c>
      <c r="J679" s="9" t="str">
        <f>_xlfn.CONCAT(MIDDLE!P679,DETALLES!J679,"9",DETALLES!M679,DETALLES!K679,MIDDLE!P679,MIDDLE!O679)</f>
        <v>"9",</v>
      </c>
      <c r="K679" s="9" t="s">
        <v>69</v>
      </c>
      <c r="L679" s="9" t="s">
        <v>66</v>
      </c>
      <c r="M679" s="9" t="str">
        <f>_xlfn.CONCAT(P679,DETALLES!N679,"10",DETALLES!P679,MIDDLE!P679)</f>
        <v>"10"</v>
      </c>
      <c r="N679" s="9" t="s">
        <v>69</v>
      </c>
      <c r="O679" s="9" t="s">
        <v>46</v>
      </c>
      <c r="P679" s="12" t="str">
        <f t="shared" si="30"/>
        <v>"</v>
      </c>
      <c r="Q679" s="12" t="str">
        <f t="shared" si="31"/>
        <v>_x000D_</v>
      </c>
      <c r="R679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0" spans="1:18" x14ac:dyDescent="0.25">
      <c r="A680" s="9" t="s">
        <v>64</v>
      </c>
      <c r="B680" s="9" t="str">
        <f>_xlfn.CONCAT(P680,DETALLES!J$2,"1",DETALLES!M$2,DETALLES!K$2,MIDDLE!P680,MIDDLE!O680)</f>
        <v>"./medios/casas/101/1.jpeg?auto=compress&amp;cs=tinysrgb&amp;w=800",</v>
      </c>
      <c r="C680" s="9" t="str">
        <f>_xlfn.CONCAT(MIDDLE!P680,DETALLES!J680,"2",DETALLES!M680,DETALLES!K680,MIDDLE!P680,MIDDLE!O680)</f>
        <v>"2",</v>
      </c>
      <c r="D680" s="9" t="str">
        <f>_xlfn.CONCAT(MIDDLE!P680,DETALLES!J680,"3",DETALLES!M680,DETALLES!K680,MIDDLE!P680,MIDDLE!O680)</f>
        <v>"3",</v>
      </c>
      <c r="E680" s="9" t="str">
        <f>_xlfn.CONCAT(MIDDLE!P680,DETALLES!J680,"4",DETALLES!M680,DETALLES!K680,MIDDLE!P680,MIDDLE!O680)</f>
        <v>"4",</v>
      </c>
      <c r="F680" s="9" t="str">
        <f>_xlfn.CONCAT(MIDDLE!P680,DETALLES!J680,"5",DETALLES!M680,DETALLES!K680,MIDDLE!P680,MIDDLE!O680)</f>
        <v>"5",</v>
      </c>
      <c r="G680" s="9" t="str">
        <f>_xlfn.CONCAT(MIDDLE!P680,DETALLES!J680,"6",DETALLES!M680,DETALLES!K680,MIDDLE!P680,MIDDLE!O680)</f>
        <v>"6",</v>
      </c>
      <c r="H680" s="9" t="str">
        <f>_xlfn.CONCAT(MIDDLE!P680,DETALLES!J680,"7",DETALLES!M680,DETALLES!K680,MIDDLE!P680,MIDDLE!O680)</f>
        <v>"7",</v>
      </c>
      <c r="I680" s="9" t="str">
        <f>_xlfn.CONCAT(MIDDLE!P680,DETALLES!J680,"8",DETALLES!M680,DETALLES!K680,MIDDLE!P680,MIDDLE!O680)</f>
        <v>"8",</v>
      </c>
      <c r="J680" s="9" t="str">
        <f>_xlfn.CONCAT(MIDDLE!P680,DETALLES!J680,"9",DETALLES!M680,DETALLES!K680,MIDDLE!P680,MIDDLE!O680)</f>
        <v>"9",</v>
      </c>
      <c r="K680" s="9" t="s">
        <v>69</v>
      </c>
      <c r="L680" s="9" t="s">
        <v>66</v>
      </c>
      <c r="M680" s="9" t="str">
        <f>_xlfn.CONCAT(P680,DETALLES!N680,"10",DETALLES!P680,MIDDLE!P680)</f>
        <v>"10"</v>
      </c>
      <c r="N680" s="9" t="s">
        <v>69</v>
      </c>
      <c r="O680" s="9" t="s">
        <v>46</v>
      </c>
      <c r="P680" s="12" t="str">
        <f t="shared" si="30"/>
        <v>"</v>
      </c>
      <c r="Q680" s="12" t="str">
        <f t="shared" si="31"/>
        <v>_x000D_</v>
      </c>
      <c r="R680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1" spans="1:18" x14ac:dyDescent="0.25">
      <c r="A681" s="9" t="s">
        <v>64</v>
      </c>
      <c r="B681" s="9" t="str">
        <f>_xlfn.CONCAT(P681,DETALLES!J$2,"1",DETALLES!M$2,DETALLES!K$2,MIDDLE!P681,MIDDLE!O681)</f>
        <v>"./medios/casas/101/1.jpeg?auto=compress&amp;cs=tinysrgb&amp;w=800",</v>
      </c>
      <c r="C681" s="9" t="str">
        <f>_xlfn.CONCAT(MIDDLE!P681,DETALLES!J681,"2",DETALLES!M681,DETALLES!K681,MIDDLE!P681,MIDDLE!O681)</f>
        <v>"2",</v>
      </c>
      <c r="D681" s="9" t="str">
        <f>_xlfn.CONCAT(MIDDLE!P681,DETALLES!J681,"3",DETALLES!M681,DETALLES!K681,MIDDLE!P681,MIDDLE!O681)</f>
        <v>"3",</v>
      </c>
      <c r="E681" s="9" t="str">
        <f>_xlfn.CONCAT(MIDDLE!P681,DETALLES!J681,"4",DETALLES!M681,DETALLES!K681,MIDDLE!P681,MIDDLE!O681)</f>
        <v>"4",</v>
      </c>
      <c r="F681" s="9" t="str">
        <f>_xlfn.CONCAT(MIDDLE!P681,DETALLES!J681,"5",DETALLES!M681,DETALLES!K681,MIDDLE!P681,MIDDLE!O681)</f>
        <v>"5",</v>
      </c>
      <c r="G681" s="9" t="str">
        <f>_xlfn.CONCAT(MIDDLE!P681,DETALLES!J681,"6",DETALLES!M681,DETALLES!K681,MIDDLE!P681,MIDDLE!O681)</f>
        <v>"6",</v>
      </c>
      <c r="H681" s="9" t="str">
        <f>_xlfn.CONCAT(MIDDLE!P681,DETALLES!J681,"7",DETALLES!M681,DETALLES!K681,MIDDLE!P681,MIDDLE!O681)</f>
        <v>"7",</v>
      </c>
      <c r="I681" s="9" t="str">
        <f>_xlfn.CONCAT(MIDDLE!P681,DETALLES!J681,"8",DETALLES!M681,DETALLES!K681,MIDDLE!P681,MIDDLE!O681)</f>
        <v>"8",</v>
      </c>
      <c r="J681" s="9" t="str">
        <f>_xlfn.CONCAT(MIDDLE!P681,DETALLES!J681,"9",DETALLES!M681,DETALLES!K681,MIDDLE!P681,MIDDLE!O681)</f>
        <v>"9",</v>
      </c>
      <c r="K681" s="9" t="s">
        <v>69</v>
      </c>
      <c r="L681" s="9" t="s">
        <v>66</v>
      </c>
      <c r="M681" s="9" t="str">
        <f>_xlfn.CONCAT(P681,DETALLES!N681,"10",DETALLES!P681,MIDDLE!P681)</f>
        <v>"10"</v>
      </c>
      <c r="N681" s="9" t="s">
        <v>69</v>
      </c>
      <c r="O681" s="9" t="s">
        <v>46</v>
      </c>
      <c r="P681" s="12" t="str">
        <f t="shared" si="30"/>
        <v>"</v>
      </c>
      <c r="Q681" s="12" t="str">
        <f t="shared" si="31"/>
        <v>_x000D_</v>
      </c>
      <c r="R681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2" spans="1:18" x14ac:dyDescent="0.25">
      <c r="A682" s="9" t="s">
        <v>64</v>
      </c>
      <c r="B682" s="9" t="str">
        <f>_xlfn.CONCAT(P682,DETALLES!J$2,"1",DETALLES!M$2,DETALLES!K$2,MIDDLE!P682,MIDDLE!O682)</f>
        <v>"./medios/casas/101/1.jpeg?auto=compress&amp;cs=tinysrgb&amp;w=800",</v>
      </c>
      <c r="C682" s="9" t="str">
        <f>_xlfn.CONCAT(MIDDLE!P682,DETALLES!J682,"2",DETALLES!M682,DETALLES!K682,MIDDLE!P682,MIDDLE!O682)</f>
        <v>"2",</v>
      </c>
      <c r="D682" s="9" t="str">
        <f>_xlfn.CONCAT(MIDDLE!P682,DETALLES!J682,"3",DETALLES!M682,DETALLES!K682,MIDDLE!P682,MIDDLE!O682)</f>
        <v>"3",</v>
      </c>
      <c r="E682" s="9" t="str">
        <f>_xlfn.CONCAT(MIDDLE!P682,DETALLES!J682,"4",DETALLES!M682,DETALLES!K682,MIDDLE!P682,MIDDLE!O682)</f>
        <v>"4",</v>
      </c>
      <c r="F682" s="9" t="str">
        <f>_xlfn.CONCAT(MIDDLE!P682,DETALLES!J682,"5",DETALLES!M682,DETALLES!K682,MIDDLE!P682,MIDDLE!O682)</f>
        <v>"5",</v>
      </c>
      <c r="G682" s="9" t="str">
        <f>_xlfn.CONCAT(MIDDLE!P682,DETALLES!J682,"6",DETALLES!M682,DETALLES!K682,MIDDLE!P682,MIDDLE!O682)</f>
        <v>"6",</v>
      </c>
      <c r="H682" s="9" t="str">
        <f>_xlfn.CONCAT(MIDDLE!P682,DETALLES!J682,"7",DETALLES!M682,DETALLES!K682,MIDDLE!P682,MIDDLE!O682)</f>
        <v>"7",</v>
      </c>
      <c r="I682" s="9" t="str">
        <f>_xlfn.CONCAT(MIDDLE!P682,DETALLES!J682,"8",DETALLES!M682,DETALLES!K682,MIDDLE!P682,MIDDLE!O682)</f>
        <v>"8",</v>
      </c>
      <c r="J682" s="9" t="str">
        <f>_xlfn.CONCAT(MIDDLE!P682,DETALLES!J682,"9",DETALLES!M682,DETALLES!K682,MIDDLE!P682,MIDDLE!O682)</f>
        <v>"9",</v>
      </c>
      <c r="K682" s="9" t="s">
        <v>69</v>
      </c>
      <c r="L682" s="9" t="s">
        <v>66</v>
      </c>
      <c r="M682" s="9" t="str">
        <f>_xlfn.CONCAT(P682,DETALLES!N682,"10",DETALLES!P682,MIDDLE!P682)</f>
        <v>"10"</v>
      </c>
      <c r="N682" s="9" t="s">
        <v>69</v>
      </c>
      <c r="O682" s="9" t="s">
        <v>46</v>
      </c>
      <c r="P682" s="12" t="str">
        <f t="shared" si="30"/>
        <v>"</v>
      </c>
      <c r="Q682" s="12" t="str">
        <f t="shared" si="31"/>
        <v>_x000D_</v>
      </c>
      <c r="R682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3" spans="1:18" x14ac:dyDescent="0.25">
      <c r="A683" s="9" t="s">
        <v>64</v>
      </c>
      <c r="B683" s="9" t="str">
        <f>_xlfn.CONCAT(P683,DETALLES!J$2,"1",DETALLES!M$2,DETALLES!K$2,MIDDLE!P683,MIDDLE!O683)</f>
        <v>"./medios/casas/101/1.jpeg?auto=compress&amp;cs=tinysrgb&amp;w=800",</v>
      </c>
      <c r="C683" s="9" t="str">
        <f>_xlfn.CONCAT(MIDDLE!P683,DETALLES!J683,"2",DETALLES!M683,DETALLES!K683,MIDDLE!P683,MIDDLE!O683)</f>
        <v>"2",</v>
      </c>
      <c r="D683" s="9" t="str">
        <f>_xlfn.CONCAT(MIDDLE!P683,DETALLES!J683,"3",DETALLES!M683,DETALLES!K683,MIDDLE!P683,MIDDLE!O683)</f>
        <v>"3",</v>
      </c>
      <c r="E683" s="9" t="str">
        <f>_xlfn.CONCAT(MIDDLE!P683,DETALLES!J683,"4",DETALLES!M683,DETALLES!K683,MIDDLE!P683,MIDDLE!O683)</f>
        <v>"4",</v>
      </c>
      <c r="F683" s="9" t="str">
        <f>_xlfn.CONCAT(MIDDLE!P683,DETALLES!J683,"5",DETALLES!M683,DETALLES!K683,MIDDLE!P683,MIDDLE!O683)</f>
        <v>"5",</v>
      </c>
      <c r="G683" s="9" t="str">
        <f>_xlfn.CONCAT(MIDDLE!P683,DETALLES!J683,"6",DETALLES!M683,DETALLES!K683,MIDDLE!P683,MIDDLE!O683)</f>
        <v>"6",</v>
      </c>
      <c r="H683" s="9" t="str">
        <f>_xlfn.CONCAT(MIDDLE!P683,DETALLES!J683,"7",DETALLES!M683,DETALLES!K683,MIDDLE!P683,MIDDLE!O683)</f>
        <v>"7",</v>
      </c>
      <c r="I683" s="9" t="str">
        <f>_xlfn.CONCAT(MIDDLE!P683,DETALLES!J683,"8",DETALLES!M683,DETALLES!K683,MIDDLE!P683,MIDDLE!O683)</f>
        <v>"8",</v>
      </c>
      <c r="J683" s="9" t="str">
        <f>_xlfn.CONCAT(MIDDLE!P683,DETALLES!J683,"9",DETALLES!M683,DETALLES!K683,MIDDLE!P683,MIDDLE!O683)</f>
        <v>"9",</v>
      </c>
      <c r="K683" s="9" t="s">
        <v>69</v>
      </c>
      <c r="L683" s="9" t="s">
        <v>66</v>
      </c>
      <c r="M683" s="9" t="str">
        <f>_xlfn.CONCAT(P683,DETALLES!N683,"10",DETALLES!P683,MIDDLE!P683)</f>
        <v>"10"</v>
      </c>
      <c r="N683" s="9" t="s">
        <v>69</v>
      </c>
      <c r="O683" s="9" t="s">
        <v>46</v>
      </c>
      <c r="P683" s="12" t="str">
        <f t="shared" si="30"/>
        <v>"</v>
      </c>
      <c r="Q683" s="12" t="str">
        <f t="shared" si="31"/>
        <v>_x000D_</v>
      </c>
      <c r="R683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4" spans="1:18" x14ac:dyDescent="0.25">
      <c r="A684" s="9" t="s">
        <v>64</v>
      </c>
      <c r="B684" s="9" t="str">
        <f>_xlfn.CONCAT(P684,DETALLES!J$2,"1",DETALLES!M$2,DETALLES!K$2,MIDDLE!P684,MIDDLE!O684)</f>
        <v>"./medios/casas/101/1.jpeg?auto=compress&amp;cs=tinysrgb&amp;w=800",</v>
      </c>
      <c r="C684" s="9" t="str">
        <f>_xlfn.CONCAT(MIDDLE!P684,DETALLES!J684,"2",DETALLES!M684,DETALLES!K684,MIDDLE!P684,MIDDLE!O684)</f>
        <v>"2",</v>
      </c>
      <c r="D684" s="9" t="str">
        <f>_xlfn.CONCAT(MIDDLE!P684,DETALLES!J684,"3",DETALLES!M684,DETALLES!K684,MIDDLE!P684,MIDDLE!O684)</f>
        <v>"3",</v>
      </c>
      <c r="E684" s="9" t="str">
        <f>_xlfn.CONCAT(MIDDLE!P684,DETALLES!J684,"4",DETALLES!M684,DETALLES!K684,MIDDLE!P684,MIDDLE!O684)</f>
        <v>"4",</v>
      </c>
      <c r="F684" s="9" t="str">
        <f>_xlfn.CONCAT(MIDDLE!P684,DETALLES!J684,"5",DETALLES!M684,DETALLES!K684,MIDDLE!P684,MIDDLE!O684)</f>
        <v>"5",</v>
      </c>
      <c r="G684" s="9" t="str">
        <f>_xlfn.CONCAT(MIDDLE!P684,DETALLES!J684,"6",DETALLES!M684,DETALLES!K684,MIDDLE!P684,MIDDLE!O684)</f>
        <v>"6",</v>
      </c>
      <c r="H684" s="9" t="str">
        <f>_xlfn.CONCAT(MIDDLE!P684,DETALLES!J684,"7",DETALLES!M684,DETALLES!K684,MIDDLE!P684,MIDDLE!O684)</f>
        <v>"7",</v>
      </c>
      <c r="I684" s="9" t="str">
        <f>_xlfn.CONCAT(MIDDLE!P684,DETALLES!J684,"8",DETALLES!M684,DETALLES!K684,MIDDLE!P684,MIDDLE!O684)</f>
        <v>"8",</v>
      </c>
      <c r="J684" s="9" t="str">
        <f>_xlfn.CONCAT(MIDDLE!P684,DETALLES!J684,"9",DETALLES!M684,DETALLES!K684,MIDDLE!P684,MIDDLE!O684)</f>
        <v>"9",</v>
      </c>
      <c r="K684" s="9" t="s">
        <v>69</v>
      </c>
      <c r="L684" s="9" t="s">
        <v>66</v>
      </c>
      <c r="M684" s="9" t="str">
        <f>_xlfn.CONCAT(P684,DETALLES!N684,"10",DETALLES!P684,MIDDLE!P684)</f>
        <v>"10"</v>
      </c>
      <c r="N684" s="9" t="s">
        <v>69</v>
      </c>
      <c r="O684" s="9" t="s">
        <v>46</v>
      </c>
      <c r="P684" s="12" t="str">
        <f t="shared" si="30"/>
        <v>"</v>
      </c>
      <c r="Q684" s="12" t="str">
        <f t="shared" si="31"/>
        <v>_x000D_</v>
      </c>
      <c r="R684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5" spans="1:18" x14ac:dyDescent="0.25">
      <c r="A685" s="9" t="s">
        <v>64</v>
      </c>
      <c r="B685" s="9" t="str">
        <f>_xlfn.CONCAT(P685,DETALLES!J$2,"1",DETALLES!M$2,DETALLES!K$2,MIDDLE!P685,MIDDLE!O685)</f>
        <v>"./medios/casas/101/1.jpeg?auto=compress&amp;cs=tinysrgb&amp;w=800",</v>
      </c>
      <c r="C685" s="9" t="str">
        <f>_xlfn.CONCAT(MIDDLE!P685,DETALLES!J685,"2",DETALLES!M685,DETALLES!K685,MIDDLE!P685,MIDDLE!O685)</f>
        <v>"2",</v>
      </c>
      <c r="D685" s="9" t="str">
        <f>_xlfn.CONCAT(MIDDLE!P685,DETALLES!J685,"3",DETALLES!M685,DETALLES!K685,MIDDLE!P685,MIDDLE!O685)</f>
        <v>"3",</v>
      </c>
      <c r="E685" s="9" t="str">
        <f>_xlfn.CONCAT(MIDDLE!P685,DETALLES!J685,"4",DETALLES!M685,DETALLES!K685,MIDDLE!P685,MIDDLE!O685)</f>
        <v>"4",</v>
      </c>
      <c r="F685" s="9" t="str">
        <f>_xlfn.CONCAT(MIDDLE!P685,DETALLES!J685,"5",DETALLES!M685,DETALLES!K685,MIDDLE!P685,MIDDLE!O685)</f>
        <v>"5",</v>
      </c>
      <c r="G685" s="9" t="str">
        <f>_xlfn.CONCAT(MIDDLE!P685,DETALLES!J685,"6",DETALLES!M685,DETALLES!K685,MIDDLE!P685,MIDDLE!O685)</f>
        <v>"6",</v>
      </c>
      <c r="H685" s="9" t="str">
        <f>_xlfn.CONCAT(MIDDLE!P685,DETALLES!J685,"7",DETALLES!M685,DETALLES!K685,MIDDLE!P685,MIDDLE!O685)</f>
        <v>"7",</v>
      </c>
      <c r="I685" s="9" t="str">
        <f>_xlfn.CONCAT(MIDDLE!P685,DETALLES!J685,"8",DETALLES!M685,DETALLES!K685,MIDDLE!P685,MIDDLE!O685)</f>
        <v>"8",</v>
      </c>
      <c r="J685" s="9" t="str">
        <f>_xlfn.CONCAT(MIDDLE!P685,DETALLES!J685,"9",DETALLES!M685,DETALLES!K685,MIDDLE!P685,MIDDLE!O685)</f>
        <v>"9",</v>
      </c>
      <c r="K685" s="9" t="s">
        <v>69</v>
      </c>
      <c r="L685" s="9" t="s">
        <v>66</v>
      </c>
      <c r="M685" s="9" t="str">
        <f>_xlfn.CONCAT(P685,DETALLES!N685,"10",DETALLES!P685,MIDDLE!P685)</f>
        <v>"10"</v>
      </c>
      <c r="N685" s="9" t="s">
        <v>69</v>
      </c>
      <c r="O685" s="9" t="s">
        <v>46</v>
      </c>
      <c r="P685" s="12" t="str">
        <f t="shared" si="30"/>
        <v>"</v>
      </c>
      <c r="Q685" s="12" t="str">
        <f t="shared" si="31"/>
        <v>_x000D_</v>
      </c>
      <c r="R685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6" spans="1:18" x14ac:dyDescent="0.25">
      <c r="A686" s="9" t="s">
        <v>64</v>
      </c>
      <c r="B686" s="9" t="str">
        <f>_xlfn.CONCAT(P686,DETALLES!J$2,"1",DETALLES!M$2,DETALLES!K$2,MIDDLE!P686,MIDDLE!O686)</f>
        <v>"./medios/casas/101/1.jpeg?auto=compress&amp;cs=tinysrgb&amp;w=800",</v>
      </c>
      <c r="C686" s="9" t="str">
        <f>_xlfn.CONCAT(MIDDLE!P686,DETALLES!J686,"2",DETALLES!M686,DETALLES!K686,MIDDLE!P686,MIDDLE!O686)</f>
        <v>"2",</v>
      </c>
      <c r="D686" s="9" t="str">
        <f>_xlfn.CONCAT(MIDDLE!P686,DETALLES!J686,"3",DETALLES!M686,DETALLES!K686,MIDDLE!P686,MIDDLE!O686)</f>
        <v>"3",</v>
      </c>
      <c r="E686" s="9" t="str">
        <f>_xlfn.CONCAT(MIDDLE!P686,DETALLES!J686,"4",DETALLES!M686,DETALLES!K686,MIDDLE!P686,MIDDLE!O686)</f>
        <v>"4",</v>
      </c>
      <c r="F686" s="9" t="str">
        <f>_xlfn.CONCAT(MIDDLE!P686,DETALLES!J686,"5",DETALLES!M686,DETALLES!K686,MIDDLE!P686,MIDDLE!O686)</f>
        <v>"5",</v>
      </c>
      <c r="G686" s="9" t="str">
        <f>_xlfn.CONCAT(MIDDLE!P686,DETALLES!J686,"6",DETALLES!M686,DETALLES!K686,MIDDLE!P686,MIDDLE!O686)</f>
        <v>"6",</v>
      </c>
      <c r="H686" s="9" t="str">
        <f>_xlfn.CONCAT(MIDDLE!P686,DETALLES!J686,"7",DETALLES!M686,DETALLES!K686,MIDDLE!P686,MIDDLE!O686)</f>
        <v>"7",</v>
      </c>
      <c r="I686" s="9" t="str">
        <f>_xlfn.CONCAT(MIDDLE!P686,DETALLES!J686,"8",DETALLES!M686,DETALLES!K686,MIDDLE!P686,MIDDLE!O686)</f>
        <v>"8",</v>
      </c>
      <c r="J686" s="9" t="str">
        <f>_xlfn.CONCAT(MIDDLE!P686,DETALLES!J686,"9",DETALLES!M686,DETALLES!K686,MIDDLE!P686,MIDDLE!O686)</f>
        <v>"9",</v>
      </c>
      <c r="K686" s="9" t="s">
        <v>69</v>
      </c>
      <c r="L686" s="9" t="s">
        <v>66</v>
      </c>
      <c r="M686" s="9" t="str">
        <f>_xlfn.CONCAT(P686,DETALLES!N686,"10",DETALLES!P686,MIDDLE!P686)</f>
        <v>"10"</v>
      </c>
      <c r="N686" s="9" t="s">
        <v>69</v>
      </c>
      <c r="O686" s="9" t="s">
        <v>46</v>
      </c>
      <c r="P686" s="12" t="str">
        <f t="shared" si="30"/>
        <v>"</v>
      </c>
      <c r="Q686" s="12" t="str">
        <f t="shared" si="31"/>
        <v>_x000D_</v>
      </c>
      <c r="R686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7" spans="1:18" x14ac:dyDescent="0.25">
      <c r="A687" s="9" t="s">
        <v>64</v>
      </c>
      <c r="B687" s="9" t="str">
        <f>_xlfn.CONCAT(P687,DETALLES!J$2,"1",DETALLES!M$2,DETALLES!K$2,MIDDLE!P687,MIDDLE!O687)</f>
        <v>"./medios/casas/101/1.jpeg?auto=compress&amp;cs=tinysrgb&amp;w=800",</v>
      </c>
      <c r="C687" s="9" t="str">
        <f>_xlfn.CONCAT(MIDDLE!P687,DETALLES!J687,"2",DETALLES!M687,DETALLES!K687,MIDDLE!P687,MIDDLE!O687)</f>
        <v>"2",</v>
      </c>
      <c r="D687" s="9" t="str">
        <f>_xlfn.CONCAT(MIDDLE!P687,DETALLES!J687,"3",DETALLES!M687,DETALLES!K687,MIDDLE!P687,MIDDLE!O687)</f>
        <v>"3",</v>
      </c>
      <c r="E687" s="9" t="str">
        <f>_xlfn.CONCAT(MIDDLE!P687,DETALLES!J687,"4",DETALLES!M687,DETALLES!K687,MIDDLE!P687,MIDDLE!O687)</f>
        <v>"4",</v>
      </c>
      <c r="F687" s="9" t="str">
        <f>_xlfn.CONCAT(MIDDLE!P687,DETALLES!J687,"5",DETALLES!M687,DETALLES!K687,MIDDLE!P687,MIDDLE!O687)</f>
        <v>"5",</v>
      </c>
      <c r="G687" s="9" t="str">
        <f>_xlfn.CONCAT(MIDDLE!P687,DETALLES!J687,"6",DETALLES!M687,DETALLES!K687,MIDDLE!P687,MIDDLE!O687)</f>
        <v>"6",</v>
      </c>
      <c r="H687" s="9" t="str">
        <f>_xlfn.CONCAT(MIDDLE!P687,DETALLES!J687,"7",DETALLES!M687,DETALLES!K687,MIDDLE!P687,MIDDLE!O687)</f>
        <v>"7",</v>
      </c>
      <c r="I687" s="9" t="str">
        <f>_xlfn.CONCAT(MIDDLE!P687,DETALLES!J687,"8",DETALLES!M687,DETALLES!K687,MIDDLE!P687,MIDDLE!O687)</f>
        <v>"8",</v>
      </c>
      <c r="J687" s="9" t="str">
        <f>_xlfn.CONCAT(MIDDLE!P687,DETALLES!J687,"9",DETALLES!M687,DETALLES!K687,MIDDLE!P687,MIDDLE!O687)</f>
        <v>"9",</v>
      </c>
      <c r="K687" s="9" t="s">
        <v>69</v>
      </c>
      <c r="L687" s="9" t="s">
        <v>66</v>
      </c>
      <c r="M687" s="9" t="str">
        <f>_xlfn.CONCAT(P687,DETALLES!N687,"10",DETALLES!P687,MIDDLE!P687)</f>
        <v>"10"</v>
      </c>
      <c r="N687" s="9" t="s">
        <v>69</v>
      </c>
      <c r="O687" s="9" t="s">
        <v>46</v>
      </c>
      <c r="P687" s="12" t="str">
        <f t="shared" si="30"/>
        <v>"</v>
      </c>
      <c r="Q687" s="12" t="str">
        <f t="shared" si="31"/>
        <v>_x000D_</v>
      </c>
      <c r="R687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8" spans="1:18" x14ac:dyDescent="0.25">
      <c r="A688" s="9" t="s">
        <v>64</v>
      </c>
      <c r="B688" s="9" t="str">
        <f>_xlfn.CONCAT(P688,DETALLES!J$2,"1",DETALLES!M$2,DETALLES!K$2,MIDDLE!P688,MIDDLE!O688)</f>
        <v>"./medios/casas/101/1.jpeg?auto=compress&amp;cs=tinysrgb&amp;w=800",</v>
      </c>
      <c r="C688" s="9" t="str">
        <f>_xlfn.CONCAT(MIDDLE!P688,DETALLES!J688,"2",DETALLES!M688,DETALLES!K688,MIDDLE!P688,MIDDLE!O688)</f>
        <v>"2",</v>
      </c>
      <c r="D688" s="9" t="str">
        <f>_xlfn.CONCAT(MIDDLE!P688,DETALLES!J688,"3",DETALLES!M688,DETALLES!K688,MIDDLE!P688,MIDDLE!O688)</f>
        <v>"3",</v>
      </c>
      <c r="E688" s="9" t="str">
        <f>_xlfn.CONCAT(MIDDLE!P688,DETALLES!J688,"4",DETALLES!M688,DETALLES!K688,MIDDLE!P688,MIDDLE!O688)</f>
        <v>"4",</v>
      </c>
      <c r="F688" s="9" t="str">
        <f>_xlfn.CONCAT(MIDDLE!P688,DETALLES!J688,"5",DETALLES!M688,DETALLES!K688,MIDDLE!P688,MIDDLE!O688)</f>
        <v>"5",</v>
      </c>
      <c r="G688" s="9" t="str">
        <f>_xlfn.CONCAT(MIDDLE!P688,DETALLES!J688,"6",DETALLES!M688,DETALLES!K688,MIDDLE!P688,MIDDLE!O688)</f>
        <v>"6",</v>
      </c>
      <c r="H688" s="9" t="str">
        <f>_xlfn.CONCAT(MIDDLE!P688,DETALLES!J688,"7",DETALLES!M688,DETALLES!K688,MIDDLE!P688,MIDDLE!O688)</f>
        <v>"7",</v>
      </c>
      <c r="I688" s="9" t="str">
        <f>_xlfn.CONCAT(MIDDLE!P688,DETALLES!J688,"8",DETALLES!M688,DETALLES!K688,MIDDLE!P688,MIDDLE!O688)</f>
        <v>"8",</v>
      </c>
      <c r="J688" s="9" t="str">
        <f>_xlfn.CONCAT(MIDDLE!P688,DETALLES!J688,"9",DETALLES!M688,DETALLES!K688,MIDDLE!P688,MIDDLE!O688)</f>
        <v>"9",</v>
      </c>
      <c r="K688" s="9" t="s">
        <v>69</v>
      </c>
      <c r="L688" s="9" t="s">
        <v>66</v>
      </c>
      <c r="M688" s="9" t="str">
        <f>_xlfn.CONCAT(P688,DETALLES!N688,"10",DETALLES!P688,MIDDLE!P688)</f>
        <v>"10"</v>
      </c>
      <c r="N688" s="9" t="s">
        <v>69</v>
      </c>
      <c r="O688" s="9" t="s">
        <v>46</v>
      </c>
      <c r="P688" s="12" t="str">
        <f t="shared" si="30"/>
        <v>"</v>
      </c>
      <c r="Q688" s="12" t="str">
        <f t="shared" si="31"/>
        <v>_x000D_</v>
      </c>
      <c r="R688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9" spans="1:18" x14ac:dyDescent="0.25">
      <c r="A689" s="9" t="s">
        <v>64</v>
      </c>
      <c r="B689" s="9" t="str">
        <f>_xlfn.CONCAT(P689,DETALLES!J$2,"1",DETALLES!M$2,DETALLES!K$2,MIDDLE!P689,MIDDLE!O689)</f>
        <v>"./medios/casas/101/1.jpeg?auto=compress&amp;cs=tinysrgb&amp;w=800",</v>
      </c>
      <c r="C689" s="9" t="str">
        <f>_xlfn.CONCAT(MIDDLE!P689,DETALLES!J689,"2",DETALLES!M689,DETALLES!K689,MIDDLE!P689,MIDDLE!O689)</f>
        <v>"2",</v>
      </c>
      <c r="D689" s="9" t="str">
        <f>_xlfn.CONCAT(MIDDLE!P689,DETALLES!J689,"3",DETALLES!M689,DETALLES!K689,MIDDLE!P689,MIDDLE!O689)</f>
        <v>"3",</v>
      </c>
      <c r="E689" s="9" t="str">
        <f>_xlfn.CONCAT(MIDDLE!P689,DETALLES!J689,"4",DETALLES!M689,DETALLES!K689,MIDDLE!P689,MIDDLE!O689)</f>
        <v>"4",</v>
      </c>
      <c r="F689" s="9" t="str">
        <f>_xlfn.CONCAT(MIDDLE!P689,DETALLES!J689,"5",DETALLES!M689,DETALLES!K689,MIDDLE!P689,MIDDLE!O689)</f>
        <v>"5",</v>
      </c>
      <c r="G689" s="9" t="str">
        <f>_xlfn.CONCAT(MIDDLE!P689,DETALLES!J689,"6",DETALLES!M689,DETALLES!K689,MIDDLE!P689,MIDDLE!O689)</f>
        <v>"6",</v>
      </c>
      <c r="H689" s="9" t="str">
        <f>_xlfn.CONCAT(MIDDLE!P689,DETALLES!J689,"7",DETALLES!M689,DETALLES!K689,MIDDLE!P689,MIDDLE!O689)</f>
        <v>"7",</v>
      </c>
      <c r="I689" s="9" t="str">
        <f>_xlfn.CONCAT(MIDDLE!P689,DETALLES!J689,"8",DETALLES!M689,DETALLES!K689,MIDDLE!P689,MIDDLE!O689)</f>
        <v>"8",</v>
      </c>
      <c r="J689" s="9" t="str">
        <f>_xlfn.CONCAT(MIDDLE!P689,DETALLES!J689,"9",DETALLES!M689,DETALLES!K689,MIDDLE!P689,MIDDLE!O689)</f>
        <v>"9",</v>
      </c>
      <c r="K689" s="9" t="s">
        <v>69</v>
      </c>
      <c r="L689" s="9" t="s">
        <v>66</v>
      </c>
      <c r="M689" s="9" t="str">
        <f>_xlfn.CONCAT(P689,DETALLES!N689,"10",DETALLES!P689,MIDDLE!P689)</f>
        <v>"10"</v>
      </c>
      <c r="N689" s="9" t="s">
        <v>69</v>
      </c>
      <c r="O689" s="9" t="s">
        <v>46</v>
      </c>
      <c r="P689" s="12" t="str">
        <f t="shared" si="30"/>
        <v>"</v>
      </c>
      <c r="Q689" s="12" t="str">
        <f t="shared" si="31"/>
        <v>_x000D_</v>
      </c>
      <c r="R689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0" spans="1:18" x14ac:dyDescent="0.25">
      <c r="A690" s="9" t="s">
        <v>64</v>
      </c>
      <c r="B690" s="9" t="str">
        <f>_xlfn.CONCAT(P690,DETALLES!J$2,"1",DETALLES!M$2,DETALLES!K$2,MIDDLE!P690,MIDDLE!O690)</f>
        <v>"./medios/casas/101/1.jpeg?auto=compress&amp;cs=tinysrgb&amp;w=800",</v>
      </c>
      <c r="C690" s="9" t="str">
        <f>_xlfn.CONCAT(MIDDLE!P690,DETALLES!J690,"2",DETALLES!M690,DETALLES!K690,MIDDLE!P690,MIDDLE!O690)</f>
        <v>"2",</v>
      </c>
      <c r="D690" s="9" t="str">
        <f>_xlfn.CONCAT(MIDDLE!P690,DETALLES!J690,"3",DETALLES!M690,DETALLES!K690,MIDDLE!P690,MIDDLE!O690)</f>
        <v>"3",</v>
      </c>
      <c r="E690" s="9" t="str">
        <f>_xlfn.CONCAT(MIDDLE!P690,DETALLES!J690,"4",DETALLES!M690,DETALLES!K690,MIDDLE!P690,MIDDLE!O690)</f>
        <v>"4",</v>
      </c>
      <c r="F690" s="9" t="str">
        <f>_xlfn.CONCAT(MIDDLE!P690,DETALLES!J690,"5",DETALLES!M690,DETALLES!K690,MIDDLE!P690,MIDDLE!O690)</f>
        <v>"5",</v>
      </c>
      <c r="G690" s="9" t="str">
        <f>_xlfn.CONCAT(MIDDLE!P690,DETALLES!J690,"6",DETALLES!M690,DETALLES!K690,MIDDLE!P690,MIDDLE!O690)</f>
        <v>"6",</v>
      </c>
      <c r="H690" s="9" t="str">
        <f>_xlfn.CONCAT(MIDDLE!P690,DETALLES!J690,"7",DETALLES!M690,DETALLES!K690,MIDDLE!P690,MIDDLE!O690)</f>
        <v>"7",</v>
      </c>
      <c r="I690" s="9" t="str">
        <f>_xlfn.CONCAT(MIDDLE!P690,DETALLES!J690,"8",DETALLES!M690,DETALLES!K690,MIDDLE!P690,MIDDLE!O690)</f>
        <v>"8",</v>
      </c>
      <c r="J690" s="9" t="str">
        <f>_xlfn.CONCAT(MIDDLE!P690,DETALLES!J690,"9",DETALLES!M690,DETALLES!K690,MIDDLE!P690,MIDDLE!O690)</f>
        <v>"9",</v>
      </c>
      <c r="K690" s="9" t="s">
        <v>69</v>
      </c>
      <c r="L690" s="9" t="s">
        <v>66</v>
      </c>
      <c r="M690" s="9" t="str">
        <f>_xlfn.CONCAT(P690,DETALLES!N690,"10",DETALLES!P690,MIDDLE!P690)</f>
        <v>"10"</v>
      </c>
      <c r="N690" s="9" t="s">
        <v>69</v>
      </c>
      <c r="O690" s="9" t="s">
        <v>46</v>
      </c>
      <c r="P690" s="12" t="str">
        <f t="shared" si="30"/>
        <v>"</v>
      </c>
      <c r="Q690" s="12" t="str">
        <f t="shared" si="31"/>
        <v>_x000D_</v>
      </c>
      <c r="R690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1" spans="1:18" x14ac:dyDescent="0.25">
      <c r="A691" s="9" t="s">
        <v>64</v>
      </c>
      <c r="B691" s="9" t="str">
        <f>_xlfn.CONCAT(P691,DETALLES!J$2,"1",DETALLES!M$2,DETALLES!K$2,MIDDLE!P691,MIDDLE!O691)</f>
        <v>"./medios/casas/101/1.jpeg?auto=compress&amp;cs=tinysrgb&amp;w=800",</v>
      </c>
      <c r="C691" s="9" t="str">
        <f>_xlfn.CONCAT(MIDDLE!P691,DETALLES!J691,"2",DETALLES!M691,DETALLES!K691,MIDDLE!P691,MIDDLE!O691)</f>
        <v>"2",</v>
      </c>
      <c r="D691" s="9" t="str">
        <f>_xlfn.CONCAT(MIDDLE!P691,DETALLES!J691,"3",DETALLES!M691,DETALLES!K691,MIDDLE!P691,MIDDLE!O691)</f>
        <v>"3",</v>
      </c>
      <c r="E691" s="9" t="str">
        <f>_xlfn.CONCAT(MIDDLE!P691,DETALLES!J691,"4",DETALLES!M691,DETALLES!K691,MIDDLE!P691,MIDDLE!O691)</f>
        <v>"4",</v>
      </c>
      <c r="F691" s="9" t="str">
        <f>_xlfn.CONCAT(MIDDLE!P691,DETALLES!J691,"5",DETALLES!M691,DETALLES!K691,MIDDLE!P691,MIDDLE!O691)</f>
        <v>"5",</v>
      </c>
      <c r="G691" s="9" t="str">
        <f>_xlfn.CONCAT(MIDDLE!P691,DETALLES!J691,"6",DETALLES!M691,DETALLES!K691,MIDDLE!P691,MIDDLE!O691)</f>
        <v>"6",</v>
      </c>
      <c r="H691" s="9" t="str">
        <f>_xlfn.CONCAT(MIDDLE!P691,DETALLES!J691,"7",DETALLES!M691,DETALLES!K691,MIDDLE!P691,MIDDLE!O691)</f>
        <v>"7",</v>
      </c>
      <c r="I691" s="9" t="str">
        <f>_xlfn.CONCAT(MIDDLE!P691,DETALLES!J691,"8",DETALLES!M691,DETALLES!K691,MIDDLE!P691,MIDDLE!O691)</f>
        <v>"8",</v>
      </c>
      <c r="J691" s="9" t="str">
        <f>_xlfn.CONCAT(MIDDLE!P691,DETALLES!J691,"9",DETALLES!M691,DETALLES!K691,MIDDLE!P691,MIDDLE!O691)</f>
        <v>"9",</v>
      </c>
      <c r="K691" s="9" t="s">
        <v>69</v>
      </c>
      <c r="L691" s="9" t="s">
        <v>66</v>
      </c>
      <c r="M691" s="9" t="str">
        <f>_xlfn.CONCAT(P691,DETALLES!N691,"10",DETALLES!P691,MIDDLE!P691)</f>
        <v>"10"</v>
      </c>
      <c r="N691" s="9" t="s">
        <v>69</v>
      </c>
      <c r="O691" s="9" t="s">
        <v>46</v>
      </c>
      <c r="P691" s="12" t="str">
        <f t="shared" si="30"/>
        <v>"</v>
      </c>
      <c r="Q691" s="12" t="str">
        <f t="shared" si="31"/>
        <v>_x000D_</v>
      </c>
      <c r="R691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2" spans="1:18" x14ac:dyDescent="0.25">
      <c r="A692" s="9" t="s">
        <v>64</v>
      </c>
      <c r="B692" s="9" t="str">
        <f>_xlfn.CONCAT(P692,DETALLES!J$2,"1",DETALLES!M$2,DETALLES!K$2,MIDDLE!P692,MIDDLE!O692)</f>
        <v>"./medios/casas/101/1.jpeg?auto=compress&amp;cs=tinysrgb&amp;w=800",</v>
      </c>
      <c r="C692" s="9" t="str">
        <f>_xlfn.CONCAT(MIDDLE!P692,DETALLES!J692,"2",DETALLES!M692,DETALLES!K692,MIDDLE!P692,MIDDLE!O692)</f>
        <v>"2",</v>
      </c>
      <c r="D692" s="9" t="str">
        <f>_xlfn.CONCAT(MIDDLE!P692,DETALLES!J692,"3",DETALLES!M692,DETALLES!K692,MIDDLE!P692,MIDDLE!O692)</f>
        <v>"3",</v>
      </c>
      <c r="E692" s="9" t="str">
        <f>_xlfn.CONCAT(MIDDLE!P692,DETALLES!J692,"4",DETALLES!M692,DETALLES!K692,MIDDLE!P692,MIDDLE!O692)</f>
        <v>"4",</v>
      </c>
      <c r="F692" s="9" t="str">
        <f>_xlfn.CONCAT(MIDDLE!P692,DETALLES!J692,"5",DETALLES!M692,DETALLES!K692,MIDDLE!P692,MIDDLE!O692)</f>
        <v>"5",</v>
      </c>
      <c r="G692" s="9" t="str">
        <f>_xlfn.CONCAT(MIDDLE!P692,DETALLES!J692,"6",DETALLES!M692,DETALLES!K692,MIDDLE!P692,MIDDLE!O692)</f>
        <v>"6",</v>
      </c>
      <c r="H692" s="9" t="str">
        <f>_xlfn.CONCAT(MIDDLE!P692,DETALLES!J692,"7",DETALLES!M692,DETALLES!K692,MIDDLE!P692,MIDDLE!O692)</f>
        <v>"7",</v>
      </c>
      <c r="I692" s="9" t="str">
        <f>_xlfn.CONCAT(MIDDLE!P692,DETALLES!J692,"8",DETALLES!M692,DETALLES!K692,MIDDLE!P692,MIDDLE!O692)</f>
        <v>"8",</v>
      </c>
      <c r="J692" s="9" t="str">
        <f>_xlfn.CONCAT(MIDDLE!P692,DETALLES!J692,"9",DETALLES!M692,DETALLES!K692,MIDDLE!P692,MIDDLE!O692)</f>
        <v>"9",</v>
      </c>
      <c r="K692" s="9" t="s">
        <v>69</v>
      </c>
      <c r="L692" s="9" t="s">
        <v>66</v>
      </c>
      <c r="M692" s="9" t="str">
        <f>_xlfn.CONCAT(P692,DETALLES!N692,"10",DETALLES!P692,MIDDLE!P692)</f>
        <v>"10"</v>
      </c>
      <c r="N692" s="9" t="s">
        <v>69</v>
      </c>
      <c r="O692" s="9" t="s">
        <v>46</v>
      </c>
      <c r="P692" s="12" t="str">
        <f t="shared" si="30"/>
        <v>"</v>
      </c>
      <c r="Q692" s="12" t="str">
        <f t="shared" si="31"/>
        <v>_x000D_</v>
      </c>
      <c r="R692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3" spans="1:18" x14ac:dyDescent="0.25">
      <c r="A693" s="9" t="s">
        <v>64</v>
      </c>
      <c r="B693" s="9" t="str">
        <f>_xlfn.CONCAT(P693,DETALLES!J$2,"1",DETALLES!M$2,DETALLES!K$2,MIDDLE!P693,MIDDLE!O693)</f>
        <v>"./medios/casas/101/1.jpeg?auto=compress&amp;cs=tinysrgb&amp;w=800",</v>
      </c>
      <c r="C693" s="9" t="str">
        <f>_xlfn.CONCAT(MIDDLE!P693,DETALLES!J693,"2",DETALLES!M693,DETALLES!K693,MIDDLE!P693,MIDDLE!O693)</f>
        <v>"2",</v>
      </c>
      <c r="D693" s="9" t="str">
        <f>_xlfn.CONCAT(MIDDLE!P693,DETALLES!J693,"3",DETALLES!M693,DETALLES!K693,MIDDLE!P693,MIDDLE!O693)</f>
        <v>"3",</v>
      </c>
      <c r="E693" s="9" t="str">
        <f>_xlfn.CONCAT(MIDDLE!P693,DETALLES!J693,"4",DETALLES!M693,DETALLES!K693,MIDDLE!P693,MIDDLE!O693)</f>
        <v>"4",</v>
      </c>
      <c r="F693" s="9" t="str">
        <f>_xlfn.CONCAT(MIDDLE!P693,DETALLES!J693,"5",DETALLES!M693,DETALLES!K693,MIDDLE!P693,MIDDLE!O693)</f>
        <v>"5",</v>
      </c>
      <c r="G693" s="9" t="str">
        <f>_xlfn.CONCAT(MIDDLE!P693,DETALLES!J693,"6",DETALLES!M693,DETALLES!K693,MIDDLE!P693,MIDDLE!O693)</f>
        <v>"6",</v>
      </c>
      <c r="H693" s="9" t="str">
        <f>_xlfn.CONCAT(MIDDLE!P693,DETALLES!J693,"7",DETALLES!M693,DETALLES!K693,MIDDLE!P693,MIDDLE!O693)</f>
        <v>"7",</v>
      </c>
      <c r="I693" s="9" t="str">
        <f>_xlfn.CONCAT(MIDDLE!P693,DETALLES!J693,"8",DETALLES!M693,DETALLES!K693,MIDDLE!P693,MIDDLE!O693)</f>
        <v>"8",</v>
      </c>
      <c r="J693" s="9" t="str">
        <f>_xlfn.CONCAT(MIDDLE!P693,DETALLES!J693,"9",DETALLES!M693,DETALLES!K693,MIDDLE!P693,MIDDLE!O693)</f>
        <v>"9",</v>
      </c>
      <c r="K693" s="9" t="s">
        <v>69</v>
      </c>
      <c r="L693" s="9" t="s">
        <v>66</v>
      </c>
      <c r="M693" s="9" t="str">
        <f>_xlfn.CONCAT(P693,DETALLES!N693,"10",DETALLES!P693,MIDDLE!P693)</f>
        <v>"10"</v>
      </c>
      <c r="N693" s="9" t="s">
        <v>69</v>
      </c>
      <c r="O693" s="9" t="s">
        <v>46</v>
      </c>
      <c r="P693" s="12" t="str">
        <f t="shared" si="30"/>
        <v>"</v>
      </c>
      <c r="Q693" s="12" t="str">
        <f t="shared" si="31"/>
        <v>_x000D_</v>
      </c>
      <c r="R693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4" spans="1:18" x14ac:dyDescent="0.25">
      <c r="A694" s="9" t="s">
        <v>64</v>
      </c>
      <c r="B694" s="9" t="str">
        <f>_xlfn.CONCAT(P694,DETALLES!J$2,"1",DETALLES!M$2,DETALLES!K$2,MIDDLE!P694,MIDDLE!O694)</f>
        <v>"./medios/casas/101/1.jpeg?auto=compress&amp;cs=tinysrgb&amp;w=800",</v>
      </c>
      <c r="C694" s="9" t="str">
        <f>_xlfn.CONCAT(MIDDLE!P694,DETALLES!J694,"2",DETALLES!M694,DETALLES!K694,MIDDLE!P694,MIDDLE!O694)</f>
        <v>"2",</v>
      </c>
      <c r="D694" s="9" t="str">
        <f>_xlfn.CONCAT(MIDDLE!P694,DETALLES!J694,"3",DETALLES!M694,DETALLES!K694,MIDDLE!P694,MIDDLE!O694)</f>
        <v>"3",</v>
      </c>
      <c r="E694" s="9" t="str">
        <f>_xlfn.CONCAT(MIDDLE!P694,DETALLES!J694,"4",DETALLES!M694,DETALLES!K694,MIDDLE!P694,MIDDLE!O694)</f>
        <v>"4",</v>
      </c>
      <c r="F694" s="9" t="str">
        <f>_xlfn.CONCAT(MIDDLE!P694,DETALLES!J694,"5",DETALLES!M694,DETALLES!K694,MIDDLE!P694,MIDDLE!O694)</f>
        <v>"5",</v>
      </c>
      <c r="G694" s="9" t="str">
        <f>_xlfn.CONCAT(MIDDLE!P694,DETALLES!J694,"6",DETALLES!M694,DETALLES!K694,MIDDLE!P694,MIDDLE!O694)</f>
        <v>"6",</v>
      </c>
      <c r="H694" s="9" t="str">
        <f>_xlfn.CONCAT(MIDDLE!P694,DETALLES!J694,"7",DETALLES!M694,DETALLES!K694,MIDDLE!P694,MIDDLE!O694)</f>
        <v>"7",</v>
      </c>
      <c r="I694" s="9" t="str">
        <f>_xlfn.CONCAT(MIDDLE!P694,DETALLES!J694,"8",DETALLES!M694,DETALLES!K694,MIDDLE!P694,MIDDLE!O694)</f>
        <v>"8",</v>
      </c>
      <c r="J694" s="9" t="str">
        <f>_xlfn.CONCAT(MIDDLE!P694,DETALLES!J694,"9",DETALLES!M694,DETALLES!K694,MIDDLE!P694,MIDDLE!O694)</f>
        <v>"9",</v>
      </c>
      <c r="K694" s="9" t="s">
        <v>69</v>
      </c>
      <c r="L694" s="9" t="s">
        <v>66</v>
      </c>
      <c r="M694" s="9" t="str">
        <f>_xlfn.CONCAT(P694,DETALLES!N694,"10",DETALLES!P694,MIDDLE!P694)</f>
        <v>"10"</v>
      </c>
      <c r="N694" s="9" t="s">
        <v>69</v>
      </c>
      <c r="O694" s="9" t="s">
        <v>46</v>
      </c>
      <c r="P694" s="12" t="str">
        <f t="shared" si="30"/>
        <v>"</v>
      </c>
      <c r="Q694" s="12" t="str">
        <f t="shared" si="31"/>
        <v>_x000D_</v>
      </c>
      <c r="R694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5" spans="1:18" x14ac:dyDescent="0.25">
      <c r="A695" s="9" t="s">
        <v>64</v>
      </c>
      <c r="B695" s="9" t="str">
        <f>_xlfn.CONCAT(P695,DETALLES!J$2,"1",DETALLES!M$2,DETALLES!K$2,MIDDLE!P695,MIDDLE!O695)</f>
        <v>"./medios/casas/101/1.jpeg?auto=compress&amp;cs=tinysrgb&amp;w=800",</v>
      </c>
      <c r="C695" s="9" t="str">
        <f>_xlfn.CONCAT(MIDDLE!P695,DETALLES!J695,"2",DETALLES!M695,DETALLES!K695,MIDDLE!P695,MIDDLE!O695)</f>
        <v>"2",</v>
      </c>
      <c r="D695" s="9" t="str">
        <f>_xlfn.CONCAT(MIDDLE!P695,DETALLES!J695,"3",DETALLES!M695,DETALLES!K695,MIDDLE!P695,MIDDLE!O695)</f>
        <v>"3",</v>
      </c>
      <c r="E695" s="9" t="str">
        <f>_xlfn.CONCAT(MIDDLE!P695,DETALLES!J695,"4",DETALLES!M695,DETALLES!K695,MIDDLE!P695,MIDDLE!O695)</f>
        <v>"4",</v>
      </c>
      <c r="F695" s="9" t="str">
        <f>_xlfn.CONCAT(MIDDLE!P695,DETALLES!J695,"5",DETALLES!M695,DETALLES!K695,MIDDLE!P695,MIDDLE!O695)</f>
        <v>"5",</v>
      </c>
      <c r="G695" s="9" t="str">
        <f>_xlfn.CONCAT(MIDDLE!P695,DETALLES!J695,"6",DETALLES!M695,DETALLES!K695,MIDDLE!P695,MIDDLE!O695)</f>
        <v>"6",</v>
      </c>
      <c r="H695" s="9" t="str">
        <f>_xlfn.CONCAT(MIDDLE!P695,DETALLES!J695,"7",DETALLES!M695,DETALLES!K695,MIDDLE!P695,MIDDLE!O695)</f>
        <v>"7",</v>
      </c>
      <c r="I695" s="9" t="str">
        <f>_xlfn.CONCAT(MIDDLE!P695,DETALLES!J695,"8",DETALLES!M695,DETALLES!K695,MIDDLE!P695,MIDDLE!O695)</f>
        <v>"8",</v>
      </c>
      <c r="J695" s="9" t="str">
        <f>_xlfn.CONCAT(MIDDLE!P695,DETALLES!J695,"9",DETALLES!M695,DETALLES!K695,MIDDLE!P695,MIDDLE!O695)</f>
        <v>"9",</v>
      </c>
      <c r="K695" s="9" t="s">
        <v>69</v>
      </c>
      <c r="L695" s="9" t="s">
        <v>66</v>
      </c>
      <c r="M695" s="9" t="str">
        <f>_xlfn.CONCAT(P695,DETALLES!N695,"10",DETALLES!P695,MIDDLE!P695)</f>
        <v>"10"</v>
      </c>
      <c r="N695" s="9" t="s">
        <v>69</v>
      </c>
      <c r="O695" s="9" t="s">
        <v>46</v>
      </c>
      <c r="P695" s="12" t="str">
        <f t="shared" si="30"/>
        <v>"</v>
      </c>
      <c r="Q695" s="12" t="str">
        <f t="shared" si="31"/>
        <v>_x000D_</v>
      </c>
      <c r="R695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6" spans="1:18" x14ac:dyDescent="0.25">
      <c r="A696" s="9" t="s">
        <v>64</v>
      </c>
      <c r="B696" s="9" t="str">
        <f>_xlfn.CONCAT(P696,DETALLES!J$2,"1",DETALLES!M$2,DETALLES!K$2,MIDDLE!P696,MIDDLE!O696)</f>
        <v>"./medios/casas/101/1.jpeg?auto=compress&amp;cs=tinysrgb&amp;w=800",</v>
      </c>
      <c r="C696" s="9" t="str">
        <f>_xlfn.CONCAT(MIDDLE!P696,DETALLES!J696,"2",DETALLES!M696,DETALLES!K696,MIDDLE!P696,MIDDLE!O696)</f>
        <v>"2",</v>
      </c>
      <c r="D696" s="9" t="str">
        <f>_xlfn.CONCAT(MIDDLE!P696,DETALLES!J696,"3",DETALLES!M696,DETALLES!K696,MIDDLE!P696,MIDDLE!O696)</f>
        <v>"3",</v>
      </c>
      <c r="E696" s="9" t="str">
        <f>_xlfn.CONCAT(MIDDLE!P696,DETALLES!J696,"4",DETALLES!M696,DETALLES!K696,MIDDLE!P696,MIDDLE!O696)</f>
        <v>"4",</v>
      </c>
      <c r="F696" s="9" t="str">
        <f>_xlfn.CONCAT(MIDDLE!P696,DETALLES!J696,"5",DETALLES!M696,DETALLES!K696,MIDDLE!P696,MIDDLE!O696)</f>
        <v>"5",</v>
      </c>
      <c r="G696" s="9" t="str">
        <f>_xlfn.CONCAT(MIDDLE!P696,DETALLES!J696,"6",DETALLES!M696,DETALLES!K696,MIDDLE!P696,MIDDLE!O696)</f>
        <v>"6",</v>
      </c>
      <c r="H696" s="9" t="str">
        <f>_xlfn.CONCAT(MIDDLE!P696,DETALLES!J696,"7",DETALLES!M696,DETALLES!K696,MIDDLE!P696,MIDDLE!O696)</f>
        <v>"7",</v>
      </c>
      <c r="I696" s="9" t="str">
        <f>_xlfn.CONCAT(MIDDLE!P696,DETALLES!J696,"8",DETALLES!M696,DETALLES!K696,MIDDLE!P696,MIDDLE!O696)</f>
        <v>"8",</v>
      </c>
      <c r="J696" s="9" t="str">
        <f>_xlfn.CONCAT(MIDDLE!P696,DETALLES!J696,"9",DETALLES!M696,DETALLES!K696,MIDDLE!P696,MIDDLE!O696)</f>
        <v>"9",</v>
      </c>
      <c r="K696" s="9" t="s">
        <v>69</v>
      </c>
      <c r="L696" s="9" t="s">
        <v>66</v>
      </c>
      <c r="M696" s="9" t="str">
        <f>_xlfn.CONCAT(P696,DETALLES!N696,"10",DETALLES!P696,MIDDLE!P696)</f>
        <v>"10"</v>
      </c>
      <c r="N696" s="9" t="s">
        <v>69</v>
      </c>
      <c r="O696" s="9" t="s">
        <v>46</v>
      </c>
      <c r="P696" s="12" t="str">
        <f t="shared" si="30"/>
        <v>"</v>
      </c>
      <c r="Q696" s="12" t="str">
        <f t="shared" si="31"/>
        <v>_x000D_</v>
      </c>
      <c r="R696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7" spans="1:18" x14ac:dyDescent="0.25">
      <c r="A697" s="9" t="s">
        <v>64</v>
      </c>
      <c r="B697" s="9" t="str">
        <f>_xlfn.CONCAT(P697,DETALLES!J$2,"1",DETALLES!M$2,DETALLES!K$2,MIDDLE!P697,MIDDLE!O697)</f>
        <v>"./medios/casas/101/1.jpeg?auto=compress&amp;cs=tinysrgb&amp;w=800",</v>
      </c>
      <c r="C697" s="9" t="str">
        <f>_xlfn.CONCAT(MIDDLE!P697,DETALLES!J697,"2",DETALLES!M697,DETALLES!K697,MIDDLE!P697,MIDDLE!O697)</f>
        <v>"2",</v>
      </c>
      <c r="D697" s="9" t="str">
        <f>_xlfn.CONCAT(MIDDLE!P697,DETALLES!J697,"3",DETALLES!M697,DETALLES!K697,MIDDLE!P697,MIDDLE!O697)</f>
        <v>"3",</v>
      </c>
      <c r="E697" s="9" t="str">
        <f>_xlfn.CONCAT(MIDDLE!P697,DETALLES!J697,"4",DETALLES!M697,DETALLES!K697,MIDDLE!P697,MIDDLE!O697)</f>
        <v>"4",</v>
      </c>
      <c r="F697" s="9" t="str">
        <f>_xlfn.CONCAT(MIDDLE!P697,DETALLES!J697,"5",DETALLES!M697,DETALLES!K697,MIDDLE!P697,MIDDLE!O697)</f>
        <v>"5",</v>
      </c>
      <c r="G697" s="9" t="str">
        <f>_xlfn.CONCAT(MIDDLE!P697,DETALLES!J697,"6",DETALLES!M697,DETALLES!K697,MIDDLE!P697,MIDDLE!O697)</f>
        <v>"6",</v>
      </c>
      <c r="H697" s="9" t="str">
        <f>_xlfn.CONCAT(MIDDLE!P697,DETALLES!J697,"7",DETALLES!M697,DETALLES!K697,MIDDLE!P697,MIDDLE!O697)</f>
        <v>"7",</v>
      </c>
      <c r="I697" s="9" t="str">
        <f>_xlfn.CONCAT(MIDDLE!P697,DETALLES!J697,"8",DETALLES!M697,DETALLES!K697,MIDDLE!P697,MIDDLE!O697)</f>
        <v>"8",</v>
      </c>
      <c r="J697" s="9" t="str">
        <f>_xlfn.CONCAT(MIDDLE!P697,DETALLES!J697,"9",DETALLES!M697,DETALLES!K697,MIDDLE!P697,MIDDLE!O697)</f>
        <v>"9",</v>
      </c>
      <c r="K697" s="9" t="s">
        <v>69</v>
      </c>
      <c r="L697" s="9" t="s">
        <v>66</v>
      </c>
      <c r="M697" s="9" t="str">
        <f>_xlfn.CONCAT(P697,DETALLES!N697,"10",DETALLES!P697,MIDDLE!P697)</f>
        <v>"10"</v>
      </c>
      <c r="N697" s="9" t="s">
        <v>69</v>
      </c>
      <c r="O697" s="9" t="s">
        <v>46</v>
      </c>
      <c r="P697" s="12" t="str">
        <f t="shared" si="30"/>
        <v>"</v>
      </c>
      <c r="Q697" s="12" t="str">
        <f t="shared" si="31"/>
        <v>_x000D_</v>
      </c>
      <c r="R697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8" spans="1:18" x14ac:dyDescent="0.25">
      <c r="A698" s="9" t="s">
        <v>64</v>
      </c>
      <c r="B698" s="9" t="str">
        <f>_xlfn.CONCAT(P698,DETALLES!J$2,"1",DETALLES!M$2,DETALLES!K$2,MIDDLE!P698,MIDDLE!O698)</f>
        <v>"./medios/casas/101/1.jpeg?auto=compress&amp;cs=tinysrgb&amp;w=800",</v>
      </c>
      <c r="C698" s="9" t="str">
        <f>_xlfn.CONCAT(MIDDLE!P698,DETALLES!J698,"2",DETALLES!M698,DETALLES!K698,MIDDLE!P698,MIDDLE!O698)</f>
        <v>"2",</v>
      </c>
      <c r="D698" s="9" t="str">
        <f>_xlfn.CONCAT(MIDDLE!P698,DETALLES!J698,"3",DETALLES!M698,DETALLES!K698,MIDDLE!P698,MIDDLE!O698)</f>
        <v>"3",</v>
      </c>
      <c r="E698" s="9" t="str">
        <f>_xlfn.CONCAT(MIDDLE!P698,DETALLES!J698,"4",DETALLES!M698,DETALLES!K698,MIDDLE!P698,MIDDLE!O698)</f>
        <v>"4",</v>
      </c>
      <c r="F698" s="9" t="str">
        <f>_xlfn.CONCAT(MIDDLE!P698,DETALLES!J698,"5",DETALLES!M698,DETALLES!K698,MIDDLE!P698,MIDDLE!O698)</f>
        <v>"5",</v>
      </c>
      <c r="G698" s="9" t="str">
        <f>_xlfn.CONCAT(MIDDLE!P698,DETALLES!J698,"6",DETALLES!M698,DETALLES!K698,MIDDLE!P698,MIDDLE!O698)</f>
        <v>"6",</v>
      </c>
      <c r="H698" s="9" t="str">
        <f>_xlfn.CONCAT(MIDDLE!P698,DETALLES!J698,"7",DETALLES!M698,DETALLES!K698,MIDDLE!P698,MIDDLE!O698)</f>
        <v>"7",</v>
      </c>
      <c r="I698" s="9" t="str">
        <f>_xlfn.CONCAT(MIDDLE!P698,DETALLES!J698,"8",DETALLES!M698,DETALLES!K698,MIDDLE!P698,MIDDLE!O698)</f>
        <v>"8",</v>
      </c>
      <c r="J698" s="9" t="str">
        <f>_xlfn.CONCAT(MIDDLE!P698,DETALLES!J698,"9",DETALLES!M698,DETALLES!K698,MIDDLE!P698,MIDDLE!O698)</f>
        <v>"9",</v>
      </c>
      <c r="K698" s="9" t="s">
        <v>69</v>
      </c>
      <c r="L698" s="9" t="s">
        <v>66</v>
      </c>
      <c r="M698" s="9" t="str">
        <f>_xlfn.CONCAT(P698,DETALLES!N698,"10",DETALLES!P698,MIDDLE!P698)</f>
        <v>"10"</v>
      </c>
      <c r="N698" s="9" t="s">
        <v>69</v>
      </c>
      <c r="O698" s="9" t="s">
        <v>46</v>
      </c>
      <c r="P698" s="12" t="str">
        <f t="shared" si="30"/>
        <v>"</v>
      </c>
      <c r="Q698" s="12" t="str">
        <f t="shared" si="31"/>
        <v>_x000D_</v>
      </c>
      <c r="R698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9" spans="1:18" x14ac:dyDescent="0.25">
      <c r="A699" s="9" t="s">
        <v>64</v>
      </c>
      <c r="B699" s="9" t="str">
        <f>_xlfn.CONCAT(P699,DETALLES!J$2,"1",DETALLES!M$2,DETALLES!K$2,MIDDLE!P699,MIDDLE!O699)</f>
        <v>"./medios/casas/101/1.jpeg?auto=compress&amp;cs=tinysrgb&amp;w=800",</v>
      </c>
      <c r="C699" s="9" t="str">
        <f>_xlfn.CONCAT(MIDDLE!P699,DETALLES!J699,"2",DETALLES!M699,DETALLES!K699,MIDDLE!P699,MIDDLE!O699)</f>
        <v>"2",</v>
      </c>
      <c r="D699" s="9" t="str">
        <f>_xlfn.CONCAT(MIDDLE!P699,DETALLES!J699,"3",DETALLES!M699,DETALLES!K699,MIDDLE!P699,MIDDLE!O699)</f>
        <v>"3",</v>
      </c>
      <c r="E699" s="9" t="str">
        <f>_xlfn.CONCAT(MIDDLE!P699,DETALLES!J699,"4",DETALLES!M699,DETALLES!K699,MIDDLE!P699,MIDDLE!O699)</f>
        <v>"4",</v>
      </c>
      <c r="F699" s="9" t="str">
        <f>_xlfn.CONCAT(MIDDLE!P699,DETALLES!J699,"5",DETALLES!M699,DETALLES!K699,MIDDLE!P699,MIDDLE!O699)</f>
        <v>"5",</v>
      </c>
      <c r="G699" s="9" t="str">
        <f>_xlfn.CONCAT(MIDDLE!P699,DETALLES!J699,"6",DETALLES!M699,DETALLES!K699,MIDDLE!P699,MIDDLE!O699)</f>
        <v>"6",</v>
      </c>
      <c r="H699" s="9" t="str">
        <f>_xlfn.CONCAT(MIDDLE!P699,DETALLES!J699,"7",DETALLES!M699,DETALLES!K699,MIDDLE!P699,MIDDLE!O699)</f>
        <v>"7",</v>
      </c>
      <c r="I699" s="9" t="str">
        <f>_xlfn.CONCAT(MIDDLE!P699,DETALLES!J699,"8",DETALLES!M699,DETALLES!K699,MIDDLE!P699,MIDDLE!O699)</f>
        <v>"8",</v>
      </c>
      <c r="J699" s="9" t="str">
        <f>_xlfn.CONCAT(MIDDLE!P699,DETALLES!J699,"9",DETALLES!M699,DETALLES!K699,MIDDLE!P699,MIDDLE!O699)</f>
        <v>"9",</v>
      </c>
      <c r="K699" s="9" t="s">
        <v>69</v>
      </c>
      <c r="L699" s="9" t="s">
        <v>66</v>
      </c>
      <c r="M699" s="9" t="str">
        <f>_xlfn.CONCAT(P699,DETALLES!N699,"10",DETALLES!P699,MIDDLE!P699)</f>
        <v>"10"</v>
      </c>
      <c r="N699" s="9" t="s">
        <v>69</v>
      </c>
      <c r="O699" s="9" t="s">
        <v>46</v>
      </c>
      <c r="P699" s="12" t="str">
        <f t="shared" si="30"/>
        <v>"</v>
      </c>
      <c r="Q699" s="12" t="str">
        <f t="shared" si="31"/>
        <v>_x000D_</v>
      </c>
      <c r="R699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700" spans="1:18" x14ac:dyDescent="0.25">
      <c r="A700" s="9" t="s">
        <v>64</v>
      </c>
      <c r="B700" s="9" t="str">
        <f>_xlfn.CONCAT(P700,DETALLES!J$2,"1",DETALLES!M$2,DETALLES!K$2,MIDDLE!P700,MIDDLE!O700)</f>
        <v>"./medios/casas/101/1.jpeg?auto=compress&amp;cs=tinysrgb&amp;w=800",</v>
      </c>
      <c r="C700" s="9" t="str">
        <f>_xlfn.CONCAT(MIDDLE!P700,DETALLES!J700,"2",DETALLES!M700,DETALLES!K700,MIDDLE!P700,MIDDLE!O700)</f>
        <v>"2",</v>
      </c>
      <c r="D700" s="9" t="str">
        <f>_xlfn.CONCAT(MIDDLE!P700,DETALLES!J700,"3",DETALLES!M700,DETALLES!K700,MIDDLE!P700,MIDDLE!O700)</f>
        <v>"3",</v>
      </c>
      <c r="E700" s="9" t="str">
        <f>_xlfn.CONCAT(MIDDLE!P700,DETALLES!J700,"4",DETALLES!M700,DETALLES!K700,MIDDLE!P700,MIDDLE!O700)</f>
        <v>"4",</v>
      </c>
      <c r="F700" s="9" t="str">
        <f>_xlfn.CONCAT(MIDDLE!P700,DETALLES!J700,"5",DETALLES!M700,DETALLES!K700,MIDDLE!P700,MIDDLE!O700)</f>
        <v>"5",</v>
      </c>
      <c r="G700" s="9" t="str">
        <f>_xlfn.CONCAT(MIDDLE!P700,DETALLES!J700,"6",DETALLES!M700,DETALLES!K700,MIDDLE!P700,MIDDLE!O700)</f>
        <v>"6",</v>
      </c>
      <c r="H700" s="9" t="str">
        <f>_xlfn.CONCAT(MIDDLE!P700,DETALLES!J700,"7",DETALLES!M700,DETALLES!K700,MIDDLE!P700,MIDDLE!O700)</f>
        <v>"7",</v>
      </c>
      <c r="I700" s="9" t="str">
        <f>_xlfn.CONCAT(MIDDLE!P700,DETALLES!J700,"8",DETALLES!M700,DETALLES!K700,MIDDLE!P700,MIDDLE!O700)</f>
        <v>"8",</v>
      </c>
      <c r="J700" s="9" t="str">
        <f>_xlfn.CONCAT(MIDDLE!P700,DETALLES!J700,"9",DETALLES!M700,DETALLES!K700,MIDDLE!P700,MIDDLE!O700)</f>
        <v>"9",</v>
      </c>
      <c r="K700" s="9" t="s">
        <v>69</v>
      </c>
      <c r="L700" s="9" t="s">
        <v>66</v>
      </c>
      <c r="M700" s="9" t="str">
        <f>_xlfn.CONCAT(P700,DETALLES!N700,"10",DETALLES!P700,MIDDLE!P700)</f>
        <v>"10"</v>
      </c>
      <c r="N700" s="9" t="s">
        <v>69</v>
      </c>
      <c r="O700" s="9" t="s">
        <v>46</v>
      </c>
      <c r="P700" s="12" t="str">
        <f t="shared" si="30"/>
        <v>"</v>
      </c>
      <c r="Q700" s="12" t="str">
        <f t="shared" si="31"/>
        <v>_x000D_</v>
      </c>
      <c r="R700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701" spans="1:18" x14ac:dyDescent="0.25">
      <c r="A701" s="9" t="s">
        <v>64</v>
      </c>
      <c r="B701" s="9" t="str">
        <f>_xlfn.CONCAT(P701,DETALLES!J$2,"1",DETALLES!M$2,DETALLES!K$2,MIDDLE!P701,MIDDLE!O701)</f>
        <v>"./medios/casas/101/1.jpeg?auto=compress&amp;cs=tinysrgb&amp;w=800",</v>
      </c>
      <c r="C701" s="9" t="str">
        <f>_xlfn.CONCAT(MIDDLE!P701,DETALLES!J701,"2",DETALLES!M701,DETALLES!K701,MIDDLE!P701,MIDDLE!O701)</f>
        <v>"2",</v>
      </c>
      <c r="D701" s="9" t="str">
        <f>_xlfn.CONCAT(MIDDLE!P701,DETALLES!J701,"3",DETALLES!M701,DETALLES!K701,MIDDLE!P701,MIDDLE!O701)</f>
        <v>"3",</v>
      </c>
      <c r="E701" s="9" t="str">
        <f>_xlfn.CONCAT(MIDDLE!P701,DETALLES!J701,"4",DETALLES!M701,DETALLES!K701,MIDDLE!P701,MIDDLE!O701)</f>
        <v>"4",</v>
      </c>
      <c r="F701" s="9" t="str">
        <f>_xlfn.CONCAT(MIDDLE!P701,DETALLES!J701,"5",DETALLES!M701,DETALLES!K701,MIDDLE!P701,MIDDLE!O701)</f>
        <v>"5",</v>
      </c>
      <c r="G701" s="9" t="str">
        <f>_xlfn.CONCAT(MIDDLE!P701,DETALLES!J701,"6",DETALLES!M701,DETALLES!K701,MIDDLE!P701,MIDDLE!O701)</f>
        <v>"6",</v>
      </c>
      <c r="H701" s="9" t="str">
        <f>_xlfn.CONCAT(MIDDLE!P701,DETALLES!J701,"7",DETALLES!M701,DETALLES!K701,MIDDLE!P701,MIDDLE!O701)</f>
        <v>"7",</v>
      </c>
      <c r="I701" s="9" t="str">
        <f>_xlfn.CONCAT(MIDDLE!P701,DETALLES!J701,"8",DETALLES!M701,DETALLES!K701,MIDDLE!P701,MIDDLE!O701)</f>
        <v>"8",</v>
      </c>
      <c r="J701" s="9" t="str">
        <f>_xlfn.CONCAT(MIDDLE!P701,DETALLES!J701,"9",DETALLES!M701,DETALLES!K701,MIDDLE!P701,MIDDLE!O701)</f>
        <v>"9",</v>
      </c>
      <c r="K701" s="9" t="s">
        <v>69</v>
      </c>
      <c r="L701" s="9" t="s">
        <v>66</v>
      </c>
      <c r="M701" s="9" t="str">
        <f>_xlfn.CONCAT(P701,DETALLES!N701,"10",DETALLES!P701,MIDDLE!P701)</f>
        <v>"10"</v>
      </c>
      <c r="N701" s="9" t="s">
        <v>69</v>
      </c>
      <c r="O701" s="9" t="s">
        <v>46</v>
      </c>
      <c r="P701" s="12" t="str">
        <f t="shared" si="30"/>
        <v>"</v>
      </c>
      <c r="Q701" s="12" t="str">
        <f t="shared" si="31"/>
        <v>_x000D_</v>
      </c>
      <c r="R701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702" spans="1:18" x14ac:dyDescent="0.25">
      <c r="A702" s="9" t="s">
        <v>64</v>
      </c>
      <c r="B702" s="9" t="str">
        <f>_xlfn.CONCAT(P702,DETALLES!J$2,"1",DETALLES!M$2,DETALLES!K$2,MIDDLE!P702,MIDDLE!O702)</f>
        <v>"./medios/casas/101/1.jpeg?auto=compress&amp;cs=tinysrgb&amp;w=800",</v>
      </c>
      <c r="C702" s="9" t="str">
        <f>_xlfn.CONCAT(MIDDLE!P702,DETALLES!J702,"2",DETALLES!M702,DETALLES!K702,MIDDLE!P702,MIDDLE!O702)</f>
        <v>"2",</v>
      </c>
      <c r="D702" s="9" t="str">
        <f>_xlfn.CONCAT(MIDDLE!P702,DETALLES!J702,"3",DETALLES!M702,DETALLES!K702,MIDDLE!P702,MIDDLE!O702)</f>
        <v>"3",</v>
      </c>
      <c r="E702" s="9" t="str">
        <f>_xlfn.CONCAT(MIDDLE!P702,DETALLES!J702,"4",DETALLES!M702,DETALLES!K702,MIDDLE!P702,MIDDLE!O702)</f>
        <v>"4",</v>
      </c>
      <c r="F702" s="9" t="str">
        <f>_xlfn.CONCAT(MIDDLE!P702,DETALLES!J702,"5",DETALLES!M702,DETALLES!K702,MIDDLE!P702,MIDDLE!O702)</f>
        <v>"5",</v>
      </c>
      <c r="G702" s="9" t="str">
        <f>_xlfn.CONCAT(MIDDLE!P702,DETALLES!J702,"6",DETALLES!M702,DETALLES!K702,MIDDLE!P702,MIDDLE!O702)</f>
        <v>"6",</v>
      </c>
      <c r="H702" s="9" t="str">
        <f>_xlfn.CONCAT(MIDDLE!P702,DETALLES!J702,"7",DETALLES!M702,DETALLES!K702,MIDDLE!P702,MIDDLE!O702)</f>
        <v>"7",</v>
      </c>
      <c r="I702" s="9" t="str">
        <f>_xlfn.CONCAT(MIDDLE!P702,DETALLES!J702,"8",DETALLES!M702,DETALLES!K702,MIDDLE!P702,MIDDLE!O702)</f>
        <v>"8",</v>
      </c>
      <c r="J702" s="9" t="str">
        <f>_xlfn.CONCAT(MIDDLE!P702,DETALLES!J702,"9",DETALLES!M702,DETALLES!K702,MIDDLE!P702,MIDDLE!O702)</f>
        <v>"9",</v>
      </c>
      <c r="K702" s="9" t="s">
        <v>69</v>
      </c>
      <c r="L702" s="9" t="s">
        <v>66</v>
      </c>
      <c r="M702" s="9" t="str">
        <f>_xlfn.CONCAT(P702,DETALLES!N702,"10",DETALLES!P702,MIDDLE!P702)</f>
        <v>"10"</v>
      </c>
      <c r="N702" s="9" t="s">
        <v>69</v>
      </c>
      <c r="O702" s="9" t="s">
        <v>46</v>
      </c>
      <c r="P702" s="12" t="str">
        <f t="shared" si="30"/>
        <v>"</v>
      </c>
      <c r="Q702" s="12" t="str">
        <f t="shared" si="31"/>
        <v>_x000D_</v>
      </c>
      <c r="R702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703" spans="1:18" x14ac:dyDescent="0.25">
      <c r="A703" s="9" t="s">
        <v>64</v>
      </c>
      <c r="B703" s="9" t="str">
        <f>_xlfn.CONCAT(P703,DETALLES!J$2,"1",DETALLES!M$2,DETALLES!K$2,MIDDLE!P703,MIDDLE!O703)</f>
        <v>"./medios/casas/101/1.jpeg?auto=compress&amp;cs=tinysrgb&amp;w=800",</v>
      </c>
      <c r="C703" s="9" t="str">
        <f>_xlfn.CONCAT(MIDDLE!P703,DETALLES!J703,"2",DETALLES!M703,DETALLES!K703,MIDDLE!P703,MIDDLE!O703)</f>
        <v>"2",</v>
      </c>
      <c r="D703" s="9" t="str">
        <f>_xlfn.CONCAT(MIDDLE!P703,DETALLES!J703,"3",DETALLES!M703,DETALLES!K703,MIDDLE!P703,MIDDLE!O703)</f>
        <v>"3",</v>
      </c>
      <c r="E703" s="9" t="str">
        <f>_xlfn.CONCAT(MIDDLE!P703,DETALLES!J703,"4",DETALLES!M703,DETALLES!K703,MIDDLE!P703,MIDDLE!O703)</f>
        <v>"4",</v>
      </c>
      <c r="F703" s="9" t="str">
        <f>_xlfn.CONCAT(MIDDLE!P703,DETALLES!J703,"5",DETALLES!M703,DETALLES!K703,MIDDLE!P703,MIDDLE!O703)</f>
        <v>"5",</v>
      </c>
      <c r="G703" s="9" t="str">
        <f>_xlfn.CONCAT(MIDDLE!P703,DETALLES!J703,"6",DETALLES!M703,DETALLES!K703,MIDDLE!P703,MIDDLE!O703)</f>
        <v>"6",</v>
      </c>
      <c r="H703" s="9" t="str">
        <f>_xlfn.CONCAT(MIDDLE!P703,DETALLES!J703,"7",DETALLES!M703,DETALLES!K703,MIDDLE!P703,MIDDLE!O703)</f>
        <v>"7",</v>
      </c>
      <c r="I703" s="9" t="str">
        <f>_xlfn.CONCAT(MIDDLE!P703,DETALLES!J703,"8",DETALLES!M703,DETALLES!K703,MIDDLE!P703,MIDDLE!O703)</f>
        <v>"8",</v>
      </c>
      <c r="J703" s="9" t="str">
        <f>_xlfn.CONCAT(MIDDLE!P703,DETALLES!J703,"9",DETALLES!M703,DETALLES!K703,MIDDLE!P703,MIDDLE!O703)</f>
        <v>"9",</v>
      </c>
      <c r="K703" s="9" t="s">
        <v>69</v>
      </c>
      <c r="L703" s="9" t="s">
        <v>66</v>
      </c>
      <c r="M703" s="9" t="str">
        <f>_xlfn.CONCAT(P703,DETALLES!N703,"10",DETALLES!P703,MIDDLE!P703)</f>
        <v>"10"</v>
      </c>
      <c r="N703" s="9" t="s">
        <v>69</v>
      </c>
      <c r="O703" s="9" t="s">
        <v>46</v>
      </c>
      <c r="P703" s="12" t="str">
        <f t="shared" si="30"/>
        <v>"</v>
      </c>
      <c r="Q703" s="12" t="str">
        <f t="shared" si="31"/>
        <v>_x000D_</v>
      </c>
      <c r="R703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704" spans="1:18" x14ac:dyDescent="0.25">
      <c r="A704" s="9" t="s">
        <v>64</v>
      </c>
      <c r="B704" s="9" t="str">
        <f>_xlfn.CONCAT(P704,DETALLES!J$2,"1",DETALLES!M$2,DETALLES!K$2,MIDDLE!P704,MIDDLE!O704)</f>
        <v>"./medios/casas/101/1.jpeg?auto=compress&amp;cs=tinysrgb&amp;w=800",</v>
      </c>
      <c r="C704" s="9" t="str">
        <f>_xlfn.CONCAT(MIDDLE!P704,DETALLES!J704,"2",DETALLES!M704,DETALLES!K704,MIDDLE!P704,MIDDLE!O704)</f>
        <v>"2",</v>
      </c>
      <c r="D704" s="9" t="str">
        <f>_xlfn.CONCAT(MIDDLE!P704,DETALLES!J704,"3",DETALLES!M704,DETALLES!K704,MIDDLE!P704,MIDDLE!O704)</f>
        <v>"3",</v>
      </c>
      <c r="E704" s="9" t="str">
        <f>_xlfn.CONCAT(MIDDLE!P704,DETALLES!J704,"4",DETALLES!M704,DETALLES!K704,MIDDLE!P704,MIDDLE!O704)</f>
        <v>"4",</v>
      </c>
      <c r="F704" s="9" t="str">
        <f>_xlfn.CONCAT(MIDDLE!P704,DETALLES!J704,"5",DETALLES!M704,DETALLES!K704,MIDDLE!P704,MIDDLE!O704)</f>
        <v>"5",</v>
      </c>
      <c r="G704" s="9" t="str">
        <f>_xlfn.CONCAT(MIDDLE!P704,DETALLES!J704,"6",DETALLES!M704,DETALLES!K704,MIDDLE!P704,MIDDLE!O704)</f>
        <v>"6",</v>
      </c>
      <c r="H704" s="9" t="str">
        <f>_xlfn.CONCAT(MIDDLE!P704,DETALLES!J704,"7",DETALLES!M704,DETALLES!K704,MIDDLE!P704,MIDDLE!O704)</f>
        <v>"7",</v>
      </c>
      <c r="I704" s="9" t="str">
        <f>_xlfn.CONCAT(MIDDLE!P704,DETALLES!J704,"8",DETALLES!M704,DETALLES!K704,MIDDLE!P704,MIDDLE!O704)</f>
        <v>"8",</v>
      </c>
      <c r="J704" s="9" t="str">
        <f>_xlfn.CONCAT(MIDDLE!P704,DETALLES!J704,"9",DETALLES!M704,DETALLES!K704,MIDDLE!P704,MIDDLE!O704)</f>
        <v>"9",</v>
      </c>
      <c r="K704" s="9" t="s">
        <v>69</v>
      </c>
      <c r="L704" s="9" t="s">
        <v>66</v>
      </c>
      <c r="M704" s="9" t="str">
        <f>_xlfn.CONCAT(P704,DETALLES!N704,"10",DETALLES!P704,MIDDLE!P704)</f>
        <v>"10"</v>
      </c>
      <c r="N704" s="9" t="s">
        <v>69</v>
      </c>
      <c r="O704" s="9" t="s">
        <v>46</v>
      </c>
      <c r="P704" s="12" t="str">
        <f t="shared" si="30"/>
        <v>"</v>
      </c>
      <c r="Q704" s="12" t="str">
        <f t="shared" si="31"/>
        <v>_x000D_</v>
      </c>
      <c r="R704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705" spans="1:18" x14ac:dyDescent="0.25">
      <c r="A705" s="9" t="s">
        <v>64</v>
      </c>
      <c r="B705" s="9" t="str">
        <f>_xlfn.CONCAT(P705,DETALLES!J$2,"1",DETALLES!M$2,DETALLES!K$2,MIDDLE!P705,MIDDLE!O705)</f>
        <v>"./medios/casas/101/1.jpeg?auto=compress&amp;cs=tinysrgb&amp;w=800",</v>
      </c>
      <c r="C705" s="9" t="str">
        <f>_xlfn.CONCAT(MIDDLE!P705,DETALLES!J705,"2",DETALLES!M705,DETALLES!K705,MIDDLE!P705,MIDDLE!O705)</f>
        <v>"2",</v>
      </c>
      <c r="D705" s="9" t="str">
        <f>_xlfn.CONCAT(MIDDLE!P705,DETALLES!J705,"3",DETALLES!M705,DETALLES!K705,MIDDLE!P705,MIDDLE!O705)</f>
        <v>"3",</v>
      </c>
      <c r="E705" s="9" t="str">
        <f>_xlfn.CONCAT(MIDDLE!P705,DETALLES!J705,"4",DETALLES!M705,DETALLES!K705,MIDDLE!P705,MIDDLE!O705)</f>
        <v>"4",</v>
      </c>
      <c r="F705" s="9" t="str">
        <f>_xlfn.CONCAT(MIDDLE!P705,DETALLES!J705,"5",DETALLES!M705,DETALLES!K705,MIDDLE!P705,MIDDLE!O705)</f>
        <v>"5",</v>
      </c>
      <c r="G705" s="9" t="str">
        <f>_xlfn.CONCAT(MIDDLE!P705,DETALLES!J705,"6",DETALLES!M705,DETALLES!K705,MIDDLE!P705,MIDDLE!O705)</f>
        <v>"6",</v>
      </c>
      <c r="H705" s="9" t="str">
        <f>_xlfn.CONCAT(MIDDLE!P705,DETALLES!J705,"7",DETALLES!M705,DETALLES!K705,MIDDLE!P705,MIDDLE!O705)</f>
        <v>"7",</v>
      </c>
      <c r="I705" s="9" t="str">
        <f>_xlfn.CONCAT(MIDDLE!P705,DETALLES!J705,"8",DETALLES!M705,DETALLES!K705,MIDDLE!P705,MIDDLE!O705)</f>
        <v>"8",</v>
      </c>
      <c r="J705" s="9" t="str">
        <f>_xlfn.CONCAT(MIDDLE!P705,DETALLES!J705,"9",DETALLES!M705,DETALLES!K705,MIDDLE!P705,MIDDLE!O705)</f>
        <v>"9",</v>
      </c>
      <c r="K705" s="9" t="s">
        <v>69</v>
      </c>
      <c r="L705" s="9" t="s">
        <v>66</v>
      </c>
      <c r="M705" s="9" t="str">
        <f>_xlfn.CONCAT(P705,DETALLES!N705,"10",DETALLES!P705,MIDDLE!P705)</f>
        <v>"10"</v>
      </c>
      <c r="N705" s="9" t="s">
        <v>69</v>
      </c>
      <c r="O705" s="9" t="s">
        <v>46</v>
      </c>
      <c r="P705" s="12" t="str">
        <f t="shared" si="30"/>
        <v>"</v>
      </c>
      <c r="Q705" s="12" t="str">
        <f t="shared" si="31"/>
        <v>_x000D_</v>
      </c>
      <c r="R705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706" spans="1:18" x14ac:dyDescent="0.25">
      <c r="A706" s="9" t="s">
        <v>64</v>
      </c>
      <c r="B706" s="9" t="str">
        <f>_xlfn.CONCAT(P706,DETALLES!J$2,"1",DETALLES!M$2,DETALLES!K$2,MIDDLE!P706,MIDDLE!O706)</f>
        <v>"./medios/casas/101/1.jpeg?auto=compress&amp;cs=tinysrgb&amp;w=800",</v>
      </c>
      <c r="C706" s="9" t="str">
        <f>_xlfn.CONCAT(MIDDLE!P706,DETALLES!J706,"2",DETALLES!M706,DETALLES!K706,MIDDLE!P706,MIDDLE!O706)</f>
        <v>"2",</v>
      </c>
      <c r="D706" s="9" t="str">
        <f>_xlfn.CONCAT(MIDDLE!P706,DETALLES!J706,"3",DETALLES!M706,DETALLES!K706,MIDDLE!P706,MIDDLE!O706)</f>
        <v>"3",</v>
      </c>
      <c r="E706" s="9" t="str">
        <f>_xlfn.CONCAT(MIDDLE!P706,DETALLES!J706,"4",DETALLES!M706,DETALLES!K706,MIDDLE!P706,MIDDLE!O706)</f>
        <v>"4",</v>
      </c>
      <c r="F706" s="9" t="str">
        <f>_xlfn.CONCAT(MIDDLE!P706,DETALLES!J706,"5",DETALLES!M706,DETALLES!K706,MIDDLE!P706,MIDDLE!O706)</f>
        <v>"5",</v>
      </c>
      <c r="G706" s="9" t="str">
        <f>_xlfn.CONCAT(MIDDLE!P706,DETALLES!J706,"6",DETALLES!M706,DETALLES!K706,MIDDLE!P706,MIDDLE!O706)</f>
        <v>"6",</v>
      </c>
      <c r="H706" s="9" t="str">
        <f>_xlfn.CONCAT(MIDDLE!P706,DETALLES!J706,"7",DETALLES!M706,DETALLES!K706,MIDDLE!P706,MIDDLE!O706)</f>
        <v>"7",</v>
      </c>
      <c r="I706" s="9" t="str">
        <f>_xlfn.CONCAT(MIDDLE!P706,DETALLES!J706,"8",DETALLES!M706,DETALLES!K706,MIDDLE!P706,MIDDLE!O706)</f>
        <v>"8",</v>
      </c>
      <c r="J706" s="9" t="str">
        <f>_xlfn.CONCAT(MIDDLE!P706,DETALLES!J706,"9",DETALLES!M706,DETALLES!K706,MIDDLE!P706,MIDDLE!O706)</f>
        <v>"9",</v>
      </c>
      <c r="K706" s="9" t="s">
        <v>69</v>
      </c>
      <c r="L706" s="9" t="s">
        <v>66</v>
      </c>
      <c r="M706" s="9" t="str">
        <f>_xlfn.CONCAT(P706,DETALLES!N706,"10",DETALLES!P706,MIDDLE!P706)</f>
        <v>"10"</v>
      </c>
      <c r="N706" s="9" t="s">
        <v>69</v>
      </c>
      <c r="O706" s="9" t="s">
        <v>46</v>
      </c>
      <c r="P706" s="12" t="str">
        <f t="shared" si="30"/>
        <v>"</v>
      </c>
      <c r="Q706" s="12" t="str">
        <f t="shared" si="31"/>
        <v>_x000D_</v>
      </c>
      <c r="R706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707" spans="1:18" x14ac:dyDescent="0.25">
      <c r="A707" s="9" t="s">
        <v>64</v>
      </c>
      <c r="B707" s="9" t="str">
        <f>_xlfn.CONCAT(P707,DETALLES!J$2,"1",DETALLES!M$2,DETALLES!K$2,MIDDLE!P707,MIDDLE!O707)</f>
        <v>"./medios/casas/101/1.jpeg?auto=compress&amp;cs=tinysrgb&amp;w=800",</v>
      </c>
      <c r="C707" s="9" t="str">
        <f>_xlfn.CONCAT(MIDDLE!P707,DETALLES!J707,"2",DETALLES!M707,DETALLES!K707,MIDDLE!P707,MIDDLE!O707)</f>
        <v>"2",</v>
      </c>
      <c r="D707" s="9" t="str">
        <f>_xlfn.CONCAT(MIDDLE!P707,DETALLES!J707,"3",DETALLES!M707,DETALLES!K707,MIDDLE!P707,MIDDLE!O707)</f>
        <v>"3",</v>
      </c>
      <c r="E707" s="9" t="str">
        <f>_xlfn.CONCAT(MIDDLE!P707,DETALLES!J707,"4",DETALLES!M707,DETALLES!K707,MIDDLE!P707,MIDDLE!O707)</f>
        <v>"4",</v>
      </c>
      <c r="F707" s="9" t="str">
        <f>_xlfn.CONCAT(MIDDLE!P707,DETALLES!J707,"5",DETALLES!M707,DETALLES!K707,MIDDLE!P707,MIDDLE!O707)</f>
        <v>"5",</v>
      </c>
      <c r="G707" s="9" t="str">
        <f>_xlfn.CONCAT(MIDDLE!P707,DETALLES!J707,"6",DETALLES!M707,DETALLES!K707,MIDDLE!P707,MIDDLE!O707)</f>
        <v>"6",</v>
      </c>
      <c r="H707" s="9" t="str">
        <f>_xlfn.CONCAT(MIDDLE!P707,DETALLES!J707,"7",DETALLES!M707,DETALLES!K707,MIDDLE!P707,MIDDLE!O707)</f>
        <v>"7",</v>
      </c>
      <c r="I707" s="9" t="str">
        <f>_xlfn.CONCAT(MIDDLE!P707,DETALLES!J707,"8",DETALLES!M707,DETALLES!K707,MIDDLE!P707,MIDDLE!O707)</f>
        <v>"8",</v>
      </c>
      <c r="J707" s="9" t="str">
        <f>_xlfn.CONCAT(MIDDLE!P707,DETALLES!J707,"9",DETALLES!M707,DETALLES!K707,MIDDLE!P707,MIDDLE!O707)</f>
        <v>"9",</v>
      </c>
      <c r="K707" s="9" t="s">
        <v>69</v>
      </c>
      <c r="L707" s="9" t="s">
        <v>66</v>
      </c>
      <c r="M707" s="9" t="str">
        <f>_xlfn.CONCAT(P707,DETALLES!N707,"10",DETALLES!P707,MIDDLE!P707)</f>
        <v>"10"</v>
      </c>
      <c r="N707" s="9" t="s">
        <v>69</v>
      </c>
      <c r="O707" s="9" t="s">
        <v>46</v>
      </c>
      <c r="P707" s="12" t="str">
        <f t="shared" ref="P707:P770" si="33">CHAR(34)</f>
        <v>"</v>
      </c>
      <c r="Q707" s="12" t="str">
        <f t="shared" ref="Q707:Q770" si="34">CHAR(13)</f>
        <v>_x000D_</v>
      </c>
      <c r="R707" s="5" t="str">
        <f t="shared" ref="R707:R770" si="35">_xlfn.CONCAT(A707,Q707,B707,Q707,C707,Q707,D707,Q707,E707,Q707,F707,Q707,G707,Q707,H707,Q707,I707,Q707,J707,Q707,K707,Q707,L707,Q707,M707,Q707,N707)</f>
        <v>imagenes: [_x000D_"./medios/casas/101/1.jpeg?auto=compress&amp;cs=tinysrgb&amp;w=800",_x000D_"2",_x000D_"3",_x000D_"4",_x000D_"5",_x000D_"6",_x000D_"7",_x000D_"8",_x000D_"9",_x000D_],_x000D_videos: [_x000D_"10"_x000D_],</v>
      </c>
    </row>
    <row r="708" spans="1:18" x14ac:dyDescent="0.25">
      <c r="A708" s="9" t="s">
        <v>64</v>
      </c>
      <c r="B708" s="9" t="str">
        <f>_xlfn.CONCAT(P708,DETALLES!J$2,"1",DETALLES!M$2,DETALLES!K$2,MIDDLE!P708,MIDDLE!O708)</f>
        <v>"./medios/casas/101/1.jpeg?auto=compress&amp;cs=tinysrgb&amp;w=800",</v>
      </c>
      <c r="C708" s="9" t="str">
        <f>_xlfn.CONCAT(MIDDLE!P708,DETALLES!J708,"2",DETALLES!M708,DETALLES!K708,MIDDLE!P708,MIDDLE!O708)</f>
        <v>"2",</v>
      </c>
      <c r="D708" s="9" t="str">
        <f>_xlfn.CONCAT(MIDDLE!P708,DETALLES!J708,"3",DETALLES!M708,DETALLES!K708,MIDDLE!P708,MIDDLE!O708)</f>
        <v>"3",</v>
      </c>
      <c r="E708" s="9" t="str">
        <f>_xlfn.CONCAT(MIDDLE!P708,DETALLES!J708,"4",DETALLES!M708,DETALLES!K708,MIDDLE!P708,MIDDLE!O708)</f>
        <v>"4",</v>
      </c>
      <c r="F708" s="9" t="str">
        <f>_xlfn.CONCAT(MIDDLE!P708,DETALLES!J708,"5",DETALLES!M708,DETALLES!K708,MIDDLE!P708,MIDDLE!O708)</f>
        <v>"5",</v>
      </c>
      <c r="G708" s="9" t="str">
        <f>_xlfn.CONCAT(MIDDLE!P708,DETALLES!J708,"6",DETALLES!M708,DETALLES!K708,MIDDLE!P708,MIDDLE!O708)</f>
        <v>"6",</v>
      </c>
      <c r="H708" s="9" t="str">
        <f>_xlfn.CONCAT(MIDDLE!P708,DETALLES!J708,"7",DETALLES!M708,DETALLES!K708,MIDDLE!P708,MIDDLE!O708)</f>
        <v>"7",</v>
      </c>
      <c r="I708" s="9" t="str">
        <f>_xlfn.CONCAT(MIDDLE!P708,DETALLES!J708,"8",DETALLES!M708,DETALLES!K708,MIDDLE!P708,MIDDLE!O708)</f>
        <v>"8",</v>
      </c>
      <c r="J708" s="9" t="str">
        <f>_xlfn.CONCAT(MIDDLE!P708,DETALLES!J708,"9",DETALLES!M708,DETALLES!K708,MIDDLE!P708,MIDDLE!O708)</f>
        <v>"9",</v>
      </c>
      <c r="K708" s="9" t="s">
        <v>69</v>
      </c>
      <c r="L708" s="9" t="s">
        <v>66</v>
      </c>
      <c r="M708" s="9" t="str">
        <f>_xlfn.CONCAT(P708,DETALLES!N708,"10",DETALLES!P708,MIDDLE!P708)</f>
        <v>"10"</v>
      </c>
      <c r="N708" s="9" t="s">
        <v>69</v>
      </c>
      <c r="O708" s="9" t="s">
        <v>46</v>
      </c>
      <c r="P708" s="12" t="str">
        <f t="shared" si="33"/>
        <v>"</v>
      </c>
      <c r="Q708" s="12" t="str">
        <f t="shared" si="34"/>
        <v>_x000D_</v>
      </c>
      <c r="R708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09" spans="1:18" x14ac:dyDescent="0.25">
      <c r="A709" s="9" t="s">
        <v>64</v>
      </c>
      <c r="B709" s="9" t="str">
        <f>_xlfn.CONCAT(P709,DETALLES!J$2,"1",DETALLES!M$2,DETALLES!K$2,MIDDLE!P709,MIDDLE!O709)</f>
        <v>"./medios/casas/101/1.jpeg?auto=compress&amp;cs=tinysrgb&amp;w=800",</v>
      </c>
      <c r="C709" s="9" t="str">
        <f>_xlfn.CONCAT(MIDDLE!P709,DETALLES!J709,"2",DETALLES!M709,DETALLES!K709,MIDDLE!P709,MIDDLE!O709)</f>
        <v>"2",</v>
      </c>
      <c r="D709" s="9" t="str">
        <f>_xlfn.CONCAT(MIDDLE!P709,DETALLES!J709,"3",DETALLES!M709,DETALLES!K709,MIDDLE!P709,MIDDLE!O709)</f>
        <v>"3",</v>
      </c>
      <c r="E709" s="9" t="str">
        <f>_xlfn.CONCAT(MIDDLE!P709,DETALLES!J709,"4",DETALLES!M709,DETALLES!K709,MIDDLE!P709,MIDDLE!O709)</f>
        <v>"4",</v>
      </c>
      <c r="F709" s="9" t="str">
        <f>_xlfn.CONCAT(MIDDLE!P709,DETALLES!J709,"5",DETALLES!M709,DETALLES!K709,MIDDLE!P709,MIDDLE!O709)</f>
        <v>"5",</v>
      </c>
      <c r="G709" s="9" t="str">
        <f>_xlfn.CONCAT(MIDDLE!P709,DETALLES!J709,"6",DETALLES!M709,DETALLES!K709,MIDDLE!P709,MIDDLE!O709)</f>
        <v>"6",</v>
      </c>
      <c r="H709" s="9" t="str">
        <f>_xlfn.CONCAT(MIDDLE!P709,DETALLES!J709,"7",DETALLES!M709,DETALLES!K709,MIDDLE!P709,MIDDLE!O709)</f>
        <v>"7",</v>
      </c>
      <c r="I709" s="9" t="str">
        <f>_xlfn.CONCAT(MIDDLE!P709,DETALLES!J709,"8",DETALLES!M709,DETALLES!K709,MIDDLE!P709,MIDDLE!O709)</f>
        <v>"8",</v>
      </c>
      <c r="J709" s="9" t="str">
        <f>_xlfn.CONCAT(MIDDLE!P709,DETALLES!J709,"9",DETALLES!M709,DETALLES!K709,MIDDLE!P709,MIDDLE!O709)</f>
        <v>"9",</v>
      </c>
      <c r="K709" s="9" t="s">
        <v>69</v>
      </c>
      <c r="L709" s="9" t="s">
        <v>66</v>
      </c>
      <c r="M709" s="9" t="str">
        <f>_xlfn.CONCAT(P709,DETALLES!N709,"10",DETALLES!P709,MIDDLE!P709)</f>
        <v>"10"</v>
      </c>
      <c r="N709" s="9" t="s">
        <v>69</v>
      </c>
      <c r="O709" s="9" t="s">
        <v>46</v>
      </c>
      <c r="P709" s="12" t="str">
        <f t="shared" si="33"/>
        <v>"</v>
      </c>
      <c r="Q709" s="12" t="str">
        <f t="shared" si="34"/>
        <v>_x000D_</v>
      </c>
      <c r="R709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0" spans="1:18" x14ac:dyDescent="0.25">
      <c r="A710" s="9" t="s">
        <v>64</v>
      </c>
      <c r="B710" s="9" t="str">
        <f>_xlfn.CONCAT(P710,DETALLES!J$2,"1",DETALLES!M$2,DETALLES!K$2,MIDDLE!P710,MIDDLE!O710)</f>
        <v>"./medios/casas/101/1.jpeg?auto=compress&amp;cs=tinysrgb&amp;w=800",</v>
      </c>
      <c r="C710" s="9" t="str">
        <f>_xlfn.CONCAT(MIDDLE!P710,DETALLES!J710,"2",DETALLES!M710,DETALLES!K710,MIDDLE!P710,MIDDLE!O710)</f>
        <v>"2",</v>
      </c>
      <c r="D710" s="9" t="str">
        <f>_xlfn.CONCAT(MIDDLE!P710,DETALLES!J710,"3",DETALLES!M710,DETALLES!K710,MIDDLE!P710,MIDDLE!O710)</f>
        <v>"3",</v>
      </c>
      <c r="E710" s="9" t="str">
        <f>_xlfn.CONCAT(MIDDLE!P710,DETALLES!J710,"4",DETALLES!M710,DETALLES!K710,MIDDLE!P710,MIDDLE!O710)</f>
        <v>"4",</v>
      </c>
      <c r="F710" s="9" t="str">
        <f>_xlfn.CONCAT(MIDDLE!P710,DETALLES!J710,"5",DETALLES!M710,DETALLES!K710,MIDDLE!P710,MIDDLE!O710)</f>
        <v>"5",</v>
      </c>
      <c r="G710" s="9" t="str">
        <f>_xlfn.CONCAT(MIDDLE!P710,DETALLES!J710,"6",DETALLES!M710,DETALLES!K710,MIDDLE!P710,MIDDLE!O710)</f>
        <v>"6",</v>
      </c>
      <c r="H710" s="9" t="str">
        <f>_xlfn.CONCAT(MIDDLE!P710,DETALLES!J710,"7",DETALLES!M710,DETALLES!K710,MIDDLE!P710,MIDDLE!O710)</f>
        <v>"7",</v>
      </c>
      <c r="I710" s="9" t="str">
        <f>_xlfn.CONCAT(MIDDLE!P710,DETALLES!J710,"8",DETALLES!M710,DETALLES!K710,MIDDLE!P710,MIDDLE!O710)</f>
        <v>"8",</v>
      </c>
      <c r="J710" s="9" t="str">
        <f>_xlfn.CONCAT(MIDDLE!P710,DETALLES!J710,"9",DETALLES!M710,DETALLES!K710,MIDDLE!P710,MIDDLE!O710)</f>
        <v>"9",</v>
      </c>
      <c r="K710" s="9" t="s">
        <v>69</v>
      </c>
      <c r="L710" s="9" t="s">
        <v>66</v>
      </c>
      <c r="M710" s="9" t="str">
        <f>_xlfn.CONCAT(P710,DETALLES!N710,"10",DETALLES!P710,MIDDLE!P710)</f>
        <v>"10"</v>
      </c>
      <c r="N710" s="9" t="s">
        <v>69</v>
      </c>
      <c r="O710" s="9" t="s">
        <v>46</v>
      </c>
      <c r="P710" s="12" t="str">
        <f t="shared" si="33"/>
        <v>"</v>
      </c>
      <c r="Q710" s="12" t="str">
        <f t="shared" si="34"/>
        <v>_x000D_</v>
      </c>
      <c r="R710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1" spans="1:18" x14ac:dyDescent="0.25">
      <c r="A711" s="9" t="s">
        <v>64</v>
      </c>
      <c r="B711" s="9" t="str">
        <f>_xlfn.CONCAT(P711,DETALLES!J$2,"1",DETALLES!M$2,DETALLES!K$2,MIDDLE!P711,MIDDLE!O711)</f>
        <v>"./medios/casas/101/1.jpeg?auto=compress&amp;cs=tinysrgb&amp;w=800",</v>
      </c>
      <c r="C711" s="9" t="str">
        <f>_xlfn.CONCAT(MIDDLE!P711,DETALLES!J711,"2",DETALLES!M711,DETALLES!K711,MIDDLE!P711,MIDDLE!O711)</f>
        <v>"2",</v>
      </c>
      <c r="D711" s="9" t="str">
        <f>_xlfn.CONCAT(MIDDLE!P711,DETALLES!J711,"3",DETALLES!M711,DETALLES!K711,MIDDLE!P711,MIDDLE!O711)</f>
        <v>"3",</v>
      </c>
      <c r="E711" s="9" t="str">
        <f>_xlfn.CONCAT(MIDDLE!P711,DETALLES!J711,"4",DETALLES!M711,DETALLES!K711,MIDDLE!P711,MIDDLE!O711)</f>
        <v>"4",</v>
      </c>
      <c r="F711" s="9" t="str">
        <f>_xlfn.CONCAT(MIDDLE!P711,DETALLES!J711,"5",DETALLES!M711,DETALLES!K711,MIDDLE!P711,MIDDLE!O711)</f>
        <v>"5",</v>
      </c>
      <c r="G711" s="9" t="str">
        <f>_xlfn.CONCAT(MIDDLE!P711,DETALLES!J711,"6",DETALLES!M711,DETALLES!K711,MIDDLE!P711,MIDDLE!O711)</f>
        <v>"6",</v>
      </c>
      <c r="H711" s="9" t="str">
        <f>_xlfn.CONCAT(MIDDLE!P711,DETALLES!J711,"7",DETALLES!M711,DETALLES!K711,MIDDLE!P711,MIDDLE!O711)</f>
        <v>"7",</v>
      </c>
      <c r="I711" s="9" t="str">
        <f>_xlfn.CONCAT(MIDDLE!P711,DETALLES!J711,"8",DETALLES!M711,DETALLES!K711,MIDDLE!P711,MIDDLE!O711)</f>
        <v>"8",</v>
      </c>
      <c r="J711" s="9" t="str">
        <f>_xlfn.CONCAT(MIDDLE!P711,DETALLES!J711,"9",DETALLES!M711,DETALLES!K711,MIDDLE!P711,MIDDLE!O711)</f>
        <v>"9",</v>
      </c>
      <c r="K711" s="9" t="s">
        <v>69</v>
      </c>
      <c r="L711" s="9" t="s">
        <v>66</v>
      </c>
      <c r="M711" s="9" t="str">
        <f>_xlfn.CONCAT(P711,DETALLES!N711,"10",DETALLES!P711,MIDDLE!P711)</f>
        <v>"10"</v>
      </c>
      <c r="N711" s="9" t="s">
        <v>69</v>
      </c>
      <c r="O711" s="9" t="s">
        <v>46</v>
      </c>
      <c r="P711" s="12" t="str">
        <f t="shared" si="33"/>
        <v>"</v>
      </c>
      <c r="Q711" s="12" t="str">
        <f t="shared" si="34"/>
        <v>_x000D_</v>
      </c>
      <c r="R711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2" spans="1:18" x14ac:dyDescent="0.25">
      <c r="A712" s="9" t="s">
        <v>64</v>
      </c>
      <c r="B712" s="9" t="str">
        <f>_xlfn.CONCAT(P712,DETALLES!J$2,"1",DETALLES!M$2,DETALLES!K$2,MIDDLE!P712,MIDDLE!O712)</f>
        <v>"./medios/casas/101/1.jpeg?auto=compress&amp;cs=tinysrgb&amp;w=800",</v>
      </c>
      <c r="C712" s="9" t="str">
        <f>_xlfn.CONCAT(MIDDLE!P712,DETALLES!J712,"2",DETALLES!M712,DETALLES!K712,MIDDLE!P712,MIDDLE!O712)</f>
        <v>"2",</v>
      </c>
      <c r="D712" s="9" t="str">
        <f>_xlfn.CONCAT(MIDDLE!P712,DETALLES!J712,"3",DETALLES!M712,DETALLES!K712,MIDDLE!P712,MIDDLE!O712)</f>
        <v>"3",</v>
      </c>
      <c r="E712" s="9" t="str">
        <f>_xlfn.CONCAT(MIDDLE!P712,DETALLES!J712,"4",DETALLES!M712,DETALLES!K712,MIDDLE!P712,MIDDLE!O712)</f>
        <v>"4",</v>
      </c>
      <c r="F712" s="9" t="str">
        <f>_xlfn.CONCAT(MIDDLE!P712,DETALLES!J712,"5",DETALLES!M712,DETALLES!K712,MIDDLE!P712,MIDDLE!O712)</f>
        <v>"5",</v>
      </c>
      <c r="G712" s="9" t="str">
        <f>_xlfn.CONCAT(MIDDLE!P712,DETALLES!J712,"6",DETALLES!M712,DETALLES!K712,MIDDLE!P712,MIDDLE!O712)</f>
        <v>"6",</v>
      </c>
      <c r="H712" s="9" t="str">
        <f>_xlfn.CONCAT(MIDDLE!P712,DETALLES!J712,"7",DETALLES!M712,DETALLES!K712,MIDDLE!P712,MIDDLE!O712)</f>
        <v>"7",</v>
      </c>
      <c r="I712" s="9" t="str">
        <f>_xlfn.CONCAT(MIDDLE!P712,DETALLES!J712,"8",DETALLES!M712,DETALLES!K712,MIDDLE!P712,MIDDLE!O712)</f>
        <v>"8",</v>
      </c>
      <c r="J712" s="9" t="str">
        <f>_xlfn.CONCAT(MIDDLE!P712,DETALLES!J712,"9",DETALLES!M712,DETALLES!K712,MIDDLE!P712,MIDDLE!O712)</f>
        <v>"9",</v>
      </c>
      <c r="K712" s="9" t="s">
        <v>69</v>
      </c>
      <c r="L712" s="9" t="s">
        <v>66</v>
      </c>
      <c r="M712" s="9" t="str">
        <f>_xlfn.CONCAT(P712,DETALLES!N712,"10",DETALLES!P712,MIDDLE!P712)</f>
        <v>"10"</v>
      </c>
      <c r="N712" s="9" t="s">
        <v>69</v>
      </c>
      <c r="O712" s="9" t="s">
        <v>46</v>
      </c>
      <c r="P712" s="12" t="str">
        <f t="shared" si="33"/>
        <v>"</v>
      </c>
      <c r="Q712" s="12" t="str">
        <f t="shared" si="34"/>
        <v>_x000D_</v>
      </c>
      <c r="R712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3" spans="1:18" x14ac:dyDescent="0.25">
      <c r="A713" s="9" t="s">
        <v>64</v>
      </c>
      <c r="B713" s="9" t="str">
        <f>_xlfn.CONCAT(P713,DETALLES!J$2,"1",DETALLES!M$2,DETALLES!K$2,MIDDLE!P713,MIDDLE!O713)</f>
        <v>"./medios/casas/101/1.jpeg?auto=compress&amp;cs=tinysrgb&amp;w=800",</v>
      </c>
      <c r="C713" s="9" t="str">
        <f>_xlfn.CONCAT(MIDDLE!P713,DETALLES!J713,"2",DETALLES!M713,DETALLES!K713,MIDDLE!P713,MIDDLE!O713)</f>
        <v>"2",</v>
      </c>
      <c r="D713" s="9" t="str">
        <f>_xlfn.CONCAT(MIDDLE!P713,DETALLES!J713,"3",DETALLES!M713,DETALLES!K713,MIDDLE!P713,MIDDLE!O713)</f>
        <v>"3",</v>
      </c>
      <c r="E713" s="9" t="str">
        <f>_xlfn.CONCAT(MIDDLE!P713,DETALLES!J713,"4",DETALLES!M713,DETALLES!K713,MIDDLE!P713,MIDDLE!O713)</f>
        <v>"4",</v>
      </c>
      <c r="F713" s="9" t="str">
        <f>_xlfn.CONCAT(MIDDLE!P713,DETALLES!J713,"5",DETALLES!M713,DETALLES!K713,MIDDLE!P713,MIDDLE!O713)</f>
        <v>"5",</v>
      </c>
      <c r="G713" s="9" t="str">
        <f>_xlfn.CONCAT(MIDDLE!P713,DETALLES!J713,"6",DETALLES!M713,DETALLES!K713,MIDDLE!P713,MIDDLE!O713)</f>
        <v>"6",</v>
      </c>
      <c r="H713" s="9" t="str">
        <f>_xlfn.CONCAT(MIDDLE!P713,DETALLES!J713,"7",DETALLES!M713,DETALLES!K713,MIDDLE!P713,MIDDLE!O713)</f>
        <v>"7",</v>
      </c>
      <c r="I713" s="9" t="str">
        <f>_xlfn.CONCAT(MIDDLE!P713,DETALLES!J713,"8",DETALLES!M713,DETALLES!K713,MIDDLE!P713,MIDDLE!O713)</f>
        <v>"8",</v>
      </c>
      <c r="J713" s="9" t="str">
        <f>_xlfn.CONCAT(MIDDLE!P713,DETALLES!J713,"9",DETALLES!M713,DETALLES!K713,MIDDLE!P713,MIDDLE!O713)</f>
        <v>"9",</v>
      </c>
      <c r="K713" s="9" t="s">
        <v>69</v>
      </c>
      <c r="L713" s="9" t="s">
        <v>66</v>
      </c>
      <c r="M713" s="9" t="str">
        <f>_xlfn.CONCAT(P713,DETALLES!N713,"10",DETALLES!P713,MIDDLE!P713)</f>
        <v>"10"</v>
      </c>
      <c r="N713" s="9" t="s">
        <v>69</v>
      </c>
      <c r="O713" s="9" t="s">
        <v>46</v>
      </c>
      <c r="P713" s="12" t="str">
        <f t="shared" si="33"/>
        <v>"</v>
      </c>
      <c r="Q713" s="12" t="str">
        <f t="shared" si="34"/>
        <v>_x000D_</v>
      </c>
      <c r="R713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4" spans="1:18" x14ac:dyDescent="0.25">
      <c r="A714" s="9" t="s">
        <v>64</v>
      </c>
      <c r="B714" s="9" t="str">
        <f>_xlfn.CONCAT(P714,DETALLES!J$2,"1",DETALLES!M$2,DETALLES!K$2,MIDDLE!P714,MIDDLE!O714)</f>
        <v>"./medios/casas/101/1.jpeg?auto=compress&amp;cs=tinysrgb&amp;w=800",</v>
      </c>
      <c r="C714" s="9" t="str">
        <f>_xlfn.CONCAT(MIDDLE!P714,DETALLES!J714,"2",DETALLES!M714,DETALLES!K714,MIDDLE!P714,MIDDLE!O714)</f>
        <v>"2",</v>
      </c>
      <c r="D714" s="9" t="str">
        <f>_xlfn.CONCAT(MIDDLE!P714,DETALLES!J714,"3",DETALLES!M714,DETALLES!K714,MIDDLE!P714,MIDDLE!O714)</f>
        <v>"3",</v>
      </c>
      <c r="E714" s="9" t="str">
        <f>_xlfn.CONCAT(MIDDLE!P714,DETALLES!J714,"4",DETALLES!M714,DETALLES!K714,MIDDLE!P714,MIDDLE!O714)</f>
        <v>"4",</v>
      </c>
      <c r="F714" s="9" t="str">
        <f>_xlfn.CONCAT(MIDDLE!P714,DETALLES!J714,"5",DETALLES!M714,DETALLES!K714,MIDDLE!P714,MIDDLE!O714)</f>
        <v>"5",</v>
      </c>
      <c r="G714" s="9" t="str">
        <f>_xlfn.CONCAT(MIDDLE!P714,DETALLES!J714,"6",DETALLES!M714,DETALLES!K714,MIDDLE!P714,MIDDLE!O714)</f>
        <v>"6",</v>
      </c>
      <c r="H714" s="9" t="str">
        <f>_xlfn.CONCAT(MIDDLE!P714,DETALLES!J714,"7",DETALLES!M714,DETALLES!K714,MIDDLE!P714,MIDDLE!O714)</f>
        <v>"7",</v>
      </c>
      <c r="I714" s="9" t="str">
        <f>_xlfn.CONCAT(MIDDLE!P714,DETALLES!J714,"8",DETALLES!M714,DETALLES!K714,MIDDLE!P714,MIDDLE!O714)</f>
        <v>"8",</v>
      </c>
      <c r="J714" s="9" t="str">
        <f>_xlfn.CONCAT(MIDDLE!P714,DETALLES!J714,"9",DETALLES!M714,DETALLES!K714,MIDDLE!P714,MIDDLE!O714)</f>
        <v>"9",</v>
      </c>
      <c r="K714" s="9" t="s">
        <v>69</v>
      </c>
      <c r="L714" s="9" t="s">
        <v>66</v>
      </c>
      <c r="M714" s="9" t="str">
        <f>_xlfn.CONCAT(P714,DETALLES!N714,"10",DETALLES!P714,MIDDLE!P714)</f>
        <v>"10"</v>
      </c>
      <c r="N714" s="9" t="s">
        <v>69</v>
      </c>
      <c r="O714" s="9" t="s">
        <v>46</v>
      </c>
      <c r="P714" s="12" t="str">
        <f t="shared" si="33"/>
        <v>"</v>
      </c>
      <c r="Q714" s="12" t="str">
        <f t="shared" si="34"/>
        <v>_x000D_</v>
      </c>
      <c r="R714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5" spans="1:18" x14ac:dyDescent="0.25">
      <c r="A715" s="9" t="s">
        <v>64</v>
      </c>
      <c r="B715" s="9" t="str">
        <f>_xlfn.CONCAT(P715,DETALLES!J$2,"1",DETALLES!M$2,DETALLES!K$2,MIDDLE!P715,MIDDLE!O715)</f>
        <v>"./medios/casas/101/1.jpeg?auto=compress&amp;cs=tinysrgb&amp;w=800",</v>
      </c>
      <c r="C715" s="9" t="str">
        <f>_xlfn.CONCAT(MIDDLE!P715,DETALLES!J715,"2",DETALLES!M715,DETALLES!K715,MIDDLE!P715,MIDDLE!O715)</f>
        <v>"2",</v>
      </c>
      <c r="D715" s="9" t="str">
        <f>_xlfn.CONCAT(MIDDLE!P715,DETALLES!J715,"3",DETALLES!M715,DETALLES!K715,MIDDLE!P715,MIDDLE!O715)</f>
        <v>"3",</v>
      </c>
      <c r="E715" s="9" t="str">
        <f>_xlfn.CONCAT(MIDDLE!P715,DETALLES!J715,"4",DETALLES!M715,DETALLES!K715,MIDDLE!P715,MIDDLE!O715)</f>
        <v>"4",</v>
      </c>
      <c r="F715" s="9" t="str">
        <f>_xlfn.CONCAT(MIDDLE!P715,DETALLES!J715,"5",DETALLES!M715,DETALLES!K715,MIDDLE!P715,MIDDLE!O715)</f>
        <v>"5",</v>
      </c>
      <c r="G715" s="9" t="str">
        <f>_xlfn.CONCAT(MIDDLE!P715,DETALLES!J715,"6",DETALLES!M715,DETALLES!K715,MIDDLE!P715,MIDDLE!O715)</f>
        <v>"6",</v>
      </c>
      <c r="H715" s="9" t="str">
        <f>_xlfn.CONCAT(MIDDLE!P715,DETALLES!J715,"7",DETALLES!M715,DETALLES!K715,MIDDLE!P715,MIDDLE!O715)</f>
        <v>"7",</v>
      </c>
      <c r="I715" s="9" t="str">
        <f>_xlfn.CONCAT(MIDDLE!P715,DETALLES!J715,"8",DETALLES!M715,DETALLES!K715,MIDDLE!P715,MIDDLE!O715)</f>
        <v>"8",</v>
      </c>
      <c r="J715" s="9" t="str">
        <f>_xlfn.CONCAT(MIDDLE!P715,DETALLES!J715,"9",DETALLES!M715,DETALLES!K715,MIDDLE!P715,MIDDLE!O715)</f>
        <v>"9",</v>
      </c>
      <c r="K715" s="9" t="s">
        <v>69</v>
      </c>
      <c r="L715" s="9" t="s">
        <v>66</v>
      </c>
      <c r="M715" s="9" t="str">
        <f>_xlfn.CONCAT(P715,DETALLES!N715,"10",DETALLES!P715,MIDDLE!P715)</f>
        <v>"10"</v>
      </c>
      <c r="N715" s="9" t="s">
        <v>69</v>
      </c>
      <c r="O715" s="9" t="s">
        <v>46</v>
      </c>
      <c r="P715" s="12" t="str">
        <f t="shared" si="33"/>
        <v>"</v>
      </c>
      <c r="Q715" s="12" t="str">
        <f t="shared" si="34"/>
        <v>_x000D_</v>
      </c>
      <c r="R715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6" spans="1:18" x14ac:dyDescent="0.25">
      <c r="A716" s="9" t="s">
        <v>64</v>
      </c>
      <c r="B716" s="9" t="str">
        <f>_xlfn.CONCAT(P716,DETALLES!J$2,"1",DETALLES!M$2,DETALLES!K$2,MIDDLE!P716,MIDDLE!O716)</f>
        <v>"./medios/casas/101/1.jpeg?auto=compress&amp;cs=tinysrgb&amp;w=800",</v>
      </c>
      <c r="C716" s="9" t="str">
        <f>_xlfn.CONCAT(MIDDLE!P716,DETALLES!J716,"2",DETALLES!M716,DETALLES!K716,MIDDLE!P716,MIDDLE!O716)</f>
        <v>"2",</v>
      </c>
      <c r="D716" s="9" t="str">
        <f>_xlfn.CONCAT(MIDDLE!P716,DETALLES!J716,"3",DETALLES!M716,DETALLES!K716,MIDDLE!P716,MIDDLE!O716)</f>
        <v>"3",</v>
      </c>
      <c r="E716" s="9" t="str">
        <f>_xlfn.CONCAT(MIDDLE!P716,DETALLES!J716,"4",DETALLES!M716,DETALLES!K716,MIDDLE!P716,MIDDLE!O716)</f>
        <v>"4",</v>
      </c>
      <c r="F716" s="9" t="str">
        <f>_xlfn.CONCAT(MIDDLE!P716,DETALLES!J716,"5",DETALLES!M716,DETALLES!K716,MIDDLE!P716,MIDDLE!O716)</f>
        <v>"5",</v>
      </c>
      <c r="G716" s="9" t="str">
        <f>_xlfn.CONCAT(MIDDLE!P716,DETALLES!J716,"6",DETALLES!M716,DETALLES!K716,MIDDLE!P716,MIDDLE!O716)</f>
        <v>"6",</v>
      </c>
      <c r="H716" s="9" t="str">
        <f>_xlfn.CONCAT(MIDDLE!P716,DETALLES!J716,"7",DETALLES!M716,DETALLES!K716,MIDDLE!P716,MIDDLE!O716)</f>
        <v>"7",</v>
      </c>
      <c r="I716" s="9" t="str">
        <f>_xlfn.CONCAT(MIDDLE!P716,DETALLES!J716,"8",DETALLES!M716,DETALLES!K716,MIDDLE!P716,MIDDLE!O716)</f>
        <v>"8",</v>
      </c>
      <c r="J716" s="9" t="str">
        <f>_xlfn.CONCAT(MIDDLE!P716,DETALLES!J716,"9",DETALLES!M716,DETALLES!K716,MIDDLE!P716,MIDDLE!O716)</f>
        <v>"9",</v>
      </c>
      <c r="K716" s="9" t="s">
        <v>69</v>
      </c>
      <c r="L716" s="9" t="s">
        <v>66</v>
      </c>
      <c r="M716" s="9" t="str">
        <f>_xlfn.CONCAT(P716,DETALLES!N716,"10",DETALLES!P716,MIDDLE!P716)</f>
        <v>"10"</v>
      </c>
      <c r="N716" s="9" t="s">
        <v>69</v>
      </c>
      <c r="O716" s="9" t="s">
        <v>46</v>
      </c>
      <c r="P716" s="12" t="str">
        <f t="shared" si="33"/>
        <v>"</v>
      </c>
      <c r="Q716" s="12" t="str">
        <f t="shared" si="34"/>
        <v>_x000D_</v>
      </c>
      <c r="R716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7" spans="1:18" x14ac:dyDescent="0.25">
      <c r="A717" s="9" t="s">
        <v>64</v>
      </c>
      <c r="B717" s="9" t="str">
        <f>_xlfn.CONCAT(P717,DETALLES!J$2,"1",DETALLES!M$2,DETALLES!K$2,MIDDLE!P717,MIDDLE!O717)</f>
        <v>"./medios/casas/101/1.jpeg?auto=compress&amp;cs=tinysrgb&amp;w=800",</v>
      </c>
      <c r="C717" s="9" t="str">
        <f>_xlfn.CONCAT(MIDDLE!P717,DETALLES!J717,"2",DETALLES!M717,DETALLES!K717,MIDDLE!P717,MIDDLE!O717)</f>
        <v>"2",</v>
      </c>
      <c r="D717" s="9" t="str">
        <f>_xlfn.CONCAT(MIDDLE!P717,DETALLES!J717,"3",DETALLES!M717,DETALLES!K717,MIDDLE!P717,MIDDLE!O717)</f>
        <v>"3",</v>
      </c>
      <c r="E717" s="9" t="str">
        <f>_xlfn.CONCAT(MIDDLE!P717,DETALLES!J717,"4",DETALLES!M717,DETALLES!K717,MIDDLE!P717,MIDDLE!O717)</f>
        <v>"4",</v>
      </c>
      <c r="F717" s="9" t="str">
        <f>_xlfn.CONCAT(MIDDLE!P717,DETALLES!J717,"5",DETALLES!M717,DETALLES!K717,MIDDLE!P717,MIDDLE!O717)</f>
        <v>"5",</v>
      </c>
      <c r="G717" s="9" t="str">
        <f>_xlfn.CONCAT(MIDDLE!P717,DETALLES!J717,"6",DETALLES!M717,DETALLES!K717,MIDDLE!P717,MIDDLE!O717)</f>
        <v>"6",</v>
      </c>
      <c r="H717" s="9" t="str">
        <f>_xlfn.CONCAT(MIDDLE!P717,DETALLES!J717,"7",DETALLES!M717,DETALLES!K717,MIDDLE!P717,MIDDLE!O717)</f>
        <v>"7",</v>
      </c>
      <c r="I717" s="9" t="str">
        <f>_xlfn.CONCAT(MIDDLE!P717,DETALLES!J717,"8",DETALLES!M717,DETALLES!K717,MIDDLE!P717,MIDDLE!O717)</f>
        <v>"8",</v>
      </c>
      <c r="J717" s="9" t="str">
        <f>_xlfn.CONCAT(MIDDLE!P717,DETALLES!J717,"9",DETALLES!M717,DETALLES!K717,MIDDLE!P717,MIDDLE!O717)</f>
        <v>"9",</v>
      </c>
      <c r="K717" s="9" t="s">
        <v>69</v>
      </c>
      <c r="L717" s="9" t="s">
        <v>66</v>
      </c>
      <c r="M717" s="9" t="str">
        <f>_xlfn.CONCAT(P717,DETALLES!N717,"10",DETALLES!P717,MIDDLE!P717)</f>
        <v>"10"</v>
      </c>
      <c r="N717" s="9" t="s">
        <v>69</v>
      </c>
      <c r="O717" s="9" t="s">
        <v>46</v>
      </c>
      <c r="P717" s="12" t="str">
        <f t="shared" si="33"/>
        <v>"</v>
      </c>
      <c r="Q717" s="12" t="str">
        <f t="shared" si="34"/>
        <v>_x000D_</v>
      </c>
      <c r="R717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8" spans="1:18" x14ac:dyDescent="0.25">
      <c r="A718" s="9" t="s">
        <v>64</v>
      </c>
      <c r="B718" s="9" t="str">
        <f>_xlfn.CONCAT(P718,DETALLES!J$2,"1",DETALLES!M$2,DETALLES!K$2,MIDDLE!P718,MIDDLE!O718)</f>
        <v>"./medios/casas/101/1.jpeg?auto=compress&amp;cs=tinysrgb&amp;w=800",</v>
      </c>
      <c r="C718" s="9" t="str">
        <f>_xlfn.CONCAT(MIDDLE!P718,DETALLES!J718,"2",DETALLES!M718,DETALLES!K718,MIDDLE!P718,MIDDLE!O718)</f>
        <v>"2",</v>
      </c>
      <c r="D718" s="9" t="str">
        <f>_xlfn.CONCAT(MIDDLE!P718,DETALLES!J718,"3",DETALLES!M718,DETALLES!K718,MIDDLE!P718,MIDDLE!O718)</f>
        <v>"3",</v>
      </c>
      <c r="E718" s="9" t="str">
        <f>_xlfn.CONCAT(MIDDLE!P718,DETALLES!J718,"4",DETALLES!M718,DETALLES!K718,MIDDLE!P718,MIDDLE!O718)</f>
        <v>"4",</v>
      </c>
      <c r="F718" s="9" t="str">
        <f>_xlfn.CONCAT(MIDDLE!P718,DETALLES!J718,"5",DETALLES!M718,DETALLES!K718,MIDDLE!P718,MIDDLE!O718)</f>
        <v>"5",</v>
      </c>
      <c r="G718" s="9" t="str">
        <f>_xlfn.CONCAT(MIDDLE!P718,DETALLES!J718,"6",DETALLES!M718,DETALLES!K718,MIDDLE!P718,MIDDLE!O718)</f>
        <v>"6",</v>
      </c>
      <c r="H718" s="9" t="str">
        <f>_xlfn.CONCAT(MIDDLE!P718,DETALLES!J718,"7",DETALLES!M718,DETALLES!K718,MIDDLE!P718,MIDDLE!O718)</f>
        <v>"7",</v>
      </c>
      <c r="I718" s="9" t="str">
        <f>_xlfn.CONCAT(MIDDLE!P718,DETALLES!J718,"8",DETALLES!M718,DETALLES!K718,MIDDLE!P718,MIDDLE!O718)</f>
        <v>"8",</v>
      </c>
      <c r="J718" s="9" t="str">
        <f>_xlfn.CONCAT(MIDDLE!P718,DETALLES!J718,"9",DETALLES!M718,DETALLES!K718,MIDDLE!P718,MIDDLE!O718)</f>
        <v>"9",</v>
      </c>
      <c r="K718" s="9" t="s">
        <v>69</v>
      </c>
      <c r="L718" s="9" t="s">
        <v>66</v>
      </c>
      <c r="M718" s="9" t="str">
        <f>_xlfn.CONCAT(P718,DETALLES!N718,"10",DETALLES!P718,MIDDLE!P718)</f>
        <v>"10"</v>
      </c>
      <c r="N718" s="9" t="s">
        <v>69</v>
      </c>
      <c r="O718" s="9" t="s">
        <v>46</v>
      </c>
      <c r="P718" s="12" t="str">
        <f t="shared" si="33"/>
        <v>"</v>
      </c>
      <c r="Q718" s="12" t="str">
        <f t="shared" si="34"/>
        <v>_x000D_</v>
      </c>
      <c r="R718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9" spans="1:18" x14ac:dyDescent="0.25">
      <c r="A719" s="9" t="s">
        <v>64</v>
      </c>
      <c r="B719" s="9" t="str">
        <f>_xlfn.CONCAT(P719,DETALLES!J$2,"1",DETALLES!M$2,DETALLES!K$2,MIDDLE!P719,MIDDLE!O719)</f>
        <v>"./medios/casas/101/1.jpeg?auto=compress&amp;cs=tinysrgb&amp;w=800",</v>
      </c>
      <c r="C719" s="9" t="str">
        <f>_xlfn.CONCAT(MIDDLE!P719,DETALLES!J719,"2",DETALLES!M719,DETALLES!K719,MIDDLE!P719,MIDDLE!O719)</f>
        <v>"2",</v>
      </c>
      <c r="D719" s="9" t="str">
        <f>_xlfn.CONCAT(MIDDLE!P719,DETALLES!J719,"3",DETALLES!M719,DETALLES!K719,MIDDLE!P719,MIDDLE!O719)</f>
        <v>"3",</v>
      </c>
      <c r="E719" s="9" t="str">
        <f>_xlfn.CONCAT(MIDDLE!P719,DETALLES!J719,"4",DETALLES!M719,DETALLES!K719,MIDDLE!P719,MIDDLE!O719)</f>
        <v>"4",</v>
      </c>
      <c r="F719" s="9" t="str">
        <f>_xlfn.CONCAT(MIDDLE!P719,DETALLES!J719,"5",DETALLES!M719,DETALLES!K719,MIDDLE!P719,MIDDLE!O719)</f>
        <v>"5",</v>
      </c>
      <c r="G719" s="9" t="str">
        <f>_xlfn.CONCAT(MIDDLE!P719,DETALLES!J719,"6",DETALLES!M719,DETALLES!K719,MIDDLE!P719,MIDDLE!O719)</f>
        <v>"6",</v>
      </c>
      <c r="H719" s="9" t="str">
        <f>_xlfn.CONCAT(MIDDLE!P719,DETALLES!J719,"7",DETALLES!M719,DETALLES!K719,MIDDLE!P719,MIDDLE!O719)</f>
        <v>"7",</v>
      </c>
      <c r="I719" s="9" t="str">
        <f>_xlfn.CONCAT(MIDDLE!P719,DETALLES!J719,"8",DETALLES!M719,DETALLES!K719,MIDDLE!P719,MIDDLE!O719)</f>
        <v>"8",</v>
      </c>
      <c r="J719" s="9" t="str">
        <f>_xlfn.CONCAT(MIDDLE!P719,DETALLES!J719,"9",DETALLES!M719,DETALLES!K719,MIDDLE!P719,MIDDLE!O719)</f>
        <v>"9",</v>
      </c>
      <c r="K719" s="9" t="s">
        <v>69</v>
      </c>
      <c r="L719" s="9" t="s">
        <v>66</v>
      </c>
      <c r="M719" s="9" t="str">
        <f>_xlfn.CONCAT(P719,DETALLES!N719,"10",DETALLES!P719,MIDDLE!P719)</f>
        <v>"10"</v>
      </c>
      <c r="N719" s="9" t="s">
        <v>69</v>
      </c>
      <c r="O719" s="9" t="s">
        <v>46</v>
      </c>
      <c r="P719" s="12" t="str">
        <f t="shared" si="33"/>
        <v>"</v>
      </c>
      <c r="Q719" s="12" t="str">
        <f t="shared" si="34"/>
        <v>_x000D_</v>
      </c>
      <c r="R719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0" spans="1:18" x14ac:dyDescent="0.25">
      <c r="A720" s="9" t="s">
        <v>64</v>
      </c>
      <c r="B720" s="9" t="str">
        <f>_xlfn.CONCAT(P720,DETALLES!J$2,"1",DETALLES!M$2,DETALLES!K$2,MIDDLE!P720,MIDDLE!O720)</f>
        <v>"./medios/casas/101/1.jpeg?auto=compress&amp;cs=tinysrgb&amp;w=800",</v>
      </c>
      <c r="C720" s="9" t="str">
        <f>_xlfn.CONCAT(MIDDLE!P720,DETALLES!J720,"2",DETALLES!M720,DETALLES!K720,MIDDLE!P720,MIDDLE!O720)</f>
        <v>"2",</v>
      </c>
      <c r="D720" s="9" t="str">
        <f>_xlfn.CONCAT(MIDDLE!P720,DETALLES!J720,"3",DETALLES!M720,DETALLES!K720,MIDDLE!P720,MIDDLE!O720)</f>
        <v>"3",</v>
      </c>
      <c r="E720" s="9" t="str">
        <f>_xlfn.CONCAT(MIDDLE!P720,DETALLES!J720,"4",DETALLES!M720,DETALLES!K720,MIDDLE!P720,MIDDLE!O720)</f>
        <v>"4",</v>
      </c>
      <c r="F720" s="9" t="str">
        <f>_xlfn.CONCAT(MIDDLE!P720,DETALLES!J720,"5",DETALLES!M720,DETALLES!K720,MIDDLE!P720,MIDDLE!O720)</f>
        <v>"5",</v>
      </c>
      <c r="G720" s="9" t="str">
        <f>_xlfn.CONCAT(MIDDLE!P720,DETALLES!J720,"6",DETALLES!M720,DETALLES!K720,MIDDLE!P720,MIDDLE!O720)</f>
        <v>"6",</v>
      </c>
      <c r="H720" s="9" t="str">
        <f>_xlfn.CONCAT(MIDDLE!P720,DETALLES!J720,"7",DETALLES!M720,DETALLES!K720,MIDDLE!P720,MIDDLE!O720)</f>
        <v>"7",</v>
      </c>
      <c r="I720" s="9" t="str">
        <f>_xlfn.CONCAT(MIDDLE!P720,DETALLES!J720,"8",DETALLES!M720,DETALLES!K720,MIDDLE!P720,MIDDLE!O720)</f>
        <v>"8",</v>
      </c>
      <c r="J720" s="9" t="str">
        <f>_xlfn.CONCAT(MIDDLE!P720,DETALLES!J720,"9",DETALLES!M720,DETALLES!K720,MIDDLE!P720,MIDDLE!O720)</f>
        <v>"9",</v>
      </c>
      <c r="K720" s="9" t="s">
        <v>69</v>
      </c>
      <c r="L720" s="9" t="s">
        <v>66</v>
      </c>
      <c r="M720" s="9" t="str">
        <f>_xlfn.CONCAT(P720,DETALLES!N720,"10",DETALLES!P720,MIDDLE!P720)</f>
        <v>"10"</v>
      </c>
      <c r="N720" s="9" t="s">
        <v>69</v>
      </c>
      <c r="O720" s="9" t="s">
        <v>46</v>
      </c>
      <c r="P720" s="12" t="str">
        <f t="shared" si="33"/>
        <v>"</v>
      </c>
      <c r="Q720" s="12" t="str">
        <f t="shared" si="34"/>
        <v>_x000D_</v>
      </c>
      <c r="R720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1" spans="1:18" x14ac:dyDescent="0.25">
      <c r="A721" s="9" t="s">
        <v>64</v>
      </c>
      <c r="B721" s="9" t="str">
        <f>_xlfn.CONCAT(P721,DETALLES!J$2,"1",DETALLES!M$2,DETALLES!K$2,MIDDLE!P721,MIDDLE!O721)</f>
        <v>"./medios/casas/101/1.jpeg?auto=compress&amp;cs=tinysrgb&amp;w=800",</v>
      </c>
      <c r="C721" s="9" t="str">
        <f>_xlfn.CONCAT(MIDDLE!P721,DETALLES!J721,"2",DETALLES!M721,DETALLES!K721,MIDDLE!P721,MIDDLE!O721)</f>
        <v>"2",</v>
      </c>
      <c r="D721" s="9" t="str">
        <f>_xlfn.CONCAT(MIDDLE!P721,DETALLES!J721,"3",DETALLES!M721,DETALLES!K721,MIDDLE!P721,MIDDLE!O721)</f>
        <v>"3",</v>
      </c>
      <c r="E721" s="9" t="str">
        <f>_xlfn.CONCAT(MIDDLE!P721,DETALLES!J721,"4",DETALLES!M721,DETALLES!K721,MIDDLE!P721,MIDDLE!O721)</f>
        <v>"4",</v>
      </c>
      <c r="F721" s="9" t="str">
        <f>_xlfn.CONCAT(MIDDLE!P721,DETALLES!J721,"5",DETALLES!M721,DETALLES!K721,MIDDLE!P721,MIDDLE!O721)</f>
        <v>"5",</v>
      </c>
      <c r="G721" s="9" t="str">
        <f>_xlfn.CONCAT(MIDDLE!P721,DETALLES!J721,"6",DETALLES!M721,DETALLES!K721,MIDDLE!P721,MIDDLE!O721)</f>
        <v>"6",</v>
      </c>
      <c r="H721" s="9" t="str">
        <f>_xlfn.CONCAT(MIDDLE!P721,DETALLES!J721,"7",DETALLES!M721,DETALLES!K721,MIDDLE!P721,MIDDLE!O721)</f>
        <v>"7",</v>
      </c>
      <c r="I721" s="9" t="str">
        <f>_xlfn.CONCAT(MIDDLE!P721,DETALLES!J721,"8",DETALLES!M721,DETALLES!K721,MIDDLE!P721,MIDDLE!O721)</f>
        <v>"8",</v>
      </c>
      <c r="J721" s="9" t="str">
        <f>_xlfn.CONCAT(MIDDLE!P721,DETALLES!J721,"9",DETALLES!M721,DETALLES!K721,MIDDLE!P721,MIDDLE!O721)</f>
        <v>"9",</v>
      </c>
      <c r="K721" s="9" t="s">
        <v>69</v>
      </c>
      <c r="L721" s="9" t="s">
        <v>66</v>
      </c>
      <c r="M721" s="9" t="str">
        <f>_xlfn.CONCAT(P721,DETALLES!N721,"10",DETALLES!P721,MIDDLE!P721)</f>
        <v>"10"</v>
      </c>
      <c r="N721" s="9" t="s">
        <v>69</v>
      </c>
      <c r="O721" s="9" t="s">
        <v>46</v>
      </c>
      <c r="P721" s="12" t="str">
        <f t="shared" si="33"/>
        <v>"</v>
      </c>
      <c r="Q721" s="12" t="str">
        <f t="shared" si="34"/>
        <v>_x000D_</v>
      </c>
      <c r="R721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2" spans="1:18" x14ac:dyDescent="0.25">
      <c r="A722" s="9" t="s">
        <v>64</v>
      </c>
      <c r="B722" s="9" t="str">
        <f>_xlfn.CONCAT(P722,DETALLES!J$2,"1",DETALLES!M$2,DETALLES!K$2,MIDDLE!P722,MIDDLE!O722)</f>
        <v>"./medios/casas/101/1.jpeg?auto=compress&amp;cs=tinysrgb&amp;w=800",</v>
      </c>
      <c r="C722" s="9" t="str">
        <f>_xlfn.CONCAT(MIDDLE!P722,DETALLES!J722,"2",DETALLES!M722,DETALLES!K722,MIDDLE!P722,MIDDLE!O722)</f>
        <v>"2",</v>
      </c>
      <c r="D722" s="9" t="str">
        <f>_xlfn.CONCAT(MIDDLE!P722,DETALLES!J722,"3",DETALLES!M722,DETALLES!K722,MIDDLE!P722,MIDDLE!O722)</f>
        <v>"3",</v>
      </c>
      <c r="E722" s="9" t="str">
        <f>_xlfn.CONCAT(MIDDLE!P722,DETALLES!J722,"4",DETALLES!M722,DETALLES!K722,MIDDLE!P722,MIDDLE!O722)</f>
        <v>"4",</v>
      </c>
      <c r="F722" s="9" t="str">
        <f>_xlfn.CONCAT(MIDDLE!P722,DETALLES!J722,"5",DETALLES!M722,DETALLES!K722,MIDDLE!P722,MIDDLE!O722)</f>
        <v>"5",</v>
      </c>
      <c r="G722" s="9" t="str">
        <f>_xlfn.CONCAT(MIDDLE!P722,DETALLES!J722,"6",DETALLES!M722,DETALLES!K722,MIDDLE!P722,MIDDLE!O722)</f>
        <v>"6",</v>
      </c>
      <c r="H722" s="9" t="str">
        <f>_xlfn.CONCAT(MIDDLE!P722,DETALLES!J722,"7",DETALLES!M722,DETALLES!K722,MIDDLE!P722,MIDDLE!O722)</f>
        <v>"7",</v>
      </c>
      <c r="I722" s="9" t="str">
        <f>_xlfn.CONCAT(MIDDLE!P722,DETALLES!J722,"8",DETALLES!M722,DETALLES!K722,MIDDLE!P722,MIDDLE!O722)</f>
        <v>"8",</v>
      </c>
      <c r="J722" s="9" t="str">
        <f>_xlfn.CONCAT(MIDDLE!P722,DETALLES!J722,"9",DETALLES!M722,DETALLES!K722,MIDDLE!P722,MIDDLE!O722)</f>
        <v>"9",</v>
      </c>
      <c r="K722" s="9" t="s">
        <v>69</v>
      </c>
      <c r="L722" s="9" t="s">
        <v>66</v>
      </c>
      <c r="M722" s="9" t="str">
        <f>_xlfn.CONCAT(P722,DETALLES!N722,"10",DETALLES!P722,MIDDLE!P722)</f>
        <v>"10"</v>
      </c>
      <c r="N722" s="9" t="s">
        <v>69</v>
      </c>
      <c r="O722" s="9" t="s">
        <v>46</v>
      </c>
      <c r="P722" s="12" t="str">
        <f t="shared" si="33"/>
        <v>"</v>
      </c>
      <c r="Q722" s="12" t="str">
        <f t="shared" si="34"/>
        <v>_x000D_</v>
      </c>
      <c r="R722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3" spans="1:18" x14ac:dyDescent="0.25">
      <c r="A723" s="9" t="s">
        <v>64</v>
      </c>
      <c r="B723" s="9" t="str">
        <f>_xlfn.CONCAT(P723,DETALLES!J$2,"1",DETALLES!M$2,DETALLES!K$2,MIDDLE!P723,MIDDLE!O723)</f>
        <v>"./medios/casas/101/1.jpeg?auto=compress&amp;cs=tinysrgb&amp;w=800",</v>
      </c>
      <c r="C723" s="9" t="str">
        <f>_xlfn.CONCAT(MIDDLE!P723,DETALLES!J723,"2",DETALLES!M723,DETALLES!K723,MIDDLE!P723,MIDDLE!O723)</f>
        <v>"2",</v>
      </c>
      <c r="D723" s="9" t="str">
        <f>_xlfn.CONCAT(MIDDLE!P723,DETALLES!J723,"3",DETALLES!M723,DETALLES!K723,MIDDLE!P723,MIDDLE!O723)</f>
        <v>"3",</v>
      </c>
      <c r="E723" s="9" t="str">
        <f>_xlfn.CONCAT(MIDDLE!P723,DETALLES!J723,"4",DETALLES!M723,DETALLES!K723,MIDDLE!P723,MIDDLE!O723)</f>
        <v>"4",</v>
      </c>
      <c r="F723" s="9" t="str">
        <f>_xlfn.CONCAT(MIDDLE!P723,DETALLES!J723,"5",DETALLES!M723,DETALLES!K723,MIDDLE!P723,MIDDLE!O723)</f>
        <v>"5",</v>
      </c>
      <c r="G723" s="9" t="str">
        <f>_xlfn.CONCAT(MIDDLE!P723,DETALLES!J723,"6",DETALLES!M723,DETALLES!K723,MIDDLE!P723,MIDDLE!O723)</f>
        <v>"6",</v>
      </c>
      <c r="H723" s="9" t="str">
        <f>_xlfn.CONCAT(MIDDLE!P723,DETALLES!J723,"7",DETALLES!M723,DETALLES!K723,MIDDLE!P723,MIDDLE!O723)</f>
        <v>"7",</v>
      </c>
      <c r="I723" s="9" t="str">
        <f>_xlfn.CONCAT(MIDDLE!P723,DETALLES!J723,"8",DETALLES!M723,DETALLES!K723,MIDDLE!P723,MIDDLE!O723)</f>
        <v>"8",</v>
      </c>
      <c r="J723" s="9" t="str">
        <f>_xlfn.CONCAT(MIDDLE!P723,DETALLES!J723,"9",DETALLES!M723,DETALLES!K723,MIDDLE!P723,MIDDLE!O723)</f>
        <v>"9",</v>
      </c>
      <c r="K723" s="9" t="s">
        <v>69</v>
      </c>
      <c r="L723" s="9" t="s">
        <v>66</v>
      </c>
      <c r="M723" s="9" t="str">
        <f>_xlfn.CONCAT(P723,DETALLES!N723,"10",DETALLES!P723,MIDDLE!P723)</f>
        <v>"10"</v>
      </c>
      <c r="N723" s="9" t="s">
        <v>69</v>
      </c>
      <c r="O723" s="9" t="s">
        <v>46</v>
      </c>
      <c r="P723" s="12" t="str">
        <f t="shared" si="33"/>
        <v>"</v>
      </c>
      <c r="Q723" s="12" t="str">
        <f t="shared" si="34"/>
        <v>_x000D_</v>
      </c>
      <c r="R723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4" spans="1:18" x14ac:dyDescent="0.25">
      <c r="A724" s="9" t="s">
        <v>64</v>
      </c>
      <c r="B724" s="9" t="str">
        <f>_xlfn.CONCAT(P724,DETALLES!J$2,"1",DETALLES!M$2,DETALLES!K$2,MIDDLE!P724,MIDDLE!O724)</f>
        <v>"./medios/casas/101/1.jpeg?auto=compress&amp;cs=tinysrgb&amp;w=800",</v>
      </c>
      <c r="C724" s="9" t="str">
        <f>_xlfn.CONCAT(MIDDLE!P724,DETALLES!J724,"2",DETALLES!M724,DETALLES!K724,MIDDLE!P724,MIDDLE!O724)</f>
        <v>"2",</v>
      </c>
      <c r="D724" s="9" t="str">
        <f>_xlfn.CONCAT(MIDDLE!P724,DETALLES!J724,"3",DETALLES!M724,DETALLES!K724,MIDDLE!P724,MIDDLE!O724)</f>
        <v>"3",</v>
      </c>
      <c r="E724" s="9" t="str">
        <f>_xlfn.CONCAT(MIDDLE!P724,DETALLES!J724,"4",DETALLES!M724,DETALLES!K724,MIDDLE!P724,MIDDLE!O724)</f>
        <v>"4",</v>
      </c>
      <c r="F724" s="9" t="str">
        <f>_xlfn.CONCAT(MIDDLE!P724,DETALLES!J724,"5",DETALLES!M724,DETALLES!K724,MIDDLE!P724,MIDDLE!O724)</f>
        <v>"5",</v>
      </c>
      <c r="G724" s="9" t="str">
        <f>_xlfn.CONCAT(MIDDLE!P724,DETALLES!J724,"6",DETALLES!M724,DETALLES!K724,MIDDLE!P724,MIDDLE!O724)</f>
        <v>"6",</v>
      </c>
      <c r="H724" s="9" t="str">
        <f>_xlfn.CONCAT(MIDDLE!P724,DETALLES!J724,"7",DETALLES!M724,DETALLES!K724,MIDDLE!P724,MIDDLE!O724)</f>
        <v>"7",</v>
      </c>
      <c r="I724" s="9" t="str">
        <f>_xlfn.CONCAT(MIDDLE!P724,DETALLES!J724,"8",DETALLES!M724,DETALLES!K724,MIDDLE!P724,MIDDLE!O724)</f>
        <v>"8",</v>
      </c>
      <c r="J724" s="9" t="str">
        <f>_xlfn.CONCAT(MIDDLE!P724,DETALLES!J724,"9",DETALLES!M724,DETALLES!K724,MIDDLE!P724,MIDDLE!O724)</f>
        <v>"9",</v>
      </c>
      <c r="K724" s="9" t="s">
        <v>69</v>
      </c>
      <c r="L724" s="9" t="s">
        <v>66</v>
      </c>
      <c r="M724" s="9" t="str">
        <f>_xlfn.CONCAT(P724,DETALLES!N724,"10",DETALLES!P724,MIDDLE!P724)</f>
        <v>"10"</v>
      </c>
      <c r="N724" s="9" t="s">
        <v>69</v>
      </c>
      <c r="O724" s="9" t="s">
        <v>46</v>
      </c>
      <c r="P724" s="12" t="str">
        <f t="shared" si="33"/>
        <v>"</v>
      </c>
      <c r="Q724" s="12" t="str">
        <f t="shared" si="34"/>
        <v>_x000D_</v>
      </c>
      <c r="R724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5" spans="1:18" x14ac:dyDescent="0.25">
      <c r="A725" s="9" t="s">
        <v>64</v>
      </c>
      <c r="B725" s="9" t="str">
        <f>_xlfn.CONCAT(P725,DETALLES!J$2,"1",DETALLES!M$2,DETALLES!K$2,MIDDLE!P725,MIDDLE!O725)</f>
        <v>"./medios/casas/101/1.jpeg?auto=compress&amp;cs=tinysrgb&amp;w=800",</v>
      </c>
      <c r="C725" s="9" t="str">
        <f>_xlfn.CONCAT(MIDDLE!P725,DETALLES!J725,"2",DETALLES!M725,DETALLES!K725,MIDDLE!P725,MIDDLE!O725)</f>
        <v>"2",</v>
      </c>
      <c r="D725" s="9" t="str">
        <f>_xlfn.CONCAT(MIDDLE!P725,DETALLES!J725,"3",DETALLES!M725,DETALLES!K725,MIDDLE!P725,MIDDLE!O725)</f>
        <v>"3",</v>
      </c>
      <c r="E725" s="9" t="str">
        <f>_xlfn.CONCAT(MIDDLE!P725,DETALLES!J725,"4",DETALLES!M725,DETALLES!K725,MIDDLE!P725,MIDDLE!O725)</f>
        <v>"4",</v>
      </c>
      <c r="F725" s="9" t="str">
        <f>_xlfn.CONCAT(MIDDLE!P725,DETALLES!J725,"5",DETALLES!M725,DETALLES!K725,MIDDLE!P725,MIDDLE!O725)</f>
        <v>"5",</v>
      </c>
      <c r="G725" s="9" t="str">
        <f>_xlfn.CONCAT(MIDDLE!P725,DETALLES!J725,"6",DETALLES!M725,DETALLES!K725,MIDDLE!P725,MIDDLE!O725)</f>
        <v>"6",</v>
      </c>
      <c r="H725" s="9" t="str">
        <f>_xlfn.CONCAT(MIDDLE!P725,DETALLES!J725,"7",DETALLES!M725,DETALLES!K725,MIDDLE!P725,MIDDLE!O725)</f>
        <v>"7",</v>
      </c>
      <c r="I725" s="9" t="str">
        <f>_xlfn.CONCAT(MIDDLE!P725,DETALLES!J725,"8",DETALLES!M725,DETALLES!K725,MIDDLE!P725,MIDDLE!O725)</f>
        <v>"8",</v>
      </c>
      <c r="J725" s="9" t="str">
        <f>_xlfn.CONCAT(MIDDLE!P725,DETALLES!J725,"9",DETALLES!M725,DETALLES!K725,MIDDLE!P725,MIDDLE!O725)</f>
        <v>"9",</v>
      </c>
      <c r="K725" s="9" t="s">
        <v>69</v>
      </c>
      <c r="L725" s="9" t="s">
        <v>66</v>
      </c>
      <c r="M725" s="9" t="str">
        <f>_xlfn.CONCAT(P725,DETALLES!N725,"10",DETALLES!P725,MIDDLE!P725)</f>
        <v>"10"</v>
      </c>
      <c r="N725" s="9" t="s">
        <v>69</v>
      </c>
      <c r="O725" s="9" t="s">
        <v>46</v>
      </c>
      <c r="P725" s="12" t="str">
        <f t="shared" si="33"/>
        <v>"</v>
      </c>
      <c r="Q725" s="12" t="str">
        <f t="shared" si="34"/>
        <v>_x000D_</v>
      </c>
      <c r="R725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6" spans="1:18" x14ac:dyDescent="0.25">
      <c r="A726" s="9" t="s">
        <v>64</v>
      </c>
      <c r="B726" s="9" t="str">
        <f>_xlfn.CONCAT(P726,DETALLES!J$2,"1",DETALLES!M$2,DETALLES!K$2,MIDDLE!P726,MIDDLE!O726)</f>
        <v>"./medios/casas/101/1.jpeg?auto=compress&amp;cs=tinysrgb&amp;w=800",</v>
      </c>
      <c r="C726" s="9" t="str">
        <f>_xlfn.CONCAT(MIDDLE!P726,DETALLES!J726,"2",DETALLES!M726,DETALLES!K726,MIDDLE!P726,MIDDLE!O726)</f>
        <v>"2",</v>
      </c>
      <c r="D726" s="9" t="str">
        <f>_xlfn.CONCAT(MIDDLE!P726,DETALLES!J726,"3",DETALLES!M726,DETALLES!K726,MIDDLE!P726,MIDDLE!O726)</f>
        <v>"3",</v>
      </c>
      <c r="E726" s="9" t="str">
        <f>_xlfn.CONCAT(MIDDLE!P726,DETALLES!J726,"4",DETALLES!M726,DETALLES!K726,MIDDLE!P726,MIDDLE!O726)</f>
        <v>"4",</v>
      </c>
      <c r="F726" s="9" t="str">
        <f>_xlfn.CONCAT(MIDDLE!P726,DETALLES!J726,"5",DETALLES!M726,DETALLES!K726,MIDDLE!P726,MIDDLE!O726)</f>
        <v>"5",</v>
      </c>
      <c r="G726" s="9" t="str">
        <f>_xlfn.CONCAT(MIDDLE!P726,DETALLES!J726,"6",DETALLES!M726,DETALLES!K726,MIDDLE!P726,MIDDLE!O726)</f>
        <v>"6",</v>
      </c>
      <c r="H726" s="9" t="str">
        <f>_xlfn.CONCAT(MIDDLE!P726,DETALLES!J726,"7",DETALLES!M726,DETALLES!K726,MIDDLE!P726,MIDDLE!O726)</f>
        <v>"7",</v>
      </c>
      <c r="I726" s="9" t="str">
        <f>_xlfn.CONCAT(MIDDLE!P726,DETALLES!J726,"8",DETALLES!M726,DETALLES!K726,MIDDLE!P726,MIDDLE!O726)</f>
        <v>"8",</v>
      </c>
      <c r="J726" s="9" t="str">
        <f>_xlfn.CONCAT(MIDDLE!P726,DETALLES!J726,"9",DETALLES!M726,DETALLES!K726,MIDDLE!P726,MIDDLE!O726)</f>
        <v>"9",</v>
      </c>
      <c r="K726" s="9" t="s">
        <v>69</v>
      </c>
      <c r="L726" s="9" t="s">
        <v>66</v>
      </c>
      <c r="M726" s="9" t="str">
        <f>_xlfn.CONCAT(P726,DETALLES!N726,"10",DETALLES!P726,MIDDLE!P726)</f>
        <v>"10"</v>
      </c>
      <c r="N726" s="9" t="s">
        <v>69</v>
      </c>
      <c r="O726" s="9" t="s">
        <v>46</v>
      </c>
      <c r="P726" s="12" t="str">
        <f t="shared" si="33"/>
        <v>"</v>
      </c>
      <c r="Q726" s="12" t="str">
        <f t="shared" si="34"/>
        <v>_x000D_</v>
      </c>
      <c r="R726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7" spans="1:18" x14ac:dyDescent="0.25">
      <c r="A727" s="9" t="s">
        <v>64</v>
      </c>
      <c r="B727" s="9" t="str">
        <f>_xlfn.CONCAT(P727,DETALLES!J$2,"1",DETALLES!M$2,DETALLES!K$2,MIDDLE!P727,MIDDLE!O727)</f>
        <v>"./medios/casas/101/1.jpeg?auto=compress&amp;cs=tinysrgb&amp;w=800",</v>
      </c>
      <c r="C727" s="9" t="str">
        <f>_xlfn.CONCAT(MIDDLE!P727,DETALLES!J727,"2",DETALLES!M727,DETALLES!K727,MIDDLE!P727,MIDDLE!O727)</f>
        <v>"2",</v>
      </c>
      <c r="D727" s="9" t="str">
        <f>_xlfn.CONCAT(MIDDLE!P727,DETALLES!J727,"3",DETALLES!M727,DETALLES!K727,MIDDLE!P727,MIDDLE!O727)</f>
        <v>"3",</v>
      </c>
      <c r="E727" s="9" t="str">
        <f>_xlfn.CONCAT(MIDDLE!P727,DETALLES!J727,"4",DETALLES!M727,DETALLES!K727,MIDDLE!P727,MIDDLE!O727)</f>
        <v>"4",</v>
      </c>
      <c r="F727" s="9" t="str">
        <f>_xlfn.CONCAT(MIDDLE!P727,DETALLES!J727,"5",DETALLES!M727,DETALLES!K727,MIDDLE!P727,MIDDLE!O727)</f>
        <v>"5",</v>
      </c>
      <c r="G727" s="9" t="str">
        <f>_xlfn.CONCAT(MIDDLE!P727,DETALLES!J727,"6",DETALLES!M727,DETALLES!K727,MIDDLE!P727,MIDDLE!O727)</f>
        <v>"6",</v>
      </c>
      <c r="H727" s="9" t="str">
        <f>_xlfn.CONCAT(MIDDLE!P727,DETALLES!J727,"7",DETALLES!M727,DETALLES!K727,MIDDLE!P727,MIDDLE!O727)</f>
        <v>"7",</v>
      </c>
      <c r="I727" s="9" t="str">
        <f>_xlfn.CONCAT(MIDDLE!P727,DETALLES!J727,"8",DETALLES!M727,DETALLES!K727,MIDDLE!P727,MIDDLE!O727)</f>
        <v>"8",</v>
      </c>
      <c r="J727" s="9" t="str">
        <f>_xlfn.CONCAT(MIDDLE!P727,DETALLES!J727,"9",DETALLES!M727,DETALLES!K727,MIDDLE!P727,MIDDLE!O727)</f>
        <v>"9",</v>
      </c>
      <c r="K727" s="9" t="s">
        <v>69</v>
      </c>
      <c r="L727" s="9" t="s">
        <v>66</v>
      </c>
      <c r="M727" s="9" t="str">
        <f>_xlfn.CONCAT(P727,DETALLES!N727,"10",DETALLES!P727,MIDDLE!P727)</f>
        <v>"10"</v>
      </c>
      <c r="N727" s="9" t="s">
        <v>69</v>
      </c>
      <c r="O727" s="9" t="s">
        <v>46</v>
      </c>
      <c r="P727" s="12" t="str">
        <f t="shared" si="33"/>
        <v>"</v>
      </c>
      <c r="Q727" s="12" t="str">
        <f t="shared" si="34"/>
        <v>_x000D_</v>
      </c>
      <c r="R727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8" spans="1:18" x14ac:dyDescent="0.25">
      <c r="A728" s="9" t="s">
        <v>64</v>
      </c>
      <c r="B728" s="9" t="str">
        <f>_xlfn.CONCAT(P728,DETALLES!J$2,"1",DETALLES!M$2,DETALLES!K$2,MIDDLE!P728,MIDDLE!O728)</f>
        <v>"./medios/casas/101/1.jpeg?auto=compress&amp;cs=tinysrgb&amp;w=800",</v>
      </c>
      <c r="C728" s="9" t="str">
        <f>_xlfn.CONCAT(MIDDLE!P728,DETALLES!J728,"2",DETALLES!M728,DETALLES!K728,MIDDLE!P728,MIDDLE!O728)</f>
        <v>"2",</v>
      </c>
      <c r="D728" s="9" t="str">
        <f>_xlfn.CONCAT(MIDDLE!P728,DETALLES!J728,"3",DETALLES!M728,DETALLES!K728,MIDDLE!P728,MIDDLE!O728)</f>
        <v>"3",</v>
      </c>
      <c r="E728" s="9" t="str">
        <f>_xlfn.CONCAT(MIDDLE!P728,DETALLES!J728,"4",DETALLES!M728,DETALLES!K728,MIDDLE!P728,MIDDLE!O728)</f>
        <v>"4",</v>
      </c>
      <c r="F728" s="9" t="str">
        <f>_xlfn.CONCAT(MIDDLE!P728,DETALLES!J728,"5",DETALLES!M728,DETALLES!K728,MIDDLE!P728,MIDDLE!O728)</f>
        <v>"5",</v>
      </c>
      <c r="G728" s="9" t="str">
        <f>_xlfn.CONCAT(MIDDLE!P728,DETALLES!J728,"6",DETALLES!M728,DETALLES!K728,MIDDLE!P728,MIDDLE!O728)</f>
        <v>"6",</v>
      </c>
      <c r="H728" s="9" t="str">
        <f>_xlfn.CONCAT(MIDDLE!P728,DETALLES!J728,"7",DETALLES!M728,DETALLES!K728,MIDDLE!P728,MIDDLE!O728)</f>
        <v>"7",</v>
      </c>
      <c r="I728" s="9" t="str">
        <f>_xlfn.CONCAT(MIDDLE!P728,DETALLES!J728,"8",DETALLES!M728,DETALLES!K728,MIDDLE!P728,MIDDLE!O728)</f>
        <v>"8",</v>
      </c>
      <c r="J728" s="9" t="str">
        <f>_xlfn.CONCAT(MIDDLE!P728,DETALLES!J728,"9",DETALLES!M728,DETALLES!K728,MIDDLE!P728,MIDDLE!O728)</f>
        <v>"9",</v>
      </c>
      <c r="K728" s="9" t="s">
        <v>69</v>
      </c>
      <c r="L728" s="9" t="s">
        <v>66</v>
      </c>
      <c r="M728" s="9" t="str">
        <f>_xlfn.CONCAT(P728,DETALLES!N728,"10",DETALLES!P728,MIDDLE!P728)</f>
        <v>"10"</v>
      </c>
      <c r="N728" s="9" t="s">
        <v>69</v>
      </c>
      <c r="O728" s="9" t="s">
        <v>46</v>
      </c>
      <c r="P728" s="12" t="str">
        <f t="shared" si="33"/>
        <v>"</v>
      </c>
      <c r="Q728" s="12" t="str">
        <f t="shared" si="34"/>
        <v>_x000D_</v>
      </c>
      <c r="R728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9" spans="1:18" x14ac:dyDescent="0.25">
      <c r="A729" s="9" t="s">
        <v>64</v>
      </c>
      <c r="B729" s="9" t="str">
        <f>_xlfn.CONCAT(P729,DETALLES!J$2,"1",DETALLES!M$2,DETALLES!K$2,MIDDLE!P729,MIDDLE!O729)</f>
        <v>"./medios/casas/101/1.jpeg?auto=compress&amp;cs=tinysrgb&amp;w=800",</v>
      </c>
      <c r="C729" s="9" t="str">
        <f>_xlfn.CONCAT(MIDDLE!P729,DETALLES!J729,"2",DETALLES!M729,DETALLES!K729,MIDDLE!P729,MIDDLE!O729)</f>
        <v>"2",</v>
      </c>
      <c r="D729" s="9" t="str">
        <f>_xlfn.CONCAT(MIDDLE!P729,DETALLES!J729,"3",DETALLES!M729,DETALLES!K729,MIDDLE!P729,MIDDLE!O729)</f>
        <v>"3",</v>
      </c>
      <c r="E729" s="9" t="str">
        <f>_xlfn.CONCAT(MIDDLE!P729,DETALLES!J729,"4",DETALLES!M729,DETALLES!K729,MIDDLE!P729,MIDDLE!O729)</f>
        <v>"4",</v>
      </c>
      <c r="F729" s="9" t="str">
        <f>_xlfn.CONCAT(MIDDLE!P729,DETALLES!J729,"5",DETALLES!M729,DETALLES!K729,MIDDLE!P729,MIDDLE!O729)</f>
        <v>"5",</v>
      </c>
      <c r="G729" s="9" t="str">
        <f>_xlfn.CONCAT(MIDDLE!P729,DETALLES!J729,"6",DETALLES!M729,DETALLES!K729,MIDDLE!P729,MIDDLE!O729)</f>
        <v>"6",</v>
      </c>
      <c r="H729" s="9" t="str">
        <f>_xlfn.CONCAT(MIDDLE!P729,DETALLES!J729,"7",DETALLES!M729,DETALLES!K729,MIDDLE!P729,MIDDLE!O729)</f>
        <v>"7",</v>
      </c>
      <c r="I729" s="9" t="str">
        <f>_xlfn.CONCAT(MIDDLE!P729,DETALLES!J729,"8",DETALLES!M729,DETALLES!K729,MIDDLE!P729,MIDDLE!O729)</f>
        <v>"8",</v>
      </c>
      <c r="J729" s="9" t="str">
        <f>_xlfn.CONCAT(MIDDLE!P729,DETALLES!J729,"9",DETALLES!M729,DETALLES!K729,MIDDLE!P729,MIDDLE!O729)</f>
        <v>"9",</v>
      </c>
      <c r="K729" s="9" t="s">
        <v>69</v>
      </c>
      <c r="L729" s="9" t="s">
        <v>66</v>
      </c>
      <c r="M729" s="9" t="str">
        <f>_xlfn.CONCAT(P729,DETALLES!N729,"10",DETALLES!P729,MIDDLE!P729)</f>
        <v>"10"</v>
      </c>
      <c r="N729" s="9" t="s">
        <v>69</v>
      </c>
      <c r="O729" s="9" t="s">
        <v>46</v>
      </c>
      <c r="P729" s="12" t="str">
        <f t="shared" si="33"/>
        <v>"</v>
      </c>
      <c r="Q729" s="12" t="str">
        <f t="shared" si="34"/>
        <v>_x000D_</v>
      </c>
      <c r="R729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0" spans="1:18" x14ac:dyDescent="0.25">
      <c r="A730" s="9" t="s">
        <v>64</v>
      </c>
      <c r="B730" s="9" t="str">
        <f>_xlfn.CONCAT(P730,DETALLES!J$2,"1",DETALLES!M$2,DETALLES!K$2,MIDDLE!P730,MIDDLE!O730)</f>
        <v>"./medios/casas/101/1.jpeg?auto=compress&amp;cs=tinysrgb&amp;w=800",</v>
      </c>
      <c r="C730" s="9" t="str">
        <f>_xlfn.CONCAT(MIDDLE!P730,DETALLES!J730,"2",DETALLES!M730,DETALLES!K730,MIDDLE!P730,MIDDLE!O730)</f>
        <v>"2",</v>
      </c>
      <c r="D730" s="9" t="str">
        <f>_xlfn.CONCAT(MIDDLE!P730,DETALLES!J730,"3",DETALLES!M730,DETALLES!K730,MIDDLE!P730,MIDDLE!O730)</f>
        <v>"3",</v>
      </c>
      <c r="E730" s="9" t="str">
        <f>_xlfn.CONCAT(MIDDLE!P730,DETALLES!J730,"4",DETALLES!M730,DETALLES!K730,MIDDLE!P730,MIDDLE!O730)</f>
        <v>"4",</v>
      </c>
      <c r="F730" s="9" t="str">
        <f>_xlfn.CONCAT(MIDDLE!P730,DETALLES!J730,"5",DETALLES!M730,DETALLES!K730,MIDDLE!P730,MIDDLE!O730)</f>
        <v>"5",</v>
      </c>
      <c r="G730" s="9" t="str">
        <f>_xlfn.CONCAT(MIDDLE!P730,DETALLES!J730,"6",DETALLES!M730,DETALLES!K730,MIDDLE!P730,MIDDLE!O730)</f>
        <v>"6",</v>
      </c>
      <c r="H730" s="9" t="str">
        <f>_xlfn.CONCAT(MIDDLE!P730,DETALLES!J730,"7",DETALLES!M730,DETALLES!K730,MIDDLE!P730,MIDDLE!O730)</f>
        <v>"7",</v>
      </c>
      <c r="I730" s="9" t="str">
        <f>_xlfn.CONCAT(MIDDLE!P730,DETALLES!J730,"8",DETALLES!M730,DETALLES!K730,MIDDLE!P730,MIDDLE!O730)</f>
        <v>"8",</v>
      </c>
      <c r="J730" s="9" t="str">
        <f>_xlfn.CONCAT(MIDDLE!P730,DETALLES!J730,"9",DETALLES!M730,DETALLES!K730,MIDDLE!P730,MIDDLE!O730)</f>
        <v>"9",</v>
      </c>
      <c r="K730" s="9" t="s">
        <v>69</v>
      </c>
      <c r="L730" s="9" t="s">
        <v>66</v>
      </c>
      <c r="M730" s="9" t="str">
        <f>_xlfn.CONCAT(P730,DETALLES!N730,"10",DETALLES!P730,MIDDLE!P730)</f>
        <v>"10"</v>
      </c>
      <c r="N730" s="9" t="s">
        <v>69</v>
      </c>
      <c r="O730" s="9" t="s">
        <v>46</v>
      </c>
      <c r="P730" s="12" t="str">
        <f t="shared" si="33"/>
        <v>"</v>
      </c>
      <c r="Q730" s="12" t="str">
        <f t="shared" si="34"/>
        <v>_x000D_</v>
      </c>
      <c r="R730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1" spans="1:18" x14ac:dyDescent="0.25">
      <c r="A731" s="9" t="s">
        <v>64</v>
      </c>
      <c r="B731" s="9" t="str">
        <f>_xlfn.CONCAT(P731,DETALLES!J$2,"1",DETALLES!M$2,DETALLES!K$2,MIDDLE!P731,MIDDLE!O731)</f>
        <v>"./medios/casas/101/1.jpeg?auto=compress&amp;cs=tinysrgb&amp;w=800",</v>
      </c>
      <c r="C731" s="9" t="str">
        <f>_xlfn.CONCAT(MIDDLE!P731,DETALLES!J731,"2",DETALLES!M731,DETALLES!K731,MIDDLE!P731,MIDDLE!O731)</f>
        <v>"2",</v>
      </c>
      <c r="D731" s="9" t="str">
        <f>_xlfn.CONCAT(MIDDLE!P731,DETALLES!J731,"3",DETALLES!M731,DETALLES!K731,MIDDLE!P731,MIDDLE!O731)</f>
        <v>"3",</v>
      </c>
      <c r="E731" s="9" t="str">
        <f>_xlfn.CONCAT(MIDDLE!P731,DETALLES!J731,"4",DETALLES!M731,DETALLES!K731,MIDDLE!P731,MIDDLE!O731)</f>
        <v>"4",</v>
      </c>
      <c r="F731" s="9" t="str">
        <f>_xlfn.CONCAT(MIDDLE!P731,DETALLES!J731,"5",DETALLES!M731,DETALLES!K731,MIDDLE!P731,MIDDLE!O731)</f>
        <v>"5",</v>
      </c>
      <c r="G731" s="9" t="str">
        <f>_xlfn.CONCAT(MIDDLE!P731,DETALLES!J731,"6",DETALLES!M731,DETALLES!K731,MIDDLE!P731,MIDDLE!O731)</f>
        <v>"6",</v>
      </c>
      <c r="H731" s="9" t="str">
        <f>_xlfn.CONCAT(MIDDLE!P731,DETALLES!J731,"7",DETALLES!M731,DETALLES!K731,MIDDLE!P731,MIDDLE!O731)</f>
        <v>"7",</v>
      </c>
      <c r="I731" s="9" t="str">
        <f>_xlfn.CONCAT(MIDDLE!P731,DETALLES!J731,"8",DETALLES!M731,DETALLES!K731,MIDDLE!P731,MIDDLE!O731)</f>
        <v>"8",</v>
      </c>
      <c r="J731" s="9" t="str">
        <f>_xlfn.CONCAT(MIDDLE!P731,DETALLES!J731,"9",DETALLES!M731,DETALLES!K731,MIDDLE!P731,MIDDLE!O731)</f>
        <v>"9",</v>
      </c>
      <c r="K731" s="9" t="s">
        <v>69</v>
      </c>
      <c r="L731" s="9" t="s">
        <v>66</v>
      </c>
      <c r="M731" s="9" t="str">
        <f>_xlfn.CONCAT(P731,DETALLES!N731,"10",DETALLES!P731,MIDDLE!P731)</f>
        <v>"10"</v>
      </c>
      <c r="N731" s="9" t="s">
        <v>69</v>
      </c>
      <c r="O731" s="9" t="s">
        <v>46</v>
      </c>
      <c r="P731" s="12" t="str">
        <f t="shared" si="33"/>
        <v>"</v>
      </c>
      <c r="Q731" s="12" t="str">
        <f t="shared" si="34"/>
        <v>_x000D_</v>
      </c>
      <c r="R731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2" spans="1:18" x14ac:dyDescent="0.25">
      <c r="A732" s="9" t="s">
        <v>64</v>
      </c>
      <c r="B732" s="9" t="str">
        <f>_xlfn.CONCAT(P732,DETALLES!J$2,"1",DETALLES!M$2,DETALLES!K$2,MIDDLE!P732,MIDDLE!O732)</f>
        <v>"./medios/casas/101/1.jpeg?auto=compress&amp;cs=tinysrgb&amp;w=800",</v>
      </c>
      <c r="C732" s="9" t="str">
        <f>_xlfn.CONCAT(MIDDLE!P732,DETALLES!J732,"2",DETALLES!M732,DETALLES!K732,MIDDLE!P732,MIDDLE!O732)</f>
        <v>"2",</v>
      </c>
      <c r="D732" s="9" t="str">
        <f>_xlfn.CONCAT(MIDDLE!P732,DETALLES!J732,"3",DETALLES!M732,DETALLES!K732,MIDDLE!P732,MIDDLE!O732)</f>
        <v>"3",</v>
      </c>
      <c r="E732" s="9" t="str">
        <f>_xlfn.CONCAT(MIDDLE!P732,DETALLES!J732,"4",DETALLES!M732,DETALLES!K732,MIDDLE!P732,MIDDLE!O732)</f>
        <v>"4",</v>
      </c>
      <c r="F732" s="9" t="str">
        <f>_xlfn.CONCAT(MIDDLE!P732,DETALLES!J732,"5",DETALLES!M732,DETALLES!K732,MIDDLE!P732,MIDDLE!O732)</f>
        <v>"5",</v>
      </c>
      <c r="G732" s="9" t="str">
        <f>_xlfn.CONCAT(MIDDLE!P732,DETALLES!J732,"6",DETALLES!M732,DETALLES!K732,MIDDLE!P732,MIDDLE!O732)</f>
        <v>"6",</v>
      </c>
      <c r="H732" s="9" t="str">
        <f>_xlfn.CONCAT(MIDDLE!P732,DETALLES!J732,"7",DETALLES!M732,DETALLES!K732,MIDDLE!P732,MIDDLE!O732)</f>
        <v>"7",</v>
      </c>
      <c r="I732" s="9" t="str">
        <f>_xlfn.CONCAT(MIDDLE!P732,DETALLES!J732,"8",DETALLES!M732,DETALLES!K732,MIDDLE!P732,MIDDLE!O732)</f>
        <v>"8",</v>
      </c>
      <c r="J732" s="9" t="str">
        <f>_xlfn.CONCAT(MIDDLE!P732,DETALLES!J732,"9",DETALLES!M732,DETALLES!K732,MIDDLE!P732,MIDDLE!O732)</f>
        <v>"9",</v>
      </c>
      <c r="K732" s="9" t="s">
        <v>69</v>
      </c>
      <c r="L732" s="9" t="s">
        <v>66</v>
      </c>
      <c r="M732" s="9" t="str">
        <f>_xlfn.CONCAT(P732,DETALLES!N732,"10",DETALLES!P732,MIDDLE!P732)</f>
        <v>"10"</v>
      </c>
      <c r="N732" s="9" t="s">
        <v>69</v>
      </c>
      <c r="O732" s="9" t="s">
        <v>46</v>
      </c>
      <c r="P732" s="12" t="str">
        <f t="shared" si="33"/>
        <v>"</v>
      </c>
      <c r="Q732" s="12" t="str">
        <f t="shared" si="34"/>
        <v>_x000D_</v>
      </c>
      <c r="R732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3" spans="1:18" x14ac:dyDescent="0.25">
      <c r="A733" s="9" t="s">
        <v>64</v>
      </c>
      <c r="B733" s="9" t="str">
        <f>_xlfn.CONCAT(P733,DETALLES!J$2,"1",DETALLES!M$2,DETALLES!K$2,MIDDLE!P733,MIDDLE!O733)</f>
        <v>"./medios/casas/101/1.jpeg?auto=compress&amp;cs=tinysrgb&amp;w=800",</v>
      </c>
      <c r="C733" s="9" t="str">
        <f>_xlfn.CONCAT(MIDDLE!P733,DETALLES!J733,"2",DETALLES!M733,DETALLES!K733,MIDDLE!P733,MIDDLE!O733)</f>
        <v>"2",</v>
      </c>
      <c r="D733" s="9" t="str">
        <f>_xlfn.CONCAT(MIDDLE!P733,DETALLES!J733,"3",DETALLES!M733,DETALLES!K733,MIDDLE!P733,MIDDLE!O733)</f>
        <v>"3",</v>
      </c>
      <c r="E733" s="9" t="str">
        <f>_xlfn.CONCAT(MIDDLE!P733,DETALLES!J733,"4",DETALLES!M733,DETALLES!K733,MIDDLE!P733,MIDDLE!O733)</f>
        <v>"4",</v>
      </c>
      <c r="F733" s="9" t="str">
        <f>_xlfn.CONCAT(MIDDLE!P733,DETALLES!J733,"5",DETALLES!M733,DETALLES!K733,MIDDLE!P733,MIDDLE!O733)</f>
        <v>"5",</v>
      </c>
      <c r="G733" s="9" t="str">
        <f>_xlfn.CONCAT(MIDDLE!P733,DETALLES!J733,"6",DETALLES!M733,DETALLES!K733,MIDDLE!P733,MIDDLE!O733)</f>
        <v>"6",</v>
      </c>
      <c r="H733" s="9" t="str">
        <f>_xlfn.CONCAT(MIDDLE!P733,DETALLES!J733,"7",DETALLES!M733,DETALLES!K733,MIDDLE!P733,MIDDLE!O733)</f>
        <v>"7",</v>
      </c>
      <c r="I733" s="9" t="str">
        <f>_xlfn.CONCAT(MIDDLE!P733,DETALLES!J733,"8",DETALLES!M733,DETALLES!K733,MIDDLE!P733,MIDDLE!O733)</f>
        <v>"8",</v>
      </c>
      <c r="J733" s="9" t="str">
        <f>_xlfn.CONCAT(MIDDLE!P733,DETALLES!J733,"9",DETALLES!M733,DETALLES!K733,MIDDLE!P733,MIDDLE!O733)</f>
        <v>"9",</v>
      </c>
      <c r="K733" s="9" t="s">
        <v>69</v>
      </c>
      <c r="L733" s="9" t="s">
        <v>66</v>
      </c>
      <c r="M733" s="9" t="str">
        <f>_xlfn.CONCAT(P733,DETALLES!N733,"10",DETALLES!P733,MIDDLE!P733)</f>
        <v>"10"</v>
      </c>
      <c r="N733" s="9" t="s">
        <v>69</v>
      </c>
      <c r="O733" s="9" t="s">
        <v>46</v>
      </c>
      <c r="P733" s="12" t="str">
        <f t="shared" si="33"/>
        <v>"</v>
      </c>
      <c r="Q733" s="12" t="str">
        <f t="shared" si="34"/>
        <v>_x000D_</v>
      </c>
      <c r="R733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4" spans="1:18" x14ac:dyDescent="0.25">
      <c r="A734" s="9" t="s">
        <v>64</v>
      </c>
      <c r="B734" s="9" t="str">
        <f>_xlfn.CONCAT(P734,DETALLES!J$2,"1",DETALLES!M$2,DETALLES!K$2,MIDDLE!P734,MIDDLE!O734)</f>
        <v>"./medios/casas/101/1.jpeg?auto=compress&amp;cs=tinysrgb&amp;w=800",</v>
      </c>
      <c r="C734" s="9" t="str">
        <f>_xlfn.CONCAT(MIDDLE!P734,DETALLES!J734,"2",DETALLES!M734,DETALLES!K734,MIDDLE!P734,MIDDLE!O734)</f>
        <v>"2",</v>
      </c>
      <c r="D734" s="9" t="str">
        <f>_xlfn.CONCAT(MIDDLE!P734,DETALLES!J734,"3",DETALLES!M734,DETALLES!K734,MIDDLE!P734,MIDDLE!O734)</f>
        <v>"3",</v>
      </c>
      <c r="E734" s="9" t="str">
        <f>_xlfn.CONCAT(MIDDLE!P734,DETALLES!J734,"4",DETALLES!M734,DETALLES!K734,MIDDLE!P734,MIDDLE!O734)</f>
        <v>"4",</v>
      </c>
      <c r="F734" s="9" t="str">
        <f>_xlfn.CONCAT(MIDDLE!P734,DETALLES!J734,"5",DETALLES!M734,DETALLES!K734,MIDDLE!P734,MIDDLE!O734)</f>
        <v>"5",</v>
      </c>
      <c r="G734" s="9" t="str">
        <f>_xlfn.CONCAT(MIDDLE!P734,DETALLES!J734,"6",DETALLES!M734,DETALLES!K734,MIDDLE!P734,MIDDLE!O734)</f>
        <v>"6",</v>
      </c>
      <c r="H734" s="9" t="str">
        <f>_xlfn.CONCAT(MIDDLE!P734,DETALLES!J734,"7",DETALLES!M734,DETALLES!K734,MIDDLE!P734,MIDDLE!O734)</f>
        <v>"7",</v>
      </c>
      <c r="I734" s="9" t="str">
        <f>_xlfn.CONCAT(MIDDLE!P734,DETALLES!J734,"8",DETALLES!M734,DETALLES!K734,MIDDLE!P734,MIDDLE!O734)</f>
        <v>"8",</v>
      </c>
      <c r="J734" s="9" t="str">
        <f>_xlfn.CONCAT(MIDDLE!P734,DETALLES!J734,"9",DETALLES!M734,DETALLES!K734,MIDDLE!P734,MIDDLE!O734)</f>
        <v>"9",</v>
      </c>
      <c r="K734" s="9" t="s">
        <v>69</v>
      </c>
      <c r="L734" s="9" t="s">
        <v>66</v>
      </c>
      <c r="M734" s="9" t="str">
        <f>_xlfn.CONCAT(P734,DETALLES!N734,"10",DETALLES!P734,MIDDLE!P734)</f>
        <v>"10"</v>
      </c>
      <c r="N734" s="9" t="s">
        <v>69</v>
      </c>
      <c r="O734" s="9" t="s">
        <v>46</v>
      </c>
      <c r="P734" s="12" t="str">
        <f t="shared" si="33"/>
        <v>"</v>
      </c>
      <c r="Q734" s="12" t="str">
        <f t="shared" si="34"/>
        <v>_x000D_</v>
      </c>
      <c r="R734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5" spans="1:18" x14ac:dyDescent="0.25">
      <c r="A735" s="9" t="s">
        <v>64</v>
      </c>
      <c r="B735" s="9" t="str">
        <f>_xlfn.CONCAT(P735,DETALLES!J$2,"1",DETALLES!M$2,DETALLES!K$2,MIDDLE!P735,MIDDLE!O735)</f>
        <v>"./medios/casas/101/1.jpeg?auto=compress&amp;cs=tinysrgb&amp;w=800",</v>
      </c>
      <c r="C735" s="9" t="str">
        <f>_xlfn.CONCAT(MIDDLE!P735,DETALLES!J735,"2",DETALLES!M735,DETALLES!K735,MIDDLE!P735,MIDDLE!O735)</f>
        <v>"2",</v>
      </c>
      <c r="D735" s="9" t="str">
        <f>_xlfn.CONCAT(MIDDLE!P735,DETALLES!J735,"3",DETALLES!M735,DETALLES!K735,MIDDLE!P735,MIDDLE!O735)</f>
        <v>"3",</v>
      </c>
      <c r="E735" s="9" t="str">
        <f>_xlfn.CONCAT(MIDDLE!P735,DETALLES!J735,"4",DETALLES!M735,DETALLES!K735,MIDDLE!P735,MIDDLE!O735)</f>
        <v>"4",</v>
      </c>
      <c r="F735" s="9" t="str">
        <f>_xlfn.CONCAT(MIDDLE!P735,DETALLES!J735,"5",DETALLES!M735,DETALLES!K735,MIDDLE!P735,MIDDLE!O735)</f>
        <v>"5",</v>
      </c>
      <c r="G735" s="9" t="str">
        <f>_xlfn.CONCAT(MIDDLE!P735,DETALLES!J735,"6",DETALLES!M735,DETALLES!K735,MIDDLE!P735,MIDDLE!O735)</f>
        <v>"6",</v>
      </c>
      <c r="H735" s="9" t="str">
        <f>_xlfn.CONCAT(MIDDLE!P735,DETALLES!J735,"7",DETALLES!M735,DETALLES!K735,MIDDLE!P735,MIDDLE!O735)</f>
        <v>"7",</v>
      </c>
      <c r="I735" s="9" t="str">
        <f>_xlfn.CONCAT(MIDDLE!P735,DETALLES!J735,"8",DETALLES!M735,DETALLES!K735,MIDDLE!P735,MIDDLE!O735)</f>
        <v>"8",</v>
      </c>
      <c r="J735" s="9" t="str">
        <f>_xlfn.CONCAT(MIDDLE!P735,DETALLES!J735,"9",DETALLES!M735,DETALLES!K735,MIDDLE!P735,MIDDLE!O735)</f>
        <v>"9",</v>
      </c>
      <c r="K735" s="9" t="s">
        <v>69</v>
      </c>
      <c r="L735" s="9" t="s">
        <v>66</v>
      </c>
      <c r="M735" s="9" t="str">
        <f>_xlfn.CONCAT(P735,DETALLES!N735,"10",DETALLES!P735,MIDDLE!P735)</f>
        <v>"10"</v>
      </c>
      <c r="N735" s="9" t="s">
        <v>69</v>
      </c>
      <c r="O735" s="9" t="s">
        <v>46</v>
      </c>
      <c r="P735" s="12" t="str">
        <f t="shared" si="33"/>
        <v>"</v>
      </c>
      <c r="Q735" s="12" t="str">
        <f t="shared" si="34"/>
        <v>_x000D_</v>
      </c>
      <c r="R735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6" spans="1:18" x14ac:dyDescent="0.25">
      <c r="A736" s="9" t="s">
        <v>64</v>
      </c>
      <c r="B736" s="9" t="str">
        <f>_xlfn.CONCAT(P736,DETALLES!J$2,"1",DETALLES!M$2,DETALLES!K$2,MIDDLE!P736,MIDDLE!O736)</f>
        <v>"./medios/casas/101/1.jpeg?auto=compress&amp;cs=tinysrgb&amp;w=800",</v>
      </c>
      <c r="C736" s="9" t="str">
        <f>_xlfn.CONCAT(MIDDLE!P736,DETALLES!J736,"2",DETALLES!M736,DETALLES!K736,MIDDLE!P736,MIDDLE!O736)</f>
        <v>"2",</v>
      </c>
      <c r="D736" s="9" t="str">
        <f>_xlfn.CONCAT(MIDDLE!P736,DETALLES!J736,"3",DETALLES!M736,DETALLES!K736,MIDDLE!P736,MIDDLE!O736)</f>
        <v>"3",</v>
      </c>
      <c r="E736" s="9" t="str">
        <f>_xlfn.CONCAT(MIDDLE!P736,DETALLES!J736,"4",DETALLES!M736,DETALLES!K736,MIDDLE!P736,MIDDLE!O736)</f>
        <v>"4",</v>
      </c>
      <c r="F736" s="9" t="str">
        <f>_xlfn.CONCAT(MIDDLE!P736,DETALLES!J736,"5",DETALLES!M736,DETALLES!K736,MIDDLE!P736,MIDDLE!O736)</f>
        <v>"5",</v>
      </c>
      <c r="G736" s="9" t="str">
        <f>_xlfn.CONCAT(MIDDLE!P736,DETALLES!J736,"6",DETALLES!M736,DETALLES!K736,MIDDLE!P736,MIDDLE!O736)</f>
        <v>"6",</v>
      </c>
      <c r="H736" s="9" t="str">
        <f>_xlfn.CONCAT(MIDDLE!P736,DETALLES!J736,"7",DETALLES!M736,DETALLES!K736,MIDDLE!P736,MIDDLE!O736)</f>
        <v>"7",</v>
      </c>
      <c r="I736" s="9" t="str">
        <f>_xlfn.CONCAT(MIDDLE!P736,DETALLES!J736,"8",DETALLES!M736,DETALLES!K736,MIDDLE!P736,MIDDLE!O736)</f>
        <v>"8",</v>
      </c>
      <c r="J736" s="9" t="str">
        <f>_xlfn.CONCAT(MIDDLE!P736,DETALLES!J736,"9",DETALLES!M736,DETALLES!K736,MIDDLE!P736,MIDDLE!O736)</f>
        <v>"9",</v>
      </c>
      <c r="K736" s="9" t="s">
        <v>69</v>
      </c>
      <c r="L736" s="9" t="s">
        <v>66</v>
      </c>
      <c r="M736" s="9" t="str">
        <f>_xlfn.CONCAT(P736,DETALLES!N736,"10",DETALLES!P736,MIDDLE!P736)</f>
        <v>"10"</v>
      </c>
      <c r="N736" s="9" t="s">
        <v>69</v>
      </c>
      <c r="O736" s="9" t="s">
        <v>46</v>
      </c>
      <c r="P736" s="12" t="str">
        <f t="shared" si="33"/>
        <v>"</v>
      </c>
      <c r="Q736" s="12" t="str">
        <f t="shared" si="34"/>
        <v>_x000D_</v>
      </c>
      <c r="R736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7" spans="1:18" x14ac:dyDescent="0.25">
      <c r="A737" s="9" t="s">
        <v>64</v>
      </c>
      <c r="B737" s="9" t="str">
        <f>_xlfn.CONCAT(P737,DETALLES!J$2,"1",DETALLES!M$2,DETALLES!K$2,MIDDLE!P737,MIDDLE!O737)</f>
        <v>"./medios/casas/101/1.jpeg?auto=compress&amp;cs=tinysrgb&amp;w=800",</v>
      </c>
      <c r="C737" s="9" t="str">
        <f>_xlfn.CONCAT(MIDDLE!P737,DETALLES!J737,"2",DETALLES!M737,DETALLES!K737,MIDDLE!P737,MIDDLE!O737)</f>
        <v>"2",</v>
      </c>
      <c r="D737" s="9" t="str">
        <f>_xlfn.CONCAT(MIDDLE!P737,DETALLES!J737,"3",DETALLES!M737,DETALLES!K737,MIDDLE!P737,MIDDLE!O737)</f>
        <v>"3",</v>
      </c>
      <c r="E737" s="9" t="str">
        <f>_xlfn.CONCAT(MIDDLE!P737,DETALLES!J737,"4",DETALLES!M737,DETALLES!K737,MIDDLE!P737,MIDDLE!O737)</f>
        <v>"4",</v>
      </c>
      <c r="F737" s="9" t="str">
        <f>_xlfn.CONCAT(MIDDLE!P737,DETALLES!J737,"5",DETALLES!M737,DETALLES!K737,MIDDLE!P737,MIDDLE!O737)</f>
        <v>"5",</v>
      </c>
      <c r="G737" s="9" t="str">
        <f>_xlfn.CONCAT(MIDDLE!P737,DETALLES!J737,"6",DETALLES!M737,DETALLES!K737,MIDDLE!P737,MIDDLE!O737)</f>
        <v>"6",</v>
      </c>
      <c r="H737" s="9" t="str">
        <f>_xlfn.CONCAT(MIDDLE!P737,DETALLES!J737,"7",DETALLES!M737,DETALLES!K737,MIDDLE!P737,MIDDLE!O737)</f>
        <v>"7",</v>
      </c>
      <c r="I737" s="9" t="str">
        <f>_xlfn.CONCAT(MIDDLE!P737,DETALLES!J737,"8",DETALLES!M737,DETALLES!K737,MIDDLE!P737,MIDDLE!O737)</f>
        <v>"8",</v>
      </c>
      <c r="J737" s="9" t="str">
        <f>_xlfn.CONCAT(MIDDLE!P737,DETALLES!J737,"9",DETALLES!M737,DETALLES!K737,MIDDLE!P737,MIDDLE!O737)</f>
        <v>"9",</v>
      </c>
      <c r="K737" s="9" t="s">
        <v>69</v>
      </c>
      <c r="L737" s="9" t="s">
        <v>66</v>
      </c>
      <c r="M737" s="9" t="str">
        <f>_xlfn.CONCAT(P737,DETALLES!N737,"10",DETALLES!P737,MIDDLE!P737)</f>
        <v>"10"</v>
      </c>
      <c r="N737" s="9" t="s">
        <v>69</v>
      </c>
      <c r="O737" s="9" t="s">
        <v>46</v>
      </c>
      <c r="P737" s="12" t="str">
        <f t="shared" si="33"/>
        <v>"</v>
      </c>
      <c r="Q737" s="12" t="str">
        <f t="shared" si="34"/>
        <v>_x000D_</v>
      </c>
      <c r="R737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8" spans="1:18" x14ac:dyDescent="0.25">
      <c r="A738" s="9" t="s">
        <v>64</v>
      </c>
      <c r="B738" s="9" t="str">
        <f>_xlfn.CONCAT(P738,DETALLES!J$2,"1",DETALLES!M$2,DETALLES!K$2,MIDDLE!P738,MIDDLE!O738)</f>
        <v>"./medios/casas/101/1.jpeg?auto=compress&amp;cs=tinysrgb&amp;w=800",</v>
      </c>
      <c r="C738" s="9" t="str">
        <f>_xlfn.CONCAT(MIDDLE!P738,DETALLES!J738,"2",DETALLES!M738,DETALLES!K738,MIDDLE!P738,MIDDLE!O738)</f>
        <v>"2",</v>
      </c>
      <c r="D738" s="9" t="str">
        <f>_xlfn.CONCAT(MIDDLE!P738,DETALLES!J738,"3",DETALLES!M738,DETALLES!K738,MIDDLE!P738,MIDDLE!O738)</f>
        <v>"3",</v>
      </c>
      <c r="E738" s="9" t="str">
        <f>_xlfn.CONCAT(MIDDLE!P738,DETALLES!J738,"4",DETALLES!M738,DETALLES!K738,MIDDLE!P738,MIDDLE!O738)</f>
        <v>"4",</v>
      </c>
      <c r="F738" s="9" t="str">
        <f>_xlfn.CONCAT(MIDDLE!P738,DETALLES!J738,"5",DETALLES!M738,DETALLES!K738,MIDDLE!P738,MIDDLE!O738)</f>
        <v>"5",</v>
      </c>
      <c r="G738" s="9" t="str">
        <f>_xlfn.CONCAT(MIDDLE!P738,DETALLES!J738,"6",DETALLES!M738,DETALLES!K738,MIDDLE!P738,MIDDLE!O738)</f>
        <v>"6",</v>
      </c>
      <c r="H738" s="9" t="str">
        <f>_xlfn.CONCAT(MIDDLE!P738,DETALLES!J738,"7",DETALLES!M738,DETALLES!K738,MIDDLE!P738,MIDDLE!O738)</f>
        <v>"7",</v>
      </c>
      <c r="I738" s="9" t="str">
        <f>_xlfn.CONCAT(MIDDLE!P738,DETALLES!J738,"8",DETALLES!M738,DETALLES!K738,MIDDLE!P738,MIDDLE!O738)</f>
        <v>"8",</v>
      </c>
      <c r="J738" s="9" t="str">
        <f>_xlfn.CONCAT(MIDDLE!P738,DETALLES!J738,"9",DETALLES!M738,DETALLES!K738,MIDDLE!P738,MIDDLE!O738)</f>
        <v>"9",</v>
      </c>
      <c r="K738" s="9" t="s">
        <v>69</v>
      </c>
      <c r="L738" s="9" t="s">
        <v>66</v>
      </c>
      <c r="M738" s="9" t="str">
        <f>_xlfn.CONCAT(P738,DETALLES!N738,"10",DETALLES!P738,MIDDLE!P738)</f>
        <v>"10"</v>
      </c>
      <c r="N738" s="9" t="s">
        <v>69</v>
      </c>
      <c r="O738" s="9" t="s">
        <v>46</v>
      </c>
      <c r="P738" s="12" t="str">
        <f t="shared" si="33"/>
        <v>"</v>
      </c>
      <c r="Q738" s="12" t="str">
        <f t="shared" si="34"/>
        <v>_x000D_</v>
      </c>
      <c r="R738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9" spans="1:18" x14ac:dyDescent="0.25">
      <c r="A739" s="9" t="s">
        <v>64</v>
      </c>
      <c r="B739" s="9" t="str">
        <f>_xlfn.CONCAT(P739,DETALLES!J$2,"1",DETALLES!M$2,DETALLES!K$2,MIDDLE!P739,MIDDLE!O739)</f>
        <v>"./medios/casas/101/1.jpeg?auto=compress&amp;cs=tinysrgb&amp;w=800",</v>
      </c>
      <c r="C739" s="9" t="str">
        <f>_xlfn.CONCAT(MIDDLE!P739,DETALLES!J739,"2",DETALLES!M739,DETALLES!K739,MIDDLE!P739,MIDDLE!O739)</f>
        <v>"2",</v>
      </c>
      <c r="D739" s="9" t="str">
        <f>_xlfn.CONCAT(MIDDLE!P739,DETALLES!J739,"3",DETALLES!M739,DETALLES!K739,MIDDLE!P739,MIDDLE!O739)</f>
        <v>"3",</v>
      </c>
      <c r="E739" s="9" t="str">
        <f>_xlfn.CONCAT(MIDDLE!P739,DETALLES!J739,"4",DETALLES!M739,DETALLES!K739,MIDDLE!P739,MIDDLE!O739)</f>
        <v>"4",</v>
      </c>
      <c r="F739" s="9" t="str">
        <f>_xlfn.CONCAT(MIDDLE!P739,DETALLES!J739,"5",DETALLES!M739,DETALLES!K739,MIDDLE!P739,MIDDLE!O739)</f>
        <v>"5",</v>
      </c>
      <c r="G739" s="9" t="str">
        <f>_xlfn.CONCAT(MIDDLE!P739,DETALLES!J739,"6",DETALLES!M739,DETALLES!K739,MIDDLE!P739,MIDDLE!O739)</f>
        <v>"6",</v>
      </c>
      <c r="H739" s="9" t="str">
        <f>_xlfn.CONCAT(MIDDLE!P739,DETALLES!J739,"7",DETALLES!M739,DETALLES!K739,MIDDLE!P739,MIDDLE!O739)</f>
        <v>"7",</v>
      </c>
      <c r="I739" s="9" t="str">
        <f>_xlfn.CONCAT(MIDDLE!P739,DETALLES!J739,"8",DETALLES!M739,DETALLES!K739,MIDDLE!P739,MIDDLE!O739)</f>
        <v>"8",</v>
      </c>
      <c r="J739" s="9" t="str">
        <f>_xlfn.CONCAT(MIDDLE!P739,DETALLES!J739,"9",DETALLES!M739,DETALLES!K739,MIDDLE!P739,MIDDLE!O739)</f>
        <v>"9",</v>
      </c>
      <c r="K739" s="9" t="s">
        <v>69</v>
      </c>
      <c r="L739" s="9" t="s">
        <v>66</v>
      </c>
      <c r="M739" s="9" t="str">
        <f>_xlfn.CONCAT(P739,DETALLES!N739,"10",DETALLES!P739,MIDDLE!P739)</f>
        <v>"10"</v>
      </c>
      <c r="N739" s="9" t="s">
        <v>69</v>
      </c>
      <c r="O739" s="9" t="s">
        <v>46</v>
      </c>
      <c r="P739" s="12" t="str">
        <f t="shared" si="33"/>
        <v>"</v>
      </c>
      <c r="Q739" s="12" t="str">
        <f t="shared" si="34"/>
        <v>_x000D_</v>
      </c>
      <c r="R739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0" spans="1:18" x14ac:dyDescent="0.25">
      <c r="A740" s="9" t="s">
        <v>64</v>
      </c>
      <c r="B740" s="9" t="str">
        <f>_xlfn.CONCAT(P740,DETALLES!J$2,"1",DETALLES!M$2,DETALLES!K$2,MIDDLE!P740,MIDDLE!O740)</f>
        <v>"./medios/casas/101/1.jpeg?auto=compress&amp;cs=tinysrgb&amp;w=800",</v>
      </c>
      <c r="C740" s="9" t="str">
        <f>_xlfn.CONCAT(MIDDLE!P740,DETALLES!J740,"2",DETALLES!M740,DETALLES!K740,MIDDLE!P740,MIDDLE!O740)</f>
        <v>"2",</v>
      </c>
      <c r="D740" s="9" t="str">
        <f>_xlfn.CONCAT(MIDDLE!P740,DETALLES!J740,"3",DETALLES!M740,DETALLES!K740,MIDDLE!P740,MIDDLE!O740)</f>
        <v>"3",</v>
      </c>
      <c r="E740" s="9" t="str">
        <f>_xlfn.CONCAT(MIDDLE!P740,DETALLES!J740,"4",DETALLES!M740,DETALLES!K740,MIDDLE!P740,MIDDLE!O740)</f>
        <v>"4",</v>
      </c>
      <c r="F740" s="9" t="str">
        <f>_xlfn.CONCAT(MIDDLE!P740,DETALLES!J740,"5",DETALLES!M740,DETALLES!K740,MIDDLE!P740,MIDDLE!O740)</f>
        <v>"5",</v>
      </c>
      <c r="G740" s="9" t="str">
        <f>_xlfn.CONCAT(MIDDLE!P740,DETALLES!J740,"6",DETALLES!M740,DETALLES!K740,MIDDLE!P740,MIDDLE!O740)</f>
        <v>"6",</v>
      </c>
      <c r="H740" s="9" t="str">
        <f>_xlfn.CONCAT(MIDDLE!P740,DETALLES!J740,"7",DETALLES!M740,DETALLES!K740,MIDDLE!P740,MIDDLE!O740)</f>
        <v>"7",</v>
      </c>
      <c r="I740" s="9" t="str">
        <f>_xlfn.CONCAT(MIDDLE!P740,DETALLES!J740,"8",DETALLES!M740,DETALLES!K740,MIDDLE!P740,MIDDLE!O740)</f>
        <v>"8",</v>
      </c>
      <c r="J740" s="9" t="str">
        <f>_xlfn.CONCAT(MIDDLE!P740,DETALLES!J740,"9",DETALLES!M740,DETALLES!K740,MIDDLE!P740,MIDDLE!O740)</f>
        <v>"9",</v>
      </c>
      <c r="K740" s="9" t="s">
        <v>69</v>
      </c>
      <c r="L740" s="9" t="s">
        <v>66</v>
      </c>
      <c r="M740" s="9" t="str">
        <f>_xlfn.CONCAT(P740,DETALLES!N740,"10",DETALLES!P740,MIDDLE!P740)</f>
        <v>"10"</v>
      </c>
      <c r="N740" s="9" t="s">
        <v>69</v>
      </c>
      <c r="O740" s="9" t="s">
        <v>46</v>
      </c>
      <c r="P740" s="12" t="str">
        <f t="shared" si="33"/>
        <v>"</v>
      </c>
      <c r="Q740" s="12" t="str">
        <f t="shared" si="34"/>
        <v>_x000D_</v>
      </c>
      <c r="R740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1" spans="1:18" x14ac:dyDescent="0.25">
      <c r="A741" s="9" t="s">
        <v>64</v>
      </c>
      <c r="B741" s="9" t="str">
        <f>_xlfn.CONCAT(P741,DETALLES!J$2,"1",DETALLES!M$2,DETALLES!K$2,MIDDLE!P741,MIDDLE!O741)</f>
        <v>"./medios/casas/101/1.jpeg?auto=compress&amp;cs=tinysrgb&amp;w=800",</v>
      </c>
      <c r="C741" s="9" t="str">
        <f>_xlfn.CONCAT(MIDDLE!P741,DETALLES!J741,"2",DETALLES!M741,DETALLES!K741,MIDDLE!P741,MIDDLE!O741)</f>
        <v>"2",</v>
      </c>
      <c r="D741" s="9" t="str">
        <f>_xlfn.CONCAT(MIDDLE!P741,DETALLES!J741,"3",DETALLES!M741,DETALLES!K741,MIDDLE!P741,MIDDLE!O741)</f>
        <v>"3",</v>
      </c>
      <c r="E741" s="9" t="str">
        <f>_xlfn.CONCAT(MIDDLE!P741,DETALLES!J741,"4",DETALLES!M741,DETALLES!K741,MIDDLE!P741,MIDDLE!O741)</f>
        <v>"4",</v>
      </c>
      <c r="F741" s="9" t="str">
        <f>_xlfn.CONCAT(MIDDLE!P741,DETALLES!J741,"5",DETALLES!M741,DETALLES!K741,MIDDLE!P741,MIDDLE!O741)</f>
        <v>"5",</v>
      </c>
      <c r="G741" s="9" t="str">
        <f>_xlfn.CONCAT(MIDDLE!P741,DETALLES!J741,"6",DETALLES!M741,DETALLES!K741,MIDDLE!P741,MIDDLE!O741)</f>
        <v>"6",</v>
      </c>
      <c r="H741" s="9" t="str">
        <f>_xlfn.CONCAT(MIDDLE!P741,DETALLES!J741,"7",DETALLES!M741,DETALLES!K741,MIDDLE!P741,MIDDLE!O741)</f>
        <v>"7",</v>
      </c>
      <c r="I741" s="9" t="str">
        <f>_xlfn.CONCAT(MIDDLE!P741,DETALLES!J741,"8",DETALLES!M741,DETALLES!K741,MIDDLE!P741,MIDDLE!O741)</f>
        <v>"8",</v>
      </c>
      <c r="J741" s="9" t="str">
        <f>_xlfn.CONCAT(MIDDLE!P741,DETALLES!J741,"9",DETALLES!M741,DETALLES!K741,MIDDLE!P741,MIDDLE!O741)</f>
        <v>"9",</v>
      </c>
      <c r="K741" s="9" t="s">
        <v>69</v>
      </c>
      <c r="L741" s="9" t="s">
        <v>66</v>
      </c>
      <c r="M741" s="9" t="str">
        <f>_xlfn.CONCAT(P741,DETALLES!N741,"10",DETALLES!P741,MIDDLE!P741)</f>
        <v>"10"</v>
      </c>
      <c r="N741" s="9" t="s">
        <v>69</v>
      </c>
      <c r="O741" s="9" t="s">
        <v>46</v>
      </c>
      <c r="P741" s="12" t="str">
        <f t="shared" si="33"/>
        <v>"</v>
      </c>
      <c r="Q741" s="12" t="str">
        <f t="shared" si="34"/>
        <v>_x000D_</v>
      </c>
      <c r="R741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2" spans="1:18" x14ac:dyDescent="0.25">
      <c r="A742" s="9" t="s">
        <v>64</v>
      </c>
      <c r="B742" s="9" t="str">
        <f>_xlfn.CONCAT(P742,DETALLES!J$2,"1",DETALLES!M$2,DETALLES!K$2,MIDDLE!P742,MIDDLE!O742)</f>
        <v>"./medios/casas/101/1.jpeg?auto=compress&amp;cs=tinysrgb&amp;w=800",</v>
      </c>
      <c r="C742" s="9" t="str">
        <f>_xlfn.CONCAT(MIDDLE!P742,DETALLES!J742,"2",DETALLES!M742,DETALLES!K742,MIDDLE!P742,MIDDLE!O742)</f>
        <v>"2",</v>
      </c>
      <c r="D742" s="9" t="str">
        <f>_xlfn.CONCAT(MIDDLE!P742,DETALLES!J742,"3",DETALLES!M742,DETALLES!K742,MIDDLE!P742,MIDDLE!O742)</f>
        <v>"3",</v>
      </c>
      <c r="E742" s="9" t="str">
        <f>_xlfn.CONCAT(MIDDLE!P742,DETALLES!J742,"4",DETALLES!M742,DETALLES!K742,MIDDLE!P742,MIDDLE!O742)</f>
        <v>"4",</v>
      </c>
      <c r="F742" s="9" t="str">
        <f>_xlfn.CONCAT(MIDDLE!P742,DETALLES!J742,"5",DETALLES!M742,DETALLES!K742,MIDDLE!P742,MIDDLE!O742)</f>
        <v>"5",</v>
      </c>
      <c r="G742" s="9" t="str">
        <f>_xlfn.CONCAT(MIDDLE!P742,DETALLES!J742,"6",DETALLES!M742,DETALLES!K742,MIDDLE!P742,MIDDLE!O742)</f>
        <v>"6",</v>
      </c>
      <c r="H742" s="9" t="str">
        <f>_xlfn.CONCAT(MIDDLE!P742,DETALLES!J742,"7",DETALLES!M742,DETALLES!K742,MIDDLE!P742,MIDDLE!O742)</f>
        <v>"7",</v>
      </c>
      <c r="I742" s="9" t="str">
        <f>_xlfn.CONCAT(MIDDLE!P742,DETALLES!J742,"8",DETALLES!M742,DETALLES!K742,MIDDLE!P742,MIDDLE!O742)</f>
        <v>"8",</v>
      </c>
      <c r="J742" s="9" t="str">
        <f>_xlfn.CONCAT(MIDDLE!P742,DETALLES!J742,"9",DETALLES!M742,DETALLES!K742,MIDDLE!P742,MIDDLE!O742)</f>
        <v>"9",</v>
      </c>
      <c r="K742" s="9" t="s">
        <v>69</v>
      </c>
      <c r="L742" s="9" t="s">
        <v>66</v>
      </c>
      <c r="M742" s="9" t="str">
        <f>_xlfn.CONCAT(P742,DETALLES!N742,"10",DETALLES!P742,MIDDLE!P742)</f>
        <v>"10"</v>
      </c>
      <c r="N742" s="9" t="s">
        <v>69</v>
      </c>
      <c r="O742" s="9" t="s">
        <v>46</v>
      </c>
      <c r="P742" s="12" t="str">
        <f t="shared" si="33"/>
        <v>"</v>
      </c>
      <c r="Q742" s="12" t="str">
        <f t="shared" si="34"/>
        <v>_x000D_</v>
      </c>
      <c r="R742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3" spans="1:18" x14ac:dyDescent="0.25">
      <c r="A743" s="9" t="s">
        <v>64</v>
      </c>
      <c r="B743" s="9" t="str">
        <f>_xlfn.CONCAT(P743,DETALLES!J$2,"1",DETALLES!M$2,DETALLES!K$2,MIDDLE!P743,MIDDLE!O743)</f>
        <v>"./medios/casas/101/1.jpeg?auto=compress&amp;cs=tinysrgb&amp;w=800",</v>
      </c>
      <c r="C743" s="9" t="str">
        <f>_xlfn.CONCAT(MIDDLE!P743,DETALLES!J743,"2",DETALLES!M743,DETALLES!K743,MIDDLE!P743,MIDDLE!O743)</f>
        <v>"2",</v>
      </c>
      <c r="D743" s="9" t="str">
        <f>_xlfn.CONCAT(MIDDLE!P743,DETALLES!J743,"3",DETALLES!M743,DETALLES!K743,MIDDLE!P743,MIDDLE!O743)</f>
        <v>"3",</v>
      </c>
      <c r="E743" s="9" t="str">
        <f>_xlfn.CONCAT(MIDDLE!P743,DETALLES!J743,"4",DETALLES!M743,DETALLES!K743,MIDDLE!P743,MIDDLE!O743)</f>
        <v>"4",</v>
      </c>
      <c r="F743" s="9" t="str">
        <f>_xlfn.CONCAT(MIDDLE!P743,DETALLES!J743,"5",DETALLES!M743,DETALLES!K743,MIDDLE!P743,MIDDLE!O743)</f>
        <v>"5",</v>
      </c>
      <c r="G743" s="9" t="str">
        <f>_xlfn.CONCAT(MIDDLE!P743,DETALLES!J743,"6",DETALLES!M743,DETALLES!K743,MIDDLE!P743,MIDDLE!O743)</f>
        <v>"6",</v>
      </c>
      <c r="H743" s="9" t="str">
        <f>_xlfn.CONCAT(MIDDLE!P743,DETALLES!J743,"7",DETALLES!M743,DETALLES!K743,MIDDLE!P743,MIDDLE!O743)</f>
        <v>"7",</v>
      </c>
      <c r="I743" s="9" t="str">
        <f>_xlfn.CONCAT(MIDDLE!P743,DETALLES!J743,"8",DETALLES!M743,DETALLES!K743,MIDDLE!P743,MIDDLE!O743)</f>
        <v>"8",</v>
      </c>
      <c r="J743" s="9" t="str">
        <f>_xlfn.CONCAT(MIDDLE!P743,DETALLES!J743,"9",DETALLES!M743,DETALLES!K743,MIDDLE!P743,MIDDLE!O743)</f>
        <v>"9",</v>
      </c>
      <c r="K743" s="9" t="s">
        <v>69</v>
      </c>
      <c r="L743" s="9" t="s">
        <v>66</v>
      </c>
      <c r="M743" s="9" t="str">
        <f>_xlfn.CONCAT(P743,DETALLES!N743,"10",DETALLES!P743,MIDDLE!P743)</f>
        <v>"10"</v>
      </c>
      <c r="N743" s="9" t="s">
        <v>69</v>
      </c>
      <c r="O743" s="9" t="s">
        <v>46</v>
      </c>
      <c r="P743" s="12" t="str">
        <f t="shared" si="33"/>
        <v>"</v>
      </c>
      <c r="Q743" s="12" t="str">
        <f t="shared" si="34"/>
        <v>_x000D_</v>
      </c>
      <c r="R743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4" spans="1:18" x14ac:dyDescent="0.25">
      <c r="A744" s="9" t="s">
        <v>64</v>
      </c>
      <c r="B744" s="9" t="str">
        <f>_xlfn.CONCAT(P744,DETALLES!J$2,"1",DETALLES!M$2,DETALLES!K$2,MIDDLE!P744,MIDDLE!O744)</f>
        <v>"./medios/casas/101/1.jpeg?auto=compress&amp;cs=tinysrgb&amp;w=800",</v>
      </c>
      <c r="C744" s="9" t="str">
        <f>_xlfn.CONCAT(MIDDLE!P744,DETALLES!J744,"2",DETALLES!M744,DETALLES!K744,MIDDLE!P744,MIDDLE!O744)</f>
        <v>"2",</v>
      </c>
      <c r="D744" s="9" t="str">
        <f>_xlfn.CONCAT(MIDDLE!P744,DETALLES!J744,"3",DETALLES!M744,DETALLES!K744,MIDDLE!P744,MIDDLE!O744)</f>
        <v>"3",</v>
      </c>
      <c r="E744" s="9" t="str">
        <f>_xlfn.CONCAT(MIDDLE!P744,DETALLES!J744,"4",DETALLES!M744,DETALLES!K744,MIDDLE!P744,MIDDLE!O744)</f>
        <v>"4",</v>
      </c>
      <c r="F744" s="9" t="str">
        <f>_xlfn.CONCAT(MIDDLE!P744,DETALLES!J744,"5",DETALLES!M744,DETALLES!K744,MIDDLE!P744,MIDDLE!O744)</f>
        <v>"5",</v>
      </c>
      <c r="G744" s="9" t="str">
        <f>_xlfn.CONCAT(MIDDLE!P744,DETALLES!J744,"6",DETALLES!M744,DETALLES!K744,MIDDLE!P744,MIDDLE!O744)</f>
        <v>"6",</v>
      </c>
      <c r="H744" s="9" t="str">
        <f>_xlfn.CONCAT(MIDDLE!P744,DETALLES!J744,"7",DETALLES!M744,DETALLES!K744,MIDDLE!P744,MIDDLE!O744)</f>
        <v>"7",</v>
      </c>
      <c r="I744" s="9" t="str">
        <f>_xlfn.CONCAT(MIDDLE!P744,DETALLES!J744,"8",DETALLES!M744,DETALLES!K744,MIDDLE!P744,MIDDLE!O744)</f>
        <v>"8",</v>
      </c>
      <c r="J744" s="9" t="str">
        <f>_xlfn.CONCAT(MIDDLE!P744,DETALLES!J744,"9",DETALLES!M744,DETALLES!K744,MIDDLE!P744,MIDDLE!O744)</f>
        <v>"9",</v>
      </c>
      <c r="K744" s="9" t="s">
        <v>69</v>
      </c>
      <c r="L744" s="9" t="s">
        <v>66</v>
      </c>
      <c r="M744" s="9" t="str">
        <f>_xlfn.CONCAT(P744,DETALLES!N744,"10",DETALLES!P744,MIDDLE!P744)</f>
        <v>"10"</v>
      </c>
      <c r="N744" s="9" t="s">
        <v>69</v>
      </c>
      <c r="O744" s="9" t="s">
        <v>46</v>
      </c>
      <c r="P744" s="12" t="str">
        <f t="shared" si="33"/>
        <v>"</v>
      </c>
      <c r="Q744" s="12" t="str">
        <f t="shared" si="34"/>
        <v>_x000D_</v>
      </c>
      <c r="R744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5" spans="1:18" x14ac:dyDescent="0.25">
      <c r="A745" s="9" t="s">
        <v>64</v>
      </c>
      <c r="B745" s="9" t="str">
        <f>_xlfn.CONCAT(P745,DETALLES!J$2,"1",DETALLES!M$2,DETALLES!K$2,MIDDLE!P745,MIDDLE!O745)</f>
        <v>"./medios/casas/101/1.jpeg?auto=compress&amp;cs=tinysrgb&amp;w=800",</v>
      </c>
      <c r="C745" s="9" t="str">
        <f>_xlfn.CONCAT(MIDDLE!P745,DETALLES!J745,"2",DETALLES!M745,DETALLES!K745,MIDDLE!P745,MIDDLE!O745)</f>
        <v>"2",</v>
      </c>
      <c r="D745" s="9" t="str">
        <f>_xlfn.CONCAT(MIDDLE!P745,DETALLES!J745,"3",DETALLES!M745,DETALLES!K745,MIDDLE!P745,MIDDLE!O745)</f>
        <v>"3",</v>
      </c>
      <c r="E745" s="9" t="str">
        <f>_xlfn.CONCAT(MIDDLE!P745,DETALLES!J745,"4",DETALLES!M745,DETALLES!K745,MIDDLE!P745,MIDDLE!O745)</f>
        <v>"4",</v>
      </c>
      <c r="F745" s="9" t="str">
        <f>_xlfn.CONCAT(MIDDLE!P745,DETALLES!J745,"5",DETALLES!M745,DETALLES!K745,MIDDLE!P745,MIDDLE!O745)</f>
        <v>"5",</v>
      </c>
      <c r="G745" s="9" t="str">
        <f>_xlfn.CONCAT(MIDDLE!P745,DETALLES!J745,"6",DETALLES!M745,DETALLES!K745,MIDDLE!P745,MIDDLE!O745)</f>
        <v>"6",</v>
      </c>
      <c r="H745" s="9" t="str">
        <f>_xlfn.CONCAT(MIDDLE!P745,DETALLES!J745,"7",DETALLES!M745,DETALLES!K745,MIDDLE!P745,MIDDLE!O745)</f>
        <v>"7",</v>
      </c>
      <c r="I745" s="9" t="str">
        <f>_xlfn.CONCAT(MIDDLE!P745,DETALLES!J745,"8",DETALLES!M745,DETALLES!K745,MIDDLE!P745,MIDDLE!O745)</f>
        <v>"8",</v>
      </c>
      <c r="J745" s="9" t="str">
        <f>_xlfn.CONCAT(MIDDLE!P745,DETALLES!J745,"9",DETALLES!M745,DETALLES!K745,MIDDLE!P745,MIDDLE!O745)</f>
        <v>"9",</v>
      </c>
      <c r="K745" s="9" t="s">
        <v>69</v>
      </c>
      <c r="L745" s="9" t="s">
        <v>66</v>
      </c>
      <c r="M745" s="9" t="str">
        <f>_xlfn.CONCAT(P745,DETALLES!N745,"10",DETALLES!P745,MIDDLE!P745)</f>
        <v>"10"</v>
      </c>
      <c r="N745" s="9" t="s">
        <v>69</v>
      </c>
      <c r="O745" s="9" t="s">
        <v>46</v>
      </c>
      <c r="P745" s="12" t="str">
        <f t="shared" si="33"/>
        <v>"</v>
      </c>
      <c r="Q745" s="12" t="str">
        <f t="shared" si="34"/>
        <v>_x000D_</v>
      </c>
      <c r="R745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6" spans="1:18" x14ac:dyDescent="0.25">
      <c r="A746" s="9" t="s">
        <v>64</v>
      </c>
      <c r="B746" s="9" t="str">
        <f>_xlfn.CONCAT(P746,DETALLES!J$2,"1",DETALLES!M$2,DETALLES!K$2,MIDDLE!P746,MIDDLE!O746)</f>
        <v>"./medios/casas/101/1.jpeg?auto=compress&amp;cs=tinysrgb&amp;w=800",</v>
      </c>
      <c r="C746" s="9" t="str">
        <f>_xlfn.CONCAT(MIDDLE!P746,DETALLES!J746,"2",DETALLES!M746,DETALLES!K746,MIDDLE!P746,MIDDLE!O746)</f>
        <v>"2",</v>
      </c>
      <c r="D746" s="9" t="str">
        <f>_xlfn.CONCAT(MIDDLE!P746,DETALLES!J746,"3",DETALLES!M746,DETALLES!K746,MIDDLE!P746,MIDDLE!O746)</f>
        <v>"3",</v>
      </c>
      <c r="E746" s="9" t="str">
        <f>_xlfn.CONCAT(MIDDLE!P746,DETALLES!J746,"4",DETALLES!M746,DETALLES!K746,MIDDLE!P746,MIDDLE!O746)</f>
        <v>"4",</v>
      </c>
      <c r="F746" s="9" t="str">
        <f>_xlfn.CONCAT(MIDDLE!P746,DETALLES!J746,"5",DETALLES!M746,DETALLES!K746,MIDDLE!P746,MIDDLE!O746)</f>
        <v>"5",</v>
      </c>
      <c r="G746" s="9" t="str">
        <f>_xlfn.CONCAT(MIDDLE!P746,DETALLES!J746,"6",DETALLES!M746,DETALLES!K746,MIDDLE!P746,MIDDLE!O746)</f>
        <v>"6",</v>
      </c>
      <c r="H746" s="9" t="str">
        <f>_xlfn.CONCAT(MIDDLE!P746,DETALLES!J746,"7",DETALLES!M746,DETALLES!K746,MIDDLE!P746,MIDDLE!O746)</f>
        <v>"7",</v>
      </c>
      <c r="I746" s="9" t="str">
        <f>_xlfn.CONCAT(MIDDLE!P746,DETALLES!J746,"8",DETALLES!M746,DETALLES!K746,MIDDLE!P746,MIDDLE!O746)</f>
        <v>"8",</v>
      </c>
      <c r="J746" s="9" t="str">
        <f>_xlfn.CONCAT(MIDDLE!P746,DETALLES!J746,"9",DETALLES!M746,DETALLES!K746,MIDDLE!P746,MIDDLE!O746)</f>
        <v>"9",</v>
      </c>
      <c r="K746" s="9" t="s">
        <v>69</v>
      </c>
      <c r="L746" s="9" t="s">
        <v>66</v>
      </c>
      <c r="M746" s="9" t="str">
        <f>_xlfn.CONCAT(P746,DETALLES!N746,"10",DETALLES!P746,MIDDLE!P746)</f>
        <v>"10"</v>
      </c>
      <c r="N746" s="9" t="s">
        <v>69</v>
      </c>
      <c r="O746" s="9" t="s">
        <v>46</v>
      </c>
      <c r="P746" s="12" t="str">
        <f t="shared" si="33"/>
        <v>"</v>
      </c>
      <c r="Q746" s="12" t="str">
        <f t="shared" si="34"/>
        <v>_x000D_</v>
      </c>
      <c r="R746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7" spans="1:18" x14ac:dyDescent="0.25">
      <c r="A747" s="9" t="s">
        <v>64</v>
      </c>
      <c r="B747" s="9" t="str">
        <f>_xlfn.CONCAT(P747,DETALLES!J$2,"1",DETALLES!M$2,DETALLES!K$2,MIDDLE!P747,MIDDLE!O747)</f>
        <v>"./medios/casas/101/1.jpeg?auto=compress&amp;cs=tinysrgb&amp;w=800",</v>
      </c>
      <c r="C747" s="9" t="str">
        <f>_xlfn.CONCAT(MIDDLE!P747,DETALLES!J747,"2",DETALLES!M747,DETALLES!K747,MIDDLE!P747,MIDDLE!O747)</f>
        <v>"2",</v>
      </c>
      <c r="D747" s="9" t="str">
        <f>_xlfn.CONCAT(MIDDLE!P747,DETALLES!J747,"3",DETALLES!M747,DETALLES!K747,MIDDLE!P747,MIDDLE!O747)</f>
        <v>"3",</v>
      </c>
      <c r="E747" s="9" t="str">
        <f>_xlfn.CONCAT(MIDDLE!P747,DETALLES!J747,"4",DETALLES!M747,DETALLES!K747,MIDDLE!P747,MIDDLE!O747)</f>
        <v>"4",</v>
      </c>
      <c r="F747" s="9" t="str">
        <f>_xlfn.CONCAT(MIDDLE!P747,DETALLES!J747,"5",DETALLES!M747,DETALLES!K747,MIDDLE!P747,MIDDLE!O747)</f>
        <v>"5",</v>
      </c>
      <c r="G747" s="9" t="str">
        <f>_xlfn.CONCAT(MIDDLE!P747,DETALLES!J747,"6",DETALLES!M747,DETALLES!K747,MIDDLE!P747,MIDDLE!O747)</f>
        <v>"6",</v>
      </c>
      <c r="H747" s="9" t="str">
        <f>_xlfn.CONCAT(MIDDLE!P747,DETALLES!J747,"7",DETALLES!M747,DETALLES!K747,MIDDLE!P747,MIDDLE!O747)</f>
        <v>"7",</v>
      </c>
      <c r="I747" s="9" t="str">
        <f>_xlfn.CONCAT(MIDDLE!P747,DETALLES!J747,"8",DETALLES!M747,DETALLES!K747,MIDDLE!P747,MIDDLE!O747)</f>
        <v>"8",</v>
      </c>
      <c r="J747" s="9" t="str">
        <f>_xlfn.CONCAT(MIDDLE!P747,DETALLES!J747,"9",DETALLES!M747,DETALLES!K747,MIDDLE!P747,MIDDLE!O747)</f>
        <v>"9",</v>
      </c>
      <c r="K747" s="9" t="s">
        <v>69</v>
      </c>
      <c r="L747" s="9" t="s">
        <v>66</v>
      </c>
      <c r="M747" s="9" t="str">
        <f>_xlfn.CONCAT(P747,DETALLES!N747,"10",DETALLES!P747,MIDDLE!P747)</f>
        <v>"10"</v>
      </c>
      <c r="N747" s="9" t="s">
        <v>69</v>
      </c>
      <c r="O747" s="9" t="s">
        <v>46</v>
      </c>
      <c r="P747" s="12" t="str">
        <f t="shared" si="33"/>
        <v>"</v>
      </c>
      <c r="Q747" s="12" t="str">
        <f t="shared" si="34"/>
        <v>_x000D_</v>
      </c>
      <c r="R747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8" spans="1:18" x14ac:dyDescent="0.25">
      <c r="A748" s="9" t="s">
        <v>64</v>
      </c>
      <c r="B748" s="9" t="str">
        <f>_xlfn.CONCAT(P748,DETALLES!J$2,"1",DETALLES!M$2,DETALLES!K$2,MIDDLE!P748,MIDDLE!O748)</f>
        <v>"./medios/casas/101/1.jpeg?auto=compress&amp;cs=tinysrgb&amp;w=800",</v>
      </c>
      <c r="C748" s="9" t="str">
        <f>_xlfn.CONCAT(MIDDLE!P748,DETALLES!J748,"2",DETALLES!M748,DETALLES!K748,MIDDLE!P748,MIDDLE!O748)</f>
        <v>"2",</v>
      </c>
      <c r="D748" s="9" t="str">
        <f>_xlfn.CONCAT(MIDDLE!P748,DETALLES!J748,"3",DETALLES!M748,DETALLES!K748,MIDDLE!P748,MIDDLE!O748)</f>
        <v>"3",</v>
      </c>
      <c r="E748" s="9" t="str">
        <f>_xlfn.CONCAT(MIDDLE!P748,DETALLES!J748,"4",DETALLES!M748,DETALLES!K748,MIDDLE!P748,MIDDLE!O748)</f>
        <v>"4",</v>
      </c>
      <c r="F748" s="9" t="str">
        <f>_xlfn.CONCAT(MIDDLE!P748,DETALLES!J748,"5",DETALLES!M748,DETALLES!K748,MIDDLE!P748,MIDDLE!O748)</f>
        <v>"5",</v>
      </c>
      <c r="G748" s="9" t="str">
        <f>_xlfn.CONCAT(MIDDLE!P748,DETALLES!J748,"6",DETALLES!M748,DETALLES!K748,MIDDLE!P748,MIDDLE!O748)</f>
        <v>"6",</v>
      </c>
      <c r="H748" s="9" t="str">
        <f>_xlfn.CONCAT(MIDDLE!P748,DETALLES!J748,"7",DETALLES!M748,DETALLES!K748,MIDDLE!P748,MIDDLE!O748)</f>
        <v>"7",</v>
      </c>
      <c r="I748" s="9" t="str">
        <f>_xlfn.CONCAT(MIDDLE!P748,DETALLES!J748,"8",DETALLES!M748,DETALLES!K748,MIDDLE!P748,MIDDLE!O748)</f>
        <v>"8",</v>
      </c>
      <c r="J748" s="9" t="str">
        <f>_xlfn.CONCAT(MIDDLE!P748,DETALLES!J748,"9",DETALLES!M748,DETALLES!K748,MIDDLE!P748,MIDDLE!O748)</f>
        <v>"9",</v>
      </c>
      <c r="K748" s="9" t="s">
        <v>69</v>
      </c>
      <c r="L748" s="9" t="s">
        <v>66</v>
      </c>
      <c r="M748" s="9" t="str">
        <f>_xlfn.CONCAT(P748,DETALLES!N748,"10",DETALLES!P748,MIDDLE!P748)</f>
        <v>"10"</v>
      </c>
      <c r="N748" s="9" t="s">
        <v>69</v>
      </c>
      <c r="O748" s="9" t="s">
        <v>46</v>
      </c>
      <c r="P748" s="12" t="str">
        <f t="shared" si="33"/>
        <v>"</v>
      </c>
      <c r="Q748" s="12" t="str">
        <f t="shared" si="34"/>
        <v>_x000D_</v>
      </c>
      <c r="R748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9" spans="1:18" x14ac:dyDescent="0.25">
      <c r="A749" s="9" t="s">
        <v>64</v>
      </c>
      <c r="B749" s="9" t="str">
        <f>_xlfn.CONCAT(P749,DETALLES!J$2,"1",DETALLES!M$2,DETALLES!K$2,MIDDLE!P749,MIDDLE!O749)</f>
        <v>"./medios/casas/101/1.jpeg?auto=compress&amp;cs=tinysrgb&amp;w=800",</v>
      </c>
      <c r="C749" s="9" t="str">
        <f>_xlfn.CONCAT(MIDDLE!P749,DETALLES!J749,"2",DETALLES!M749,DETALLES!K749,MIDDLE!P749,MIDDLE!O749)</f>
        <v>"2",</v>
      </c>
      <c r="D749" s="9" t="str">
        <f>_xlfn.CONCAT(MIDDLE!P749,DETALLES!J749,"3",DETALLES!M749,DETALLES!K749,MIDDLE!P749,MIDDLE!O749)</f>
        <v>"3",</v>
      </c>
      <c r="E749" s="9" t="str">
        <f>_xlfn.CONCAT(MIDDLE!P749,DETALLES!J749,"4",DETALLES!M749,DETALLES!K749,MIDDLE!P749,MIDDLE!O749)</f>
        <v>"4",</v>
      </c>
      <c r="F749" s="9" t="str">
        <f>_xlfn.CONCAT(MIDDLE!P749,DETALLES!J749,"5",DETALLES!M749,DETALLES!K749,MIDDLE!P749,MIDDLE!O749)</f>
        <v>"5",</v>
      </c>
      <c r="G749" s="9" t="str">
        <f>_xlfn.CONCAT(MIDDLE!P749,DETALLES!J749,"6",DETALLES!M749,DETALLES!K749,MIDDLE!P749,MIDDLE!O749)</f>
        <v>"6",</v>
      </c>
      <c r="H749" s="9" t="str">
        <f>_xlfn.CONCAT(MIDDLE!P749,DETALLES!J749,"7",DETALLES!M749,DETALLES!K749,MIDDLE!P749,MIDDLE!O749)</f>
        <v>"7",</v>
      </c>
      <c r="I749" s="9" t="str">
        <f>_xlfn.CONCAT(MIDDLE!P749,DETALLES!J749,"8",DETALLES!M749,DETALLES!K749,MIDDLE!P749,MIDDLE!O749)</f>
        <v>"8",</v>
      </c>
      <c r="J749" s="9" t="str">
        <f>_xlfn.CONCAT(MIDDLE!P749,DETALLES!J749,"9",DETALLES!M749,DETALLES!K749,MIDDLE!P749,MIDDLE!O749)</f>
        <v>"9",</v>
      </c>
      <c r="K749" s="9" t="s">
        <v>69</v>
      </c>
      <c r="L749" s="9" t="s">
        <v>66</v>
      </c>
      <c r="M749" s="9" t="str">
        <f>_xlfn.CONCAT(P749,DETALLES!N749,"10",DETALLES!P749,MIDDLE!P749)</f>
        <v>"10"</v>
      </c>
      <c r="N749" s="9" t="s">
        <v>69</v>
      </c>
      <c r="O749" s="9" t="s">
        <v>46</v>
      </c>
      <c r="P749" s="12" t="str">
        <f t="shared" si="33"/>
        <v>"</v>
      </c>
      <c r="Q749" s="12" t="str">
        <f t="shared" si="34"/>
        <v>_x000D_</v>
      </c>
      <c r="R749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0" spans="1:18" x14ac:dyDescent="0.25">
      <c r="A750" s="9" t="s">
        <v>64</v>
      </c>
      <c r="B750" s="9" t="str">
        <f>_xlfn.CONCAT(P750,DETALLES!J$2,"1",DETALLES!M$2,DETALLES!K$2,MIDDLE!P750,MIDDLE!O750)</f>
        <v>"./medios/casas/101/1.jpeg?auto=compress&amp;cs=tinysrgb&amp;w=800",</v>
      </c>
      <c r="C750" s="9" t="str">
        <f>_xlfn.CONCAT(MIDDLE!P750,DETALLES!J750,"2",DETALLES!M750,DETALLES!K750,MIDDLE!P750,MIDDLE!O750)</f>
        <v>"2",</v>
      </c>
      <c r="D750" s="9" t="str">
        <f>_xlfn.CONCAT(MIDDLE!P750,DETALLES!J750,"3",DETALLES!M750,DETALLES!K750,MIDDLE!P750,MIDDLE!O750)</f>
        <v>"3",</v>
      </c>
      <c r="E750" s="9" t="str">
        <f>_xlfn.CONCAT(MIDDLE!P750,DETALLES!J750,"4",DETALLES!M750,DETALLES!K750,MIDDLE!P750,MIDDLE!O750)</f>
        <v>"4",</v>
      </c>
      <c r="F750" s="9" t="str">
        <f>_xlfn.CONCAT(MIDDLE!P750,DETALLES!J750,"5",DETALLES!M750,DETALLES!K750,MIDDLE!P750,MIDDLE!O750)</f>
        <v>"5",</v>
      </c>
      <c r="G750" s="9" t="str">
        <f>_xlfn.CONCAT(MIDDLE!P750,DETALLES!J750,"6",DETALLES!M750,DETALLES!K750,MIDDLE!P750,MIDDLE!O750)</f>
        <v>"6",</v>
      </c>
      <c r="H750" s="9" t="str">
        <f>_xlfn.CONCAT(MIDDLE!P750,DETALLES!J750,"7",DETALLES!M750,DETALLES!K750,MIDDLE!P750,MIDDLE!O750)</f>
        <v>"7",</v>
      </c>
      <c r="I750" s="9" t="str">
        <f>_xlfn.CONCAT(MIDDLE!P750,DETALLES!J750,"8",DETALLES!M750,DETALLES!K750,MIDDLE!P750,MIDDLE!O750)</f>
        <v>"8",</v>
      </c>
      <c r="J750" s="9" t="str">
        <f>_xlfn.CONCAT(MIDDLE!P750,DETALLES!J750,"9",DETALLES!M750,DETALLES!K750,MIDDLE!P750,MIDDLE!O750)</f>
        <v>"9",</v>
      </c>
      <c r="K750" s="9" t="s">
        <v>69</v>
      </c>
      <c r="L750" s="9" t="s">
        <v>66</v>
      </c>
      <c r="M750" s="9" t="str">
        <f>_xlfn.CONCAT(P750,DETALLES!N750,"10",DETALLES!P750,MIDDLE!P750)</f>
        <v>"10"</v>
      </c>
      <c r="N750" s="9" t="s">
        <v>69</v>
      </c>
      <c r="O750" s="9" t="s">
        <v>46</v>
      </c>
      <c r="P750" s="12" t="str">
        <f t="shared" si="33"/>
        <v>"</v>
      </c>
      <c r="Q750" s="12" t="str">
        <f t="shared" si="34"/>
        <v>_x000D_</v>
      </c>
      <c r="R750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1" spans="1:18" x14ac:dyDescent="0.25">
      <c r="A751" s="9" t="s">
        <v>64</v>
      </c>
      <c r="B751" s="9" t="str">
        <f>_xlfn.CONCAT(P751,DETALLES!J$2,"1",DETALLES!M$2,DETALLES!K$2,MIDDLE!P751,MIDDLE!O751)</f>
        <v>"./medios/casas/101/1.jpeg?auto=compress&amp;cs=tinysrgb&amp;w=800",</v>
      </c>
      <c r="C751" s="9" t="str">
        <f>_xlfn.CONCAT(MIDDLE!P751,DETALLES!J751,"2",DETALLES!M751,DETALLES!K751,MIDDLE!P751,MIDDLE!O751)</f>
        <v>"2",</v>
      </c>
      <c r="D751" s="9" t="str">
        <f>_xlfn.CONCAT(MIDDLE!P751,DETALLES!J751,"3",DETALLES!M751,DETALLES!K751,MIDDLE!P751,MIDDLE!O751)</f>
        <v>"3",</v>
      </c>
      <c r="E751" s="9" t="str">
        <f>_xlfn.CONCAT(MIDDLE!P751,DETALLES!J751,"4",DETALLES!M751,DETALLES!K751,MIDDLE!P751,MIDDLE!O751)</f>
        <v>"4",</v>
      </c>
      <c r="F751" s="9" t="str">
        <f>_xlfn.CONCAT(MIDDLE!P751,DETALLES!J751,"5",DETALLES!M751,DETALLES!K751,MIDDLE!P751,MIDDLE!O751)</f>
        <v>"5",</v>
      </c>
      <c r="G751" s="9" t="str">
        <f>_xlfn.CONCAT(MIDDLE!P751,DETALLES!J751,"6",DETALLES!M751,DETALLES!K751,MIDDLE!P751,MIDDLE!O751)</f>
        <v>"6",</v>
      </c>
      <c r="H751" s="9" t="str">
        <f>_xlfn.CONCAT(MIDDLE!P751,DETALLES!J751,"7",DETALLES!M751,DETALLES!K751,MIDDLE!P751,MIDDLE!O751)</f>
        <v>"7",</v>
      </c>
      <c r="I751" s="9" t="str">
        <f>_xlfn.CONCAT(MIDDLE!P751,DETALLES!J751,"8",DETALLES!M751,DETALLES!K751,MIDDLE!P751,MIDDLE!O751)</f>
        <v>"8",</v>
      </c>
      <c r="J751" s="9" t="str">
        <f>_xlfn.CONCAT(MIDDLE!P751,DETALLES!J751,"9",DETALLES!M751,DETALLES!K751,MIDDLE!P751,MIDDLE!O751)</f>
        <v>"9",</v>
      </c>
      <c r="K751" s="9" t="s">
        <v>69</v>
      </c>
      <c r="L751" s="9" t="s">
        <v>66</v>
      </c>
      <c r="M751" s="9" t="str">
        <f>_xlfn.CONCAT(P751,DETALLES!N751,"10",DETALLES!P751,MIDDLE!P751)</f>
        <v>"10"</v>
      </c>
      <c r="N751" s="9" t="s">
        <v>69</v>
      </c>
      <c r="O751" s="9" t="s">
        <v>46</v>
      </c>
      <c r="P751" s="12" t="str">
        <f t="shared" si="33"/>
        <v>"</v>
      </c>
      <c r="Q751" s="12" t="str">
        <f t="shared" si="34"/>
        <v>_x000D_</v>
      </c>
      <c r="R751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2" spans="1:18" x14ac:dyDescent="0.25">
      <c r="A752" s="9" t="s">
        <v>64</v>
      </c>
      <c r="B752" s="9" t="str">
        <f>_xlfn.CONCAT(P752,DETALLES!J$2,"1",DETALLES!M$2,DETALLES!K$2,MIDDLE!P752,MIDDLE!O752)</f>
        <v>"./medios/casas/101/1.jpeg?auto=compress&amp;cs=tinysrgb&amp;w=800",</v>
      </c>
      <c r="C752" s="9" t="str">
        <f>_xlfn.CONCAT(MIDDLE!P752,DETALLES!J752,"2",DETALLES!M752,DETALLES!K752,MIDDLE!P752,MIDDLE!O752)</f>
        <v>"2",</v>
      </c>
      <c r="D752" s="9" t="str">
        <f>_xlfn.CONCAT(MIDDLE!P752,DETALLES!J752,"3",DETALLES!M752,DETALLES!K752,MIDDLE!P752,MIDDLE!O752)</f>
        <v>"3",</v>
      </c>
      <c r="E752" s="9" t="str">
        <f>_xlfn.CONCAT(MIDDLE!P752,DETALLES!J752,"4",DETALLES!M752,DETALLES!K752,MIDDLE!P752,MIDDLE!O752)</f>
        <v>"4",</v>
      </c>
      <c r="F752" s="9" t="str">
        <f>_xlfn.CONCAT(MIDDLE!P752,DETALLES!J752,"5",DETALLES!M752,DETALLES!K752,MIDDLE!P752,MIDDLE!O752)</f>
        <v>"5",</v>
      </c>
      <c r="G752" s="9" t="str">
        <f>_xlfn.CONCAT(MIDDLE!P752,DETALLES!J752,"6",DETALLES!M752,DETALLES!K752,MIDDLE!P752,MIDDLE!O752)</f>
        <v>"6",</v>
      </c>
      <c r="H752" s="9" t="str">
        <f>_xlfn.CONCAT(MIDDLE!P752,DETALLES!J752,"7",DETALLES!M752,DETALLES!K752,MIDDLE!P752,MIDDLE!O752)</f>
        <v>"7",</v>
      </c>
      <c r="I752" s="9" t="str">
        <f>_xlfn.CONCAT(MIDDLE!P752,DETALLES!J752,"8",DETALLES!M752,DETALLES!K752,MIDDLE!P752,MIDDLE!O752)</f>
        <v>"8",</v>
      </c>
      <c r="J752" s="9" t="str">
        <f>_xlfn.CONCAT(MIDDLE!P752,DETALLES!J752,"9",DETALLES!M752,DETALLES!K752,MIDDLE!P752,MIDDLE!O752)</f>
        <v>"9",</v>
      </c>
      <c r="K752" s="9" t="s">
        <v>69</v>
      </c>
      <c r="L752" s="9" t="s">
        <v>66</v>
      </c>
      <c r="M752" s="9" t="str">
        <f>_xlfn.CONCAT(P752,DETALLES!N752,"10",DETALLES!P752,MIDDLE!P752)</f>
        <v>"10"</v>
      </c>
      <c r="N752" s="9" t="s">
        <v>69</v>
      </c>
      <c r="O752" s="9" t="s">
        <v>46</v>
      </c>
      <c r="P752" s="12" t="str">
        <f t="shared" si="33"/>
        <v>"</v>
      </c>
      <c r="Q752" s="12" t="str">
        <f t="shared" si="34"/>
        <v>_x000D_</v>
      </c>
      <c r="R752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3" spans="1:18" x14ac:dyDescent="0.25">
      <c r="A753" s="9" t="s">
        <v>64</v>
      </c>
      <c r="B753" s="9" t="str">
        <f>_xlfn.CONCAT(P753,DETALLES!J$2,"1",DETALLES!M$2,DETALLES!K$2,MIDDLE!P753,MIDDLE!O753)</f>
        <v>"./medios/casas/101/1.jpeg?auto=compress&amp;cs=tinysrgb&amp;w=800",</v>
      </c>
      <c r="C753" s="9" t="str">
        <f>_xlfn.CONCAT(MIDDLE!P753,DETALLES!J753,"2",DETALLES!M753,DETALLES!K753,MIDDLE!P753,MIDDLE!O753)</f>
        <v>"2",</v>
      </c>
      <c r="D753" s="9" t="str">
        <f>_xlfn.CONCAT(MIDDLE!P753,DETALLES!J753,"3",DETALLES!M753,DETALLES!K753,MIDDLE!P753,MIDDLE!O753)</f>
        <v>"3",</v>
      </c>
      <c r="E753" s="9" t="str">
        <f>_xlfn.CONCAT(MIDDLE!P753,DETALLES!J753,"4",DETALLES!M753,DETALLES!K753,MIDDLE!P753,MIDDLE!O753)</f>
        <v>"4",</v>
      </c>
      <c r="F753" s="9" t="str">
        <f>_xlfn.CONCAT(MIDDLE!P753,DETALLES!J753,"5",DETALLES!M753,DETALLES!K753,MIDDLE!P753,MIDDLE!O753)</f>
        <v>"5",</v>
      </c>
      <c r="G753" s="9" t="str">
        <f>_xlfn.CONCAT(MIDDLE!P753,DETALLES!J753,"6",DETALLES!M753,DETALLES!K753,MIDDLE!P753,MIDDLE!O753)</f>
        <v>"6",</v>
      </c>
      <c r="H753" s="9" t="str">
        <f>_xlfn.CONCAT(MIDDLE!P753,DETALLES!J753,"7",DETALLES!M753,DETALLES!K753,MIDDLE!P753,MIDDLE!O753)</f>
        <v>"7",</v>
      </c>
      <c r="I753" s="9" t="str">
        <f>_xlfn.CONCAT(MIDDLE!P753,DETALLES!J753,"8",DETALLES!M753,DETALLES!K753,MIDDLE!P753,MIDDLE!O753)</f>
        <v>"8",</v>
      </c>
      <c r="J753" s="9" t="str">
        <f>_xlfn.CONCAT(MIDDLE!P753,DETALLES!J753,"9",DETALLES!M753,DETALLES!K753,MIDDLE!P753,MIDDLE!O753)</f>
        <v>"9",</v>
      </c>
      <c r="K753" s="9" t="s">
        <v>69</v>
      </c>
      <c r="L753" s="9" t="s">
        <v>66</v>
      </c>
      <c r="M753" s="9" t="str">
        <f>_xlfn.CONCAT(P753,DETALLES!N753,"10",DETALLES!P753,MIDDLE!P753)</f>
        <v>"10"</v>
      </c>
      <c r="N753" s="9" t="s">
        <v>69</v>
      </c>
      <c r="O753" s="9" t="s">
        <v>46</v>
      </c>
      <c r="P753" s="12" t="str">
        <f t="shared" si="33"/>
        <v>"</v>
      </c>
      <c r="Q753" s="12" t="str">
        <f t="shared" si="34"/>
        <v>_x000D_</v>
      </c>
      <c r="R753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4" spans="1:18" x14ac:dyDescent="0.25">
      <c r="A754" s="9" t="s">
        <v>64</v>
      </c>
      <c r="B754" s="9" t="str">
        <f>_xlfn.CONCAT(P754,DETALLES!J$2,"1",DETALLES!M$2,DETALLES!K$2,MIDDLE!P754,MIDDLE!O754)</f>
        <v>"./medios/casas/101/1.jpeg?auto=compress&amp;cs=tinysrgb&amp;w=800",</v>
      </c>
      <c r="C754" s="9" t="str">
        <f>_xlfn.CONCAT(MIDDLE!P754,DETALLES!J754,"2",DETALLES!M754,DETALLES!K754,MIDDLE!P754,MIDDLE!O754)</f>
        <v>"2",</v>
      </c>
      <c r="D754" s="9" t="str">
        <f>_xlfn.CONCAT(MIDDLE!P754,DETALLES!J754,"3",DETALLES!M754,DETALLES!K754,MIDDLE!P754,MIDDLE!O754)</f>
        <v>"3",</v>
      </c>
      <c r="E754" s="9" t="str">
        <f>_xlfn.CONCAT(MIDDLE!P754,DETALLES!J754,"4",DETALLES!M754,DETALLES!K754,MIDDLE!P754,MIDDLE!O754)</f>
        <v>"4",</v>
      </c>
      <c r="F754" s="9" t="str">
        <f>_xlfn.CONCAT(MIDDLE!P754,DETALLES!J754,"5",DETALLES!M754,DETALLES!K754,MIDDLE!P754,MIDDLE!O754)</f>
        <v>"5",</v>
      </c>
      <c r="G754" s="9" t="str">
        <f>_xlfn.CONCAT(MIDDLE!P754,DETALLES!J754,"6",DETALLES!M754,DETALLES!K754,MIDDLE!P754,MIDDLE!O754)</f>
        <v>"6",</v>
      </c>
      <c r="H754" s="9" t="str">
        <f>_xlfn.CONCAT(MIDDLE!P754,DETALLES!J754,"7",DETALLES!M754,DETALLES!K754,MIDDLE!P754,MIDDLE!O754)</f>
        <v>"7",</v>
      </c>
      <c r="I754" s="9" t="str">
        <f>_xlfn.CONCAT(MIDDLE!P754,DETALLES!J754,"8",DETALLES!M754,DETALLES!K754,MIDDLE!P754,MIDDLE!O754)</f>
        <v>"8",</v>
      </c>
      <c r="J754" s="9" t="str">
        <f>_xlfn.CONCAT(MIDDLE!P754,DETALLES!J754,"9",DETALLES!M754,DETALLES!K754,MIDDLE!P754,MIDDLE!O754)</f>
        <v>"9",</v>
      </c>
      <c r="K754" s="9" t="s">
        <v>69</v>
      </c>
      <c r="L754" s="9" t="s">
        <v>66</v>
      </c>
      <c r="M754" s="9" t="str">
        <f>_xlfn.CONCAT(P754,DETALLES!N754,"10",DETALLES!P754,MIDDLE!P754)</f>
        <v>"10"</v>
      </c>
      <c r="N754" s="9" t="s">
        <v>69</v>
      </c>
      <c r="O754" s="9" t="s">
        <v>46</v>
      </c>
      <c r="P754" s="12" t="str">
        <f t="shared" si="33"/>
        <v>"</v>
      </c>
      <c r="Q754" s="12" t="str">
        <f t="shared" si="34"/>
        <v>_x000D_</v>
      </c>
      <c r="R754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5" spans="1:18" x14ac:dyDescent="0.25">
      <c r="A755" s="9" t="s">
        <v>64</v>
      </c>
      <c r="B755" s="9" t="str">
        <f>_xlfn.CONCAT(P755,DETALLES!J$2,"1",DETALLES!M$2,DETALLES!K$2,MIDDLE!P755,MIDDLE!O755)</f>
        <v>"./medios/casas/101/1.jpeg?auto=compress&amp;cs=tinysrgb&amp;w=800",</v>
      </c>
      <c r="C755" s="9" t="str">
        <f>_xlfn.CONCAT(MIDDLE!P755,DETALLES!J755,"2",DETALLES!M755,DETALLES!K755,MIDDLE!P755,MIDDLE!O755)</f>
        <v>"2",</v>
      </c>
      <c r="D755" s="9" t="str">
        <f>_xlfn.CONCAT(MIDDLE!P755,DETALLES!J755,"3",DETALLES!M755,DETALLES!K755,MIDDLE!P755,MIDDLE!O755)</f>
        <v>"3",</v>
      </c>
      <c r="E755" s="9" t="str">
        <f>_xlfn.CONCAT(MIDDLE!P755,DETALLES!J755,"4",DETALLES!M755,DETALLES!K755,MIDDLE!P755,MIDDLE!O755)</f>
        <v>"4",</v>
      </c>
      <c r="F755" s="9" t="str">
        <f>_xlfn.CONCAT(MIDDLE!P755,DETALLES!J755,"5",DETALLES!M755,DETALLES!K755,MIDDLE!P755,MIDDLE!O755)</f>
        <v>"5",</v>
      </c>
      <c r="G755" s="9" t="str">
        <f>_xlfn.CONCAT(MIDDLE!P755,DETALLES!J755,"6",DETALLES!M755,DETALLES!K755,MIDDLE!P755,MIDDLE!O755)</f>
        <v>"6",</v>
      </c>
      <c r="H755" s="9" t="str">
        <f>_xlfn.CONCAT(MIDDLE!P755,DETALLES!J755,"7",DETALLES!M755,DETALLES!K755,MIDDLE!P755,MIDDLE!O755)</f>
        <v>"7",</v>
      </c>
      <c r="I755" s="9" t="str">
        <f>_xlfn.CONCAT(MIDDLE!P755,DETALLES!J755,"8",DETALLES!M755,DETALLES!K755,MIDDLE!P755,MIDDLE!O755)</f>
        <v>"8",</v>
      </c>
      <c r="J755" s="9" t="str">
        <f>_xlfn.CONCAT(MIDDLE!P755,DETALLES!J755,"9",DETALLES!M755,DETALLES!K755,MIDDLE!P755,MIDDLE!O755)</f>
        <v>"9",</v>
      </c>
      <c r="K755" s="9" t="s">
        <v>69</v>
      </c>
      <c r="L755" s="9" t="s">
        <v>66</v>
      </c>
      <c r="M755" s="9" t="str">
        <f>_xlfn.CONCAT(P755,DETALLES!N755,"10",DETALLES!P755,MIDDLE!P755)</f>
        <v>"10"</v>
      </c>
      <c r="N755" s="9" t="s">
        <v>69</v>
      </c>
      <c r="O755" s="9" t="s">
        <v>46</v>
      </c>
      <c r="P755" s="12" t="str">
        <f t="shared" si="33"/>
        <v>"</v>
      </c>
      <c r="Q755" s="12" t="str">
        <f t="shared" si="34"/>
        <v>_x000D_</v>
      </c>
      <c r="R755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6" spans="1:18" x14ac:dyDescent="0.25">
      <c r="A756" s="9" t="s">
        <v>64</v>
      </c>
      <c r="B756" s="9" t="str">
        <f>_xlfn.CONCAT(P756,DETALLES!J$2,"1",DETALLES!M$2,DETALLES!K$2,MIDDLE!P756,MIDDLE!O756)</f>
        <v>"./medios/casas/101/1.jpeg?auto=compress&amp;cs=tinysrgb&amp;w=800",</v>
      </c>
      <c r="C756" s="9" t="str">
        <f>_xlfn.CONCAT(MIDDLE!P756,DETALLES!J756,"2",DETALLES!M756,DETALLES!K756,MIDDLE!P756,MIDDLE!O756)</f>
        <v>"2",</v>
      </c>
      <c r="D756" s="9" t="str">
        <f>_xlfn.CONCAT(MIDDLE!P756,DETALLES!J756,"3",DETALLES!M756,DETALLES!K756,MIDDLE!P756,MIDDLE!O756)</f>
        <v>"3",</v>
      </c>
      <c r="E756" s="9" t="str">
        <f>_xlfn.CONCAT(MIDDLE!P756,DETALLES!J756,"4",DETALLES!M756,DETALLES!K756,MIDDLE!P756,MIDDLE!O756)</f>
        <v>"4",</v>
      </c>
      <c r="F756" s="9" t="str">
        <f>_xlfn.CONCAT(MIDDLE!P756,DETALLES!J756,"5",DETALLES!M756,DETALLES!K756,MIDDLE!P756,MIDDLE!O756)</f>
        <v>"5",</v>
      </c>
      <c r="G756" s="9" t="str">
        <f>_xlfn.CONCAT(MIDDLE!P756,DETALLES!J756,"6",DETALLES!M756,DETALLES!K756,MIDDLE!P756,MIDDLE!O756)</f>
        <v>"6",</v>
      </c>
      <c r="H756" s="9" t="str">
        <f>_xlfn.CONCAT(MIDDLE!P756,DETALLES!J756,"7",DETALLES!M756,DETALLES!K756,MIDDLE!P756,MIDDLE!O756)</f>
        <v>"7",</v>
      </c>
      <c r="I756" s="9" t="str">
        <f>_xlfn.CONCAT(MIDDLE!P756,DETALLES!J756,"8",DETALLES!M756,DETALLES!K756,MIDDLE!P756,MIDDLE!O756)</f>
        <v>"8",</v>
      </c>
      <c r="J756" s="9" t="str">
        <f>_xlfn.CONCAT(MIDDLE!P756,DETALLES!J756,"9",DETALLES!M756,DETALLES!K756,MIDDLE!P756,MIDDLE!O756)</f>
        <v>"9",</v>
      </c>
      <c r="K756" s="9" t="s">
        <v>69</v>
      </c>
      <c r="L756" s="9" t="s">
        <v>66</v>
      </c>
      <c r="M756" s="9" t="str">
        <f>_xlfn.CONCAT(P756,DETALLES!N756,"10",DETALLES!P756,MIDDLE!P756)</f>
        <v>"10"</v>
      </c>
      <c r="N756" s="9" t="s">
        <v>69</v>
      </c>
      <c r="O756" s="9" t="s">
        <v>46</v>
      </c>
      <c r="P756" s="12" t="str">
        <f t="shared" si="33"/>
        <v>"</v>
      </c>
      <c r="Q756" s="12" t="str">
        <f t="shared" si="34"/>
        <v>_x000D_</v>
      </c>
      <c r="R756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7" spans="1:18" x14ac:dyDescent="0.25">
      <c r="A757" s="9" t="s">
        <v>64</v>
      </c>
      <c r="B757" s="9" t="str">
        <f>_xlfn.CONCAT(P757,DETALLES!J$2,"1",DETALLES!M$2,DETALLES!K$2,MIDDLE!P757,MIDDLE!O757)</f>
        <v>"./medios/casas/101/1.jpeg?auto=compress&amp;cs=tinysrgb&amp;w=800",</v>
      </c>
      <c r="C757" s="9" t="str">
        <f>_xlfn.CONCAT(MIDDLE!P757,DETALLES!J757,"2",DETALLES!M757,DETALLES!K757,MIDDLE!P757,MIDDLE!O757)</f>
        <v>"2",</v>
      </c>
      <c r="D757" s="9" t="str">
        <f>_xlfn.CONCAT(MIDDLE!P757,DETALLES!J757,"3",DETALLES!M757,DETALLES!K757,MIDDLE!P757,MIDDLE!O757)</f>
        <v>"3",</v>
      </c>
      <c r="E757" s="9" t="str">
        <f>_xlfn.CONCAT(MIDDLE!P757,DETALLES!J757,"4",DETALLES!M757,DETALLES!K757,MIDDLE!P757,MIDDLE!O757)</f>
        <v>"4",</v>
      </c>
      <c r="F757" s="9" t="str">
        <f>_xlfn.CONCAT(MIDDLE!P757,DETALLES!J757,"5",DETALLES!M757,DETALLES!K757,MIDDLE!P757,MIDDLE!O757)</f>
        <v>"5",</v>
      </c>
      <c r="G757" s="9" t="str">
        <f>_xlfn.CONCAT(MIDDLE!P757,DETALLES!J757,"6",DETALLES!M757,DETALLES!K757,MIDDLE!P757,MIDDLE!O757)</f>
        <v>"6",</v>
      </c>
      <c r="H757" s="9" t="str">
        <f>_xlfn.CONCAT(MIDDLE!P757,DETALLES!J757,"7",DETALLES!M757,DETALLES!K757,MIDDLE!P757,MIDDLE!O757)</f>
        <v>"7",</v>
      </c>
      <c r="I757" s="9" t="str">
        <f>_xlfn.CONCAT(MIDDLE!P757,DETALLES!J757,"8",DETALLES!M757,DETALLES!K757,MIDDLE!P757,MIDDLE!O757)</f>
        <v>"8",</v>
      </c>
      <c r="J757" s="9" t="str">
        <f>_xlfn.CONCAT(MIDDLE!P757,DETALLES!J757,"9",DETALLES!M757,DETALLES!K757,MIDDLE!P757,MIDDLE!O757)</f>
        <v>"9",</v>
      </c>
      <c r="K757" s="9" t="s">
        <v>69</v>
      </c>
      <c r="L757" s="9" t="s">
        <v>66</v>
      </c>
      <c r="M757" s="9" t="str">
        <f>_xlfn.CONCAT(P757,DETALLES!N757,"10",DETALLES!P757,MIDDLE!P757)</f>
        <v>"10"</v>
      </c>
      <c r="N757" s="9" t="s">
        <v>69</v>
      </c>
      <c r="O757" s="9" t="s">
        <v>46</v>
      </c>
      <c r="P757" s="12" t="str">
        <f t="shared" si="33"/>
        <v>"</v>
      </c>
      <c r="Q757" s="12" t="str">
        <f t="shared" si="34"/>
        <v>_x000D_</v>
      </c>
      <c r="R757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8" spans="1:18" x14ac:dyDescent="0.25">
      <c r="A758" s="9" t="s">
        <v>64</v>
      </c>
      <c r="B758" s="9" t="str">
        <f>_xlfn.CONCAT(P758,DETALLES!J$2,"1",DETALLES!M$2,DETALLES!K$2,MIDDLE!P758,MIDDLE!O758)</f>
        <v>"./medios/casas/101/1.jpeg?auto=compress&amp;cs=tinysrgb&amp;w=800",</v>
      </c>
      <c r="C758" s="9" t="str">
        <f>_xlfn.CONCAT(MIDDLE!P758,DETALLES!J758,"2",DETALLES!M758,DETALLES!K758,MIDDLE!P758,MIDDLE!O758)</f>
        <v>"2",</v>
      </c>
      <c r="D758" s="9" t="str">
        <f>_xlfn.CONCAT(MIDDLE!P758,DETALLES!J758,"3",DETALLES!M758,DETALLES!K758,MIDDLE!P758,MIDDLE!O758)</f>
        <v>"3",</v>
      </c>
      <c r="E758" s="9" t="str">
        <f>_xlfn.CONCAT(MIDDLE!P758,DETALLES!J758,"4",DETALLES!M758,DETALLES!K758,MIDDLE!P758,MIDDLE!O758)</f>
        <v>"4",</v>
      </c>
      <c r="F758" s="9" t="str">
        <f>_xlfn.CONCAT(MIDDLE!P758,DETALLES!J758,"5",DETALLES!M758,DETALLES!K758,MIDDLE!P758,MIDDLE!O758)</f>
        <v>"5",</v>
      </c>
      <c r="G758" s="9" t="str">
        <f>_xlfn.CONCAT(MIDDLE!P758,DETALLES!J758,"6",DETALLES!M758,DETALLES!K758,MIDDLE!P758,MIDDLE!O758)</f>
        <v>"6",</v>
      </c>
      <c r="H758" s="9" t="str">
        <f>_xlfn.CONCAT(MIDDLE!P758,DETALLES!J758,"7",DETALLES!M758,DETALLES!K758,MIDDLE!P758,MIDDLE!O758)</f>
        <v>"7",</v>
      </c>
      <c r="I758" s="9" t="str">
        <f>_xlfn.CONCAT(MIDDLE!P758,DETALLES!J758,"8",DETALLES!M758,DETALLES!K758,MIDDLE!P758,MIDDLE!O758)</f>
        <v>"8",</v>
      </c>
      <c r="J758" s="9" t="str">
        <f>_xlfn.CONCAT(MIDDLE!P758,DETALLES!J758,"9",DETALLES!M758,DETALLES!K758,MIDDLE!P758,MIDDLE!O758)</f>
        <v>"9",</v>
      </c>
      <c r="K758" s="9" t="s">
        <v>69</v>
      </c>
      <c r="L758" s="9" t="s">
        <v>66</v>
      </c>
      <c r="M758" s="9" t="str">
        <f>_xlfn.CONCAT(P758,DETALLES!N758,"10",DETALLES!P758,MIDDLE!P758)</f>
        <v>"10"</v>
      </c>
      <c r="N758" s="9" t="s">
        <v>69</v>
      </c>
      <c r="O758" s="9" t="s">
        <v>46</v>
      </c>
      <c r="P758" s="12" t="str">
        <f t="shared" si="33"/>
        <v>"</v>
      </c>
      <c r="Q758" s="12" t="str">
        <f t="shared" si="34"/>
        <v>_x000D_</v>
      </c>
      <c r="R758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9" spans="1:18" x14ac:dyDescent="0.25">
      <c r="A759" s="9" t="s">
        <v>64</v>
      </c>
      <c r="B759" s="9" t="str">
        <f>_xlfn.CONCAT(P759,DETALLES!J$2,"1",DETALLES!M$2,DETALLES!K$2,MIDDLE!P759,MIDDLE!O759)</f>
        <v>"./medios/casas/101/1.jpeg?auto=compress&amp;cs=tinysrgb&amp;w=800",</v>
      </c>
      <c r="C759" s="9" t="str">
        <f>_xlfn.CONCAT(MIDDLE!P759,DETALLES!J759,"2",DETALLES!M759,DETALLES!K759,MIDDLE!P759,MIDDLE!O759)</f>
        <v>"2",</v>
      </c>
      <c r="D759" s="9" t="str">
        <f>_xlfn.CONCAT(MIDDLE!P759,DETALLES!J759,"3",DETALLES!M759,DETALLES!K759,MIDDLE!P759,MIDDLE!O759)</f>
        <v>"3",</v>
      </c>
      <c r="E759" s="9" t="str">
        <f>_xlfn.CONCAT(MIDDLE!P759,DETALLES!J759,"4",DETALLES!M759,DETALLES!K759,MIDDLE!P759,MIDDLE!O759)</f>
        <v>"4",</v>
      </c>
      <c r="F759" s="9" t="str">
        <f>_xlfn.CONCAT(MIDDLE!P759,DETALLES!J759,"5",DETALLES!M759,DETALLES!K759,MIDDLE!P759,MIDDLE!O759)</f>
        <v>"5",</v>
      </c>
      <c r="G759" s="9" t="str">
        <f>_xlfn.CONCAT(MIDDLE!P759,DETALLES!J759,"6",DETALLES!M759,DETALLES!K759,MIDDLE!P759,MIDDLE!O759)</f>
        <v>"6",</v>
      </c>
      <c r="H759" s="9" t="str">
        <f>_xlfn.CONCAT(MIDDLE!P759,DETALLES!J759,"7",DETALLES!M759,DETALLES!K759,MIDDLE!P759,MIDDLE!O759)</f>
        <v>"7",</v>
      </c>
      <c r="I759" s="9" t="str">
        <f>_xlfn.CONCAT(MIDDLE!P759,DETALLES!J759,"8",DETALLES!M759,DETALLES!K759,MIDDLE!P759,MIDDLE!O759)</f>
        <v>"8",</v>
      </c>
      <c r="J759" s="9" t="str">
        <f>_xlfn.CONCAT(MIDDLE!P759,DETALLES!J759,"9",DETALLES!M759,DETALLES!K759,MIDDLE!P759,MIDDLE!O759)</f>
        <v>"9",</v>
      </c>
      <c r="K759" s="9" t="s">
        <v>69</v>
      </c>
      <c r="L759" s="9" t="s">
        <v>66</v>
      </c>
      <c r="M759" s="9" t="str">
        <f>_xlfn.CONCAT(P759,DETALLES!N759,"10",DETALLES!P759,MIDDLE!P759)</f>
        <v>"10"</v>
      </c>
      <c r="N759" s="9" t="s">
        <v>69</v>
      </c>
      <c r="O759" s="9" t="s">
        <v>46</v>
      </c>
      <c r="P759" s="12" t="str">
        <f t="shared" si="33"/>
        <v>"</v>
      </c>
      <c r="Q759" s="12" t="str">
        <f t="shared" si="34"/>
        <v>_x000D_</v>
      </c>
      <c r="R759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0" spans="1:18" x14ac:dyDescent="0.25">
      <c r="A760" s="9" t="s">
        <v>64</v>
      </c>
      <c r="B760" s="9" t="str">
        <f>_xlfn.CONCAT(P760,DETALLES!J$2,"1",DETALLES!M$2,DETALLES!K$2,MIDDLE!P760,MIDDLE!O760)</f>
        <v>"./medios/casas/101/1.jpeg?auto=compress&amp;cs=tinysrgb&amp;w=800",</v>
      </c>
      <c r="C760" s="9" t="str">
        <f>_xlfn.CONCAT(MIDDLE!P760,DETALLES!J760,"2",DETALLES!M760,DETALLES!K760,MIDDLE!P760,MIDDLE!O760)</f>
        <v>"2",</v>
      </c>
      <c r="D760" s="9" t="str">
        <f>_xlfn.CONCAT(MIDDLE!P760,DETALLES!J760,"3",DETALLES!M760,DETALLES!K760,MIDDLE!P760,MIDDLE!O760)</f>
        <v>"3",</v>
      </c>
      <c r="E760" s="9" t="str">
        <f>_xlfn.CONCAT(MIDDLE!P760,DETALLES!J760,"4",DETALLES!M760,DETALLES!K760,MIDDLE!P760,MIDDLE!O760)</f>
        <v>"4",</v>
      </c>
      <c r="F760" s="9" t="str">
        <f>_xlfn.CONCAT(MIDDLE!P760,DETALLES!J760,"5",DETALLES!M760,DETALLES!K760,MIDDLE!P760,MIDDLE!O760)</f>
        <v>"5",</v>
      </c>
      <c r="G760" s="9" t="str">
        <f>_xlfn.CONCAT(MIDDLE!P760,DETALLES!J760,"6",DETALLES!M760,DETALLES!K760,MIDDLE!P760,MIDDLE!O760)</f>
        <v>"6",</v>
      </c>
      <c r="H760" s="9" t="str">
        <f>_xlfn.CONCAT(MIDDLE!P760,DETALLES!J760,"7",DETALLES!M760,DETALLES!K760,MIDDLE!P760,MIDDLE!O760)</f>
        <v>"7",</v>
      </c>
      <c r="I760" s="9" t="str">
        <f>_xlfn.CONCAT(MIDDLE!P760,DETALLES!J760,"8",DETALLES!M760,DETALLES!K760,MIDDLE!P760,MIDDLE!O760)</f>
        <v>"8",</v>
      </c>
      <c r="J760" s="9" t="str">
        <f>_xlfn.CONCAT(MIDDLE!P760,DETALLES!J760,"9",DETALLES!M760,DETALLES!K760,MIDDLE!P760,MIDDLE!O760)</f>
        <v>"9",</v>
      </c>
      <c r="K760" s="9" t="s">
        <v>69</v>
      </c>
      <c r="L760" s="9" t="s">
        <v>66</v>
      </c>
      <c r="M760" s="9" t="str">
        <f>_xlfn.CONCAT(P760,DETALLES!N760,"10",DETALLES!P760,MIDDLE!P760)</f>
        <v>"10"</v>
      </c>
      <c r="N760" s="9" t="s">
        <v>69</v>
      </c>
      <c r="O760" s="9" t="s">
        <v>46</v>
      </c>
      <c r="P760" s="12" t="str">
        <f t="shared" si="33"/>
        <v>"</v>
      </c>
      <c r="Q760" s="12" t="str">
        <f t="shared" si="34"/>
        <v>_x000D_</v>
      </c>
      <c r="R760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1" spans="1:18" x14ac:dyDescent="0.25">
      <c r="A761" s="9" t="s">
        <v>64</v>
      </c>
      <c r="B761" s="9" t="str">
        <f>_xlfn.CONCAT(P761,DETALLES!J$2,"1",DETALLES!M$2,DETALLES!K$2,MIDDLE!P761,MIDDLE!O761)</f>
        <v>"./medios/casas/101/1.jpeg?auto=compress&amp;cs=tinysrgb&amp;w=800",</v>
      </c>
      <c r="C761" s="9" t="str">
        <f>_xlfn.CONCAT(MIDDLE!P761,DETALLES!J761,"2",DETALLES!M761,DETALLES!K761,MIDDLE!P761,MIDDLE!O761)</f>
        <v>"2",</v>
      </c>
      <c r="D761" s="9" t="str">
        <f>_xlfn.CONCAT(MIDDLE!P761,DETALLES!J761,"3",DETALLES!M761,DETALLES!K761,MIDDLE!P761,MIDDLE!O761)</f>
        <v>"3",</v>
      </c>
      <c r="E761" s="9" t="str">
        <f>_xlfn.CONCAT(MIDDLE!P761,DETALLES!J761,"4",DETALLES!M761,DETALLES!K761,MIDDLE!P761,MIDDLE!O761)</f>
        <v>"4",</v>
      </c>
      <c r="F761" s="9" t="str">
        <f>_xlfn.CONCAT(MIDDLE!P761,DETALLES!J761,"5",DETALLES!M761,DETALLES!K761,MIDDLE!P761,MIDDLE!O761)</f>
        <v>"5",</v>
      </c>
      <c r="G761" s="9" t="str">
        <f>_xlfn.CONCAT(MIDDLE!P761,DETALLES!J761,"6",DETALLES!M761,DETALLES!K761,MIDDLE!P761,MIDDLE!O761)</f>
        <v>"6",</v>
      </c>
      <c r="H761" s="9" t="str">
        <f>_xlfn.CONCAT(MIDDLE!P761,DETALLES!J761,"7",DETALLES!M761,DETALLES!K761,MIDDLE!P761,MIDDLE!O761)</f>
        <v>"7",</v>
      </c>
      <c r="I761" s="9" t="str">
        <f>_xlfn.CONCAT(MIDDLE!P761,DETALLES!J761,"8",DETALLES!M761,DETALLES!K761,MIDDLE!P761,MIDDLE!O761)</f>
        <v>"8",</v>
      </c>
      <c r="J761" s="9" t="str">
        <f>_xlfn.CONCAT(MIDDLE!P761,DETALLES!J761,"9",DETALLES!M761,DETALLES!K761,MIDDLE!P761,MIDDLE!O761)</f>
        <v>"9",</v>
      </c>
      <c r="K761" s="9" t="s">
        <v>69</v>
      </c>
      <c r="L761" s="9" t="s">
        <v>66</v>
      </c>
      <c r="M761" s="9" t="str">
        <f>_xlfn.CONCAT(P761,DETALLES!N761,"10",DETALLES!P761,MIDDLE!P761)</f>
        <v>"10"</v>
      </c>
      <c r="N761" s="9" t="s">
        <v>69</v>
      </c>
      <c r="O761" s="9" t="s">
        <v>46</v>
      </c>
      <c r="P761" s="12" t="str">
        <f t="shared" si="33"/>
        <v>"</v>
      </c>
      <c r="Q761" s="12" t="str">
        <f t="shared" si="34"/>
        <v>_x000D_</v>
      </c>
      <c r="R761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2" spans="1:18" x14ac:dyDescent="0.25">
      <c r="A762" s="9" t="s">
        <v>64</v>
      </c>
      <c r="B762" s="9" t="str">
        <f>_xlfn.CONCAT(P762,DETALLES!J$2,"1",DETALLES!M$2,DETALLES!K$2,MIDDLE!P762,MIDDLE!O762)</f>
        <v>"./medios/casas/101/1.jpeg?auto=compress&amp;cs=tinysrgb&amp;w=800",</v>
      </c>
      <c r="C762" s="9" t="str">
        <f>_xlfn.CONCAT(MIDDLE!P762,DETALLES!J762,"2",DETALLES!M762,DETALLES!K762,MIDDLE!P762,MIDDLE!O762)</f>
        <v>"2",</v>
      </c>
      <c r="D762" s="9" t="str">
        <f>_xlfn.CONCAT(MIDDLE!P762,DETALLES!J762,"3",DETALLES!M762,DETALLES!K762,MIDDLE!P762,MIDDLE!O762)</f>
        <v>"3",</v>
      </c>
      <c r="E762" s="9" t="str">
        <f>_xlfn.CONCAT(MIDDLE!P762,DETALLES!J762,"4",DETALLES!M762,DETALLES!K762,MIDDLE!P762,MIDDLE!O762)</f>
        <v>"4",</v>
      </c>
      <c r="F762" s="9" t="str">
        <f>_xlfn.CONCAT(MIDDLE!P762,DETALLES!J762,"5",DETALLES!M762,DETALLES!K762,MIDDLE!P762,MIDDLE!O762)</f>
        <v>"5",</v>
      </c>
      <c r="G762" s="9" t="str">
        <f>_xlfn.CONCAT(MIDDLE!P762,DETALLES!J762,"6",DETALLES!M762,DETALLES!K762,MIDDLE!P762,MIDDLE!O762)</f>
        <v>"6",</v>
      </c>
      <c r="H762" s="9" t="str">
        <f>_xlfn.CONCAT(MIDDLE!P762,DETALLES!J762,"7",DETALLES!M762,DETALLES!K762,MIDDLE!P762,MIDDLE!O762)</f>
        <v>"7",</v>
      </c>
      <c r="I762" s="9" t="str">
        <f>_xlfn.CONCAT(MIDDLE!P762,DETALLES!J762,"8",DETALLES!M762,DETALLES!K762,MIDDLE!P762,MIDDLE!O762)</f>
        <v>"8",</v>
      </c>
      <c r="J762" s="9" t="str">
        <f>_xlfn.CONCAT(MIDDLE!P762,DETALLES!J762,"9",DETALLES!M762,DETALLES!K762,MIDDLE!P762,MIDDLE!O762)</f>
        <v>"9",</v>
      </c>
      <c r="K762" s="9" t="s">
        <v>69</v>
      </c>
      <c r="L762" s="9" t="s">
        <v>66</v>
      </c>
      <c r="M762" s="9" t="str">
        <f>_xlfn.CONCAT(P762,DETALLES!N762,"10",DETALLES!P762,MIDDLE!P762)</f>
        <v>"10"</v>
      </c>
      <c r="N762" s="9" t="s">
        <v>69</v>
      </c>
      <c r="O762" s="9" t="s">
        <v>46</v>
      </c>
      <c r="P762" s="12" t="str">
        <f t="shared" si="33"/>
        <v>"</v>
      </c>
      <c r="Q762" s="12" t="str">
        <f t="shared" si="34"/>
        <v>_x000D_</v>
      </c>
      <c r="R762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3" spans="1:18" x14ac:dyDescent="0.25">
      <c r="A763" s="9" t="s">
        <v>64</v>
      </c>
      <c r="B763" s="9" t="str">
        <f>_xlfn.CONCAT(P763,DETALLES!J$2,"1",DETALLES!M$2,DETALLES!K$2,MIDDLE!P763,MIDDLE!O763)</f>
        <v>"./medios/casas/101/1.jpeg?auto=compress&amp;cs=tinysrgb&amp;w=800",</v>
      </c>
      <c r="C763" s="9" t="str">
        <f>_xlfn.CONCAT(MIDDLE!P763,DETALLES!J763,"2",DETALLES!M763,DETALLES!K763,MIDDLE!P763,MIDDLE!O763)</f>
        <v>"2",</v>
      </c>
      <c r="D763" s="9" t="str">
        <f>_xlfn.CONCAT(MIDDLE!P763,DETALLES!J763,"3",DETALLES!M763,DETALLES!K763,MIDDLE!P763,MIDDLE!O763)</f>
        <v>"3",</v>
      </c>
      <c r="E763" s="9" t="str">
        <f>_xlfn.CONCAT(MIDDLE!P763,DETALLES!J763,"4",DETALLES!M763,DETALLES!K763,MIDDLE!P763,MIDDLE!O763)</f>
        <v>"4",</v>
      </c>
      <c r="F763" s="9" t="str">
        <f>_xlfn.CONCAT(MIDDLE!P763,DETALLES!J763,"5",DETALLES!M763,DETALLES!K763,MIDDLE!P763,MIDDLE!O763)</f>
        <v>"5",</v>
      </c>
      <c r="G763" s="9" t="str">
        <f>_xlfn.CONCAT(MIDDLE!P763,DETALLES!J763,"6",DETALLES!M763,DETALLES!K763,MIDDLE!P763,MIDDLE!O763)</f>
        <v>"6",</v>
      </c>
      <c r="H763" s="9" t="str">
        <f>_xlfn.CONCAT(MIDDLE!P763,DETALLES!J763,"7",DETALLES!M763,DETALLES!K763,MIDDLE!P763,MIDDLE!O763)</f>
        <v>"7",</v>
      </c>
      <c r="I763" s="9" t="str">
        <f>_xlfn.CONCAT(MIDDLE!P763,DETALLES!J763,"8",DETALLES!M763,DETALLES!K763,MIDDLE!P763,MIDDLE!O763)</f>
        <v>"8",</v>
      </c>
      <c r="J763" s="9" t="str">
        <f>_xlfn.CONCAT(MIDDLE!P763,DETALLES!J763,"9",DETALLES!M763,DETALLES!K763,MIDDLE!P763,MIDDLE!O763)</f>
        <v>"9",</v>
      </c>
      <c r="K763" s="9" t="s">
        <v>69</v>
      </c>
      <c r="L763" s="9" t="s">
        <v>66</v>
      </c>
      <c r="M763" s="9" t="str">
        <f>_xlfn.CONCAT(P763,DETALLES!N763,"10",DETALLES!P763,MIDDLE!P763)</f>
        <v>"10"</v>
      </c>
      <c r="N763" s="9" t="s">
        <v>69</v>
      </c>
      <c r="O763" s="9" t="s">
        <v>46</v>
      </c>
      <c r="P763" s="12" t="str">
        <f t="shared" si="33"/>
        <v>"</v>
      </c>
      <c r="Q763" s="12" t="str">
        <f t="shared" si="34"/>
        <v>_x000D_</v>
      </c>
      <c r="R763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4" spans="1:18" x14ac:dyDescent="0.25">
      <c r="A764" s="9" t="s">
        <v>64</v>
      </c>
      <c r="B764" s="9" t="str">
        <f>_xlfn.CONCAT(P764,DETALLES!J$2,"1",DETALLES!M$2,DETALLES!K$2,MIDDLE!P764,MIDDLE!O764)</f>
        <v>"./medios/casas/101/1.jpeg?auto=compress&amp;cs=tinysrgb&amp;w=800",</v>
      </c>
      <c r="C764" s="9" t="str">
        <f>_xlfn.CONCAT(MIDDLE!P764,DETALLES!J764,"2",DETALLES!M764,DETALLES!K764,MIDDLE!P764,MIDDLE!O764)</f>
        <v>"2",</v>
      </c>
      <c r="D764" s="9" t="str">
        <f>_xlfn.CONCAT(MIDDLE!P764,DETALLES!J764,"3",DETALLES!M764,DETALLES!K764,MIDDLE!P764,MIDDLE!O764)</f>
        <v>"3",</v>
      </c>
      <c r="E764" s="9" t="str">
        <f>_xlfn.CONCAT(MIDDLE!P764,DETALLES!J764,"4",DETALLES!M764,DETALLES!K764,MIDDLE!P764,MIDDLE!O764)</f>
        <v>"4",</v>
      </c>
      <c r="F764" s="9" t="str">
        <f>_xlfn.CONCAT(MIDDLE!P764,DETALLES!J764,"5",DETALLES!M764,DETALLES!K764,MIDDLE!P764,MIDDLE!O764)</f>
        <v>"5",</v>
      </c>
      <c r="G764" s="9" t="str">
        <f>_xlfn.CONCAT(MIDDLE!P764,DETALLES!J764,"6",DETALLES!M764,DETALLES!K764,MIDDLE!P764,MIDDLE!O764)</f>
        <v>"6",</v>
      </c>
      <c r="H764" s="9" t="str">
        <f>_xlfn.CONCAT(MIDDLE!P764,DETALLES!J764,"7",DETALLES!M764,DETALLES!K764,MIDDLE!P764,MIDDLE!O764)</f>
        <v>"7",</v>
      </c>
      <c r="I764" s="9" t="str">
        <f>_xlfn.CONCAT(MIDDLE!P764,DETALLES!J764,"8",DETALLES!M764,DETALLES!K764,MIDDLE!P764,MIDDLE!O764)</f>
        <v>"8",</v>
      </c>
      <c r="J764" s="9" t="str">
        <f>_xlfn.CONCAT(MIDDLE!P764,DETALLES!J764,"9",DETALLES!M764,DETALLES!K764,MIDDLE!P764,MIDDLE!O764)</f>
        <v>"9",</v>
      </c>
      <c r="K764" s="9" t="s">
        <v>69</v>
      </c>
      <c r="L764" s="9" t="s">
        <v>66</v>
      </c>
      <c r="M764" s="9" t="str">
        <f>_xlfn.CONCAT(P764,DETALLES!N764,"10",DETALLES!P764,MIDDLE!P764)</f>
        <v>"10"</v>
      </c>
      <c r="N764" s="9" t="s">
        <v>69</v>
      </c>
      <c r="O764" s="9" t="s">
        <v>46</v>
      </c>
      <c r="P764" s="12" t="str">
        <f t="shared" si="33"/>
        <v>"</v>
      </c>
      <c r="Q764" s="12" t="str">
        <f t="shared" si="34"/>
        <v>_x000D_</v>
      </c>
      <c r="R764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5" spans="1:18" x14ac:dyDescent="0.25">
      <c r="A765" s="9" t="s">
        <v>64</v>
      </c>
      <c r="B765" s="9" t="str">
        <f>_xlfn.CONCAT(P765,DETALLES!J$2,"1",DETALLES!M$2,DETALLES!K$2,MIDDLE!P765,MIDDLE!O765)</f>
        <v>"./medios/casas/101/1.jpeg?auto=compress&amp;cs=tinysrgb&amp;w=800",</v>
      </c>
      <c r="C765" s="9" t="str">
        <f>_xlfn.CONCAT(MIDDLE!P765,DETALLES!J765,"2",DETALLES!M765,DETALLES!K765,MIDDLE!P765,MIDDLE!O765)</f>
        <v>"2",</v>
      </c>
      <c r="D765" s="9" t="str">
        <f>_xlfn.CONCAT(MIDDLE!P765,DETALLES!J765,"3",DETALLES!M765,DETALLES!K765,MIDDLE!P765,MIDDLE!O765)</f>
        <v>"3",</v>
      </c>
      <c r="E765" s="9" t="str">
        <f>_xlfn.CONCAT(MIDDLE!P765,DETALLES!J765,"4",DETALLES!M765,DETALLES!K765,MIDDLE!P765,MIDDLE!O765)</f>
        <v>"4",</v>
      </c>
      <c r="F765" s="9" t="str">
        <f>_xlfn.CONCAT(MIDDLE!P765,DETALLES!J765,"5",DETALLES!M765,DETALLES!K765,MIDDLE!P765,MIDDLE!O765)</f>
        <v>"5",</v>
      </c>
      <c r="G765" s="9" t="str">
        <f>_xlfn.CONCAT(MIDDLE!P765,DETALLES!J765,"6",DETALLES!M765,DETALLES!K765,MIDDLE!P765,MIDDLE!O765)</f>
        <v>"6",</v>
      </c>
      <c r="H765" s="9" t="str">
        <f>_xlfn.CONCAT(MIDDLE!P765,DETALLES!J765,"7",DETALLES!M765,DETALLES!K765,MIDDLE!P765,MIDDLE!O765)</f>
        <v>"7",</v>
      </c>
      <c r="I765" s="9" t="str">
        <f>_xlfn.CONCAT(MIDDLE!P765,DETALLES!J765,"8",DETALLES!M765,DETALLES!K765,MIDDLE!P765,MIDDLE!O765)</f>
        <v>"8",</v>
      </c>
      <c r="J765" s="9" t="str">
        <f>_xlfn.CONCAT(MIDDLE!P765,DETALLES!J765,"9",DETALLES!M765,DETALLES!K765,MIDDLE!P765,MIDDLE!O765)</f>
        <v>"9",</v>
      </c>
      <c r="K765" s="9" t="s">
        <v>69</v>
      </c>
      <c r="L765" s="9" t="s">
        <v>66</v>
      </c>
      <c r="M765" s="9" t="str">
        <f>_xlfn.CONCAT(P765,DETALLES!N765,"10",DETALLES!P765,MIDDLE!P765)</f>
        <v>"10"</v>
      </c>
      <c r="N765" s="9" t="s">
        <v>69</v>
      </c>
      <c r="O765" s="9" t="s">
        <v>46</v>
      </c>
      <c r="P765" s="12" t="str">
        <f t="shared" si="33"/>
        <v>"</v>
      </c>
      <c r="Q765" s="12" t="str">
        <f t="shared" si="34"/>
        <v>_x000D_</v>
      </c>
      <c r="R765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6" spans="1:18" x14ac:dyDescent="0.25">
      <c r="A766" s="9" t="s">
        <v>64</v>
      </c>
      <c r="B766" s="9" t="str">
        <f>_xlfn.CONCAT(P766,DETALLES!J$2,"1",DETALLES!M$2,DETALLES!K$2,MIDDLE!P766,MIDDLE!O766)</f>
        <v>"./medios/casas/101/1.jpeg?auto=compress&amp;cs=tinysrgb&amp;w=800",</v>
      </c>
      <c r="C766" s="9" t="str">
        <f>_xlfn.CONCAT(MIDDLE!P766,DETALLES!J766,"2",DETALLES!M766,DETALLES!K766,MIDDLE!P766,MIDDLE!O766)</f>
        <v>"2",</v>
      </c>
      <c r="D766" s="9" t="str">
        <f>_xlfn.CONCAT(MIDDLE!P766,DETALLES!J766,"3",DETALLES!M766,DETALLES!K766,MIDDLE!P766,MIDDLE!O766)</f>
        <v>"3",</v>
      </c>
      <c r="E766" s="9" t="str">
        <f>_xlfn.CONCAT(MIDDLE!P766,DETALLES!J766,"4",DETALLES!M766,DETALLES!K766,MIDDLE!P766,MIDDLE!O766)</f>
        <v>"4",</v>
      </c>
      <c r="F766" s="9" t="str">
        <f>_xlfn.CONCAT(MIDDLE!P766,DETALLES!J766,"5",DETALLES!M766,DETALLES!K766,MIDDLE!P766,MIDDLE!O766)</f>
        <v>"5",</v>
      </c>
      <c r="G766" s="9" t="str">
        <f>_xlfn.CONCAT(MIDDLE!P766,DETALLES!J766,"6",DETALLES!M766,DETALLES!K766,MIDDLE!P766,MIDDLE!O766)</f>
        <v>"6",</v>
      </c>
      <c r="H766" s="9" t="str">
        <f>_xlfn.CONCAT(MIDDLE!P766,DETALLES!J766,"7",DETALLES!M766,DETALLES!K766,MIDDLE!P766,MIDDLE!O766)</f>
        <v>"7",</v>
      </c>
      <c r="I766" s="9" t="str">
        <f>_xlfn.CONCAT(MIDDLE!P766,DETALLES!J766,"8",DETALLES!M766,DETALLES!K766,MIDDLE!P766,MIDDLE!O766)</f>
        <v>"8",</v>
      </c>
      <c r="J766" s="9" t="str">
        <f>_xlfn.CONCAT(MIDDLE!P766,DETALLES!J766,"9",DETALLES!M766,DETALLES!K766,MIDDLE!P766,MIDDLE!O766)</f>
        <v>"9",</v>
      </c>
      <c r="K766" s="9" t="s">
        <v>69</v>
      </c>
      <c r="L766" s="9" t="s">
        <v>66</v>
      </c>
      <c r="M766" s="9" t="str">
        <f>_xlfn.CONCAT(P766,DETALLES!N766,"10",DETALLES!P766,MIDDLE!P766)</f>
        <v>"10"</v>
      </c>
      <c r="N766" s="9" t="s">
        <v>69</v>
      </c>
      <c r="O766" s="9" t="s">
        <v>46</v>
      </c>
      <c r="P766" s="12" t="str">
        <f t="shared" si="33"/>
        <v>"</v>
      </c>
      <c r="Q766" s="12" t="str">
        <f t="shared" si="34"/>
        <v>_x000D_</v>
      </c>
      <c r="R766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7" spans="1:18" x14ac:dyDescent="0.25">
      <c r="A767" s="9" t="s">
        <v>64</v>
      </c>
      <c r="B767" s="9" t="str">
        <f>_xlfn.CONCAT(P767,DETALLES!J$2,"1",DETALLES!M$2,DETALLES!K$2,MIDDLE!P767,MIDDLE!O767)</f>
        <v>"./medios/casas/101/1.jpeg?auto=compress&amp;cs=tinysrgb&amp;w=800",</v>
      </c>
      <c r="C767" s="9" t="str">
        <f>_xlfn.CONCAT(MIDDLE!P767,DETALLES!J767,"2",DETALLES!M767,DETALLES!K767,MIDDLE!P767,MIDDLE!O767)</f>
        <v>"2",</v>
      </c>
      <c r="D767" s="9" t="str">
        <f>_xlfn.CONCAT(MIDDLE!P767,DETALLES!J767,"3",DETALLES!M767,DETALLES!K767,MIDDLE!P767,MIDDLE!O767)</f>
        <v>"3",</v>
      </c>
      <c r="E767" s="9" t="str">
        <f>_xlfn.CONCAT(MIDDLE!P767,DETALLES!J767,"4",DETALLES!M767,DETALLES!K767,MIDDLE!P767,MIDDLE!O767)</f>
        <v>"4",</v>
      </c>
      <c r="F767" s="9" t="str">
        <f>_xlfn.CONCAT(MIDDLE!P767,DETALLES!J767,"5",DETALLES!M767,DETALLES!K767,MIDDLE!P767,MIDDLE!O767)</f>
        <v>"5",</v>
      </c>
      <c r="G767" s="9" t="str">
        <f>_xlfn.CONCAT(MIDDLE!P767,DETALLES!J767,"6",DETALLES!M767,DETALLES!K767,MIDDLE!P767,MIDDLE!O767)</f>
        <v>"6",</v>
      </c>
      <c r="H767" s="9" t="str">
        <f>_xlfn.CONCAT(MIDDLE!P767,DETALLES!J767,"7",DETALLES!M767,DETALLES!K767,MIDDLE!P767,MIDDLE!O767)</f>
        <v>"7",</v>
      </c>
      <c r="I767" s="9" t="str">
        <f>_xlfn.CONCAT(MIDDLE!P767,DETALLES!J767,"8",DETALLES!M767,DETALLES!K767,MIDDLE!P767,MIDDLE!O767)</f>
        <v>"8",</v>
      </c>
      <c r="J767" s="9" t="str">
        <f>_xlfn.CONCAT(MIDDLE!P767,DETALLES!J767,"9",DETALLES!M767,DETALLES!K767,MIDDLE!P767,MIDDLE!O767)</f>
        <v>"9",</v>
      </c>
      <c r="K767" s="9" t="s">
        <v>69</v>
      </c>
      <c r="L767" s="9" t="s">
        <v>66</v>
      </c>
      <c r="M767" s="9" t="str">
        <f>_xlfn.CONCAT(P767,DETALLES!N767,"10",DETALLES!P767,MIDDLE!P767)</f>
        <v>"10"</v>
      </c>
      <c r="N767" s="9" t="s">
        <v>69</v>
      </c>
      <c r="O767" s="9" t="s">
        <v>46</v>
      </c>
      <c r="P767" s="12" t="str">
        <f t="shared" si="33"/>
        <v>"</v>
      </c>
      <c r="Q767" s="12" t="str">
        <f t="shared" si="34"/>
        <v>_x000D_</v>
      </c>
      <c r="R767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8" spans="1:18" x14ac:dyDescent="0.25">
      <c r="A768" s="9" t="s">
        <v>64</v>
      </c>
      <c r="B768" s="9" t="str">
        <f>_xlfn.CONCAT(P768,DETALLES!J$2,"1",DETALLES!M$2,DETALLES!K$2,MIDDLE!P768,MIDDLE!O768)</f>
        <v>"./medios/casas/101/1.jpeg?auto=compress&amp;cs=tinysrgb&amp;w=800",</v>
      </c>
      <c r="C768" s="9" t="str">
        <f>_xlfn.CONCAT(MIDDLE!P768,DETALLES!J768,"2",DETALLES!M768,DETALLES!K768,MIDDLE!P768,MIDDLE!O768)</f>
        <v>"2",</v>
      </c>
      <c r="D768" s="9" t="str">
        <f>_xlfn.CONCAT(MIDDLE!P768,DETALLES!J768,"3",DETALLES!M768,DETALLES!K768,MIDDLE!P768,MIDDLE!O768)</f>
        <v>"3",</v>
      </c>
      <c r="E768" s="9" t="str">
        <f>_xlfn.CONCAT(MIDDLE!P768,DETALLES!J768,"4",DETALLES!M768,DETALLES!K768,MIDDLE!P768,MIDDLE!O768)</f>
        <v>"4",</v>
      </c>
      <c r="F768" s="9" t="str">
        <f>_xlfn.CONCAT(MIDDLE!P768,DETALLES!J768,"5",DETALLES!M768,DETALLES!K768,MIDDLE!P768,MIDDLE!O768)</f>
        <v>"5",</v>
      </c>
      <c r="G768" s="9" t="str">
        <f>_xlfn.CONCAT(MIDDLE!P768,DETALLES!J768,"6",DETALLES!M768,DETALLES!K768,MIDDLE!P768,MIDDLE!O768)</f>
        <v>"6",</v>
      </c>
      <c r="H768" s="9" t="str">
        <f>_xlfn.CONCAT(MIDDLE!P768,DETALLES!J768,"7",DETALLES!M768,DETALLES!K768,MIDDLE!P768,MIDDLE!O768)</f>
        <v>"7",</v>
      </c>
      <c r="I768" s="9" t="str">
        <f>_xlfn.CONCAT(MIDDLE!P768,DETALLES!J768,"8",DETALLES!M768,DETALLES!K768,MIDDLE!P768,MIDDLE!O768)</f>
        <v>"8",</v>
      </c>
      <c r="J768" s="9" t="str">
        <f>_xlfn.CONCAT(MIDDLE!P768,DETALLES!J768,"9",DETALLES!M768,DETALLES!K768,MIDDLE!P768,MIDDLE!O768)</f>
        <v>"9",</v>
      </c>
      <c r="K768" s="9" t="s">
        <v>69</v>
      </c>
      <c r="L768" s="9" t="s">
        <v>66</v>
      </c>
      <c r="M768" s="9" t="str">
        <f>_xlfn.CONCAT(P768,DETALLES!N768,"10",DETALLES!P768,MIDDLE!P768)</f>
        <v>"10"</v>
      </c>
      <c r="N768" s="9" t="s">
        <v>69</v>
      </c>
      <c r="O768" s="9" t="s">
        <v>46</v>
      </c>
      <c r="P768" s="12" t="str">
        <f t="shared" si="33"/>
        <v>"</v>
      </c>
      <c r="Q768" s="12" t="str">
        <f t="shared" si="34"/>
        <v>_x000D_</v>
      </c>
      <c r="R768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9" spans="1:18" x14ac:dyDescent="0.25">
      <c r="A769" s="9" t="s">
        <v>64</v>
      </c>
      <c r="B769" s="9" t="str">
        <f>_xlfn.CONCAT(P769,DETALLES!J$2,"1",DETALLES!M$2,DETALLES!K$2,MIDDLE!P769,MIDDLE!O769)</f>
        <v>"./medios/casas/101/1.jpeg?auto=compress&amp;cs=tinysrgb&amp;w=800",</v>
      </c>
      <c r="C769" s="9" t="str">
        <f>_xlfn.CONCAT(MIDDLE!P769,DETALLES!J769,"2",DETALLES!M769,DETALLES!K769,MIDDLE!P769,MIDDLE!O769)</f>
        <v>"2",</v>
      </c>
      <c r="D769" s="9" t="str">
        <f>_xlfn.CONCAT(MIDDLE!P769,DETALLES!J769,"3",DETALLES!M769,DETALLES!K769,MIDDLE!P769,MIDDLE!O769)</f>
        <v>"3",</v>
      </c>
      <c r="E769" s="9" t="str">
        <f>_xlfn.CONCAT(MIDDLE!P769,DETALLES!J769,"4",DETALLES!M769,DETALLES!K769,MIDDLE!P769,MIDDLE!O769)</f>
        <v>"4",</v>
      </c>
      <c r="F769" s="9" t="str">
        <f>_xlfn.CONCAT(MIDDLE!P769,DETALLES!J769,"5",DETALLES!M769,DETALLES!K769,MIDDLE!P769,MIDDLE!O769)</f>
        <v>"5",</v>
      </c>
      <c r="G769" s="9" t="str">
        <f>_xlfn.CONCAT(MIDDLE!P769,DETALLES!J769,"6",DETALLES!M769,DETALLES!K769,MIDDLE!P769,MIDDLE!O769)</f>
        <v>"6",</v>
      </c>
      <c r="H769" s="9" t="str">
        <f>_xlfn.CONCAT(MIDDLE!P769,DETALLES!J769,"7",DETALLES!M769,DETALLES!K769,MIDDLE!P769,MIDDLE!O769)</f>
        <v>"7",</v>
      </c>
      <c r="I769" s="9" t="str">
        <f>_xlfn.CONCAT(MIDDLE!P769,DETALLES!J769,"8",DETALLES!M769,DETALLES!K769,MIDDLE!P769,MIDDLE!O769)</f>
        <v>"8",</v>
      </c>
      <c r="J769" s="9" t="str">
        <f>_xlfn.CONCAT(MIDDLE!P769,DETALLES!J769,"9",DETALLES!M769,DETALLES!K769,MIDDLE!P769,MIDDLE!O769)</f>
        <v>"9",</v>
      </c>
      <c r="K769" s="9" t="s">
        <v>69</v>
      </c>
      <c r="L769" s="9" t="s">
        <v>66</v>
      </c>
      <c r="M769" s="9" t="str">
        <f>_xlfn.CONCAT(P769,DETALLES!N769,"10",DETALLES!P769,MIDDLE!P769)</f>
        <v>"10"</v>
      </c>
      <c r="N769" s="9" t="s">
        <v>69</v>
      </c>
      <c r="O769" s="9" t="s">
        <v>46</v>
      </c>
      <c r="P769" s="12" t="str">
        <f t="shared" si="33"/>
        <v>"</v>
      </c>
      <c r="Q769" s="12" t="str">
        <f t="shared" si="34"/>
        <v>_x000D_</v>
      </c>
      <c r="R769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70" spans="1:18" x14ac:dyDescent="0.25">
      <c r="A770" s="9" t="s">
        <v>64</v>
      </c>
      <c r="B770" s="9" t="str">
        <f>_xlfn.CONCAT(P770,DETALLES!J$2,"1",DETALLES!M$2,DETALLES!K$2,MIDDLE!P770,MIDDLE!O770)</f>
        <v>"./medios/casas/101/1.jpeg?auto=compress&amp;cs=tinysrgb&amp;w=800",</v>
      </c>
      <c r="C770" s="9" t="str">
        <f>_xlfn.CONCAT(MIDDLE!P770,DETALLES!J770,"2",DETALLES!M770,DETALLES!K770,MIDDLE!P770,MIDDLE!O770)</f>
        <v>"2",</v>
      </c>
      <c r="D770" s="9" t="str">
        <f>_xlfn.CONCAT(MIDDLE!P770,DETALLES!J770,"3",DETALLES!M770,DETALLES!K770,MIDDLE!P770,MIDDLE!O770)</f>
        <v>"3",</v>
      </c>
      <c r="E770" s="9" t="str">
        <f>_xlfn.CONCAT(MIDDLE!P770,DETALLES!J770,"4",DETALLES!M770,DETALLES!K770,MIDDLE!P770,MIDDLE!O770)</f>
        <v>"4",</v>
      </c>
      <c r="F770" s="9" t="str">
        <f>_xlfn.CONCAT(MIDDLE!P770,DETALLES!J770,"5",DETALLES!M770,DETALLES!K770,MIDDLE!P770,MIDDLE!O770)</f>
        <v>"5",</v>
      </c>
      <c r="G770" s="9" t="str">
        <f>_xlfn.CONCAT(MIDDLE!P770,DETALLES!J770,"6",DETALLES!M770,DETALLES!K770,MIDDLE!P770,MIDDLE!O770)</f>
        <v>"6",</v>
      </c>
      <c r="H770" s="9" t="str">
        <f>_xlfn.CONCAT(MIDDLE!P770,DETALLES!J770,"7",DETALLES!M770,DETALLES!K770,MIDDLE!P770,MIDDLE!O770)</f>
        <v>"7",</v>
      </c>
      <c r="I770" s="9" t="str">
        <f>_xlfn.CONCAT(MIDDLE!P770,DETALLES!J770,"8",DETALLES!M770,DETALLES!K770,MIDDLE!P770,MIDDLE!O770)</f>
        <v>"8",</v>
      </c>
      <c r="J770" s="9" t="str">
        <f>_xlfn.CONCAT(MIDDLE!P770,DETALLES!J770,"9",DETALLES!M770,DETALLES!K770,MIDDLE!P770,MIDDLE!O770)</f>
        <v>"9",</v>
      </c>
      <c r="K770" s="9" t="s">
        <v>69</v>
      </c>
      <c r="L770" s="9" t="s">
        <v>66</v>
      </c>
      <c r="M770" s="9" t="str">
        <f>_xlfn.CONCAT(P770,DETALLES!N770,"10",DETALLES!P770,MIDDLE!P770)</f>
        <v>"10"</v>
      </c>
      <c r="N770" s="9" t="s">
        <v>69</v>
      </c>
      <c r="O770" s="9" t="s">
        <v>46</v>
      </c>
      <c r="P770" s="12" t="str">
        <f t="shared" si="33"/>
        <v>"</v>
      </c>
      <c r="Q770" s="12" t="str">
        <f t="shared" si="34"/>
        <v>_x000D_</v>
      </c>
      <c r="R770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71" spans="1:18" x14ac:dyDescent="0.25">
      <c r="A771" s="9" t="s">
        <v>64</v>
      </c>
      <c r="B771" s="9" t="str">
        <f>_xlfn.CONCAT(P771,DETALLES!J$2,"1",DETALLES!M$2,DETALLES!K$2,MIDDLE!P771,MIDDLE!O771)</f>
        <v>"./medios/casas/101/1.jpeg?auto=compress&amp;cs=tinysrgb&amp;w=800",</v>
      </c>
      <c r="C771" s="9" t="str">
        <f>_xlfn.CONCAT(MIDDLE!P771,DETALLES!J771,"2",DETALLES!M771,DETALLES!K771,MIDDLE!P771,MIDDLE!O771)</f>
        <v>"2",</v>
      </c>
      <c r="D771" s="9" t="str">
        <f>_xlfn.CONCAT(MIDDLE!P771,DETALLES!J771,"3",DETALLES!M771,DETALLES!K771,MIDDLE!P771,MIDDLE!O771)</f>
        <v>"3",</v>
      </c>
      <c r="E771" s="9" t="str">
        <f>_xlfn.CONCAT(MIDDLE!P771,DETALLES!J771,"4",DETALLES!M771,DETALLES!K771,MIDDLE!P771,MIDDLE!O771)</f>
        <v>"4",</v>
      </c>
      <c r="F771" s="9" t="str">
        <f>_xlfn.CONCAT(MIDDLE!P771,DETALLES!J771,"5",DETALLES!M771,DETALLES!K771,MIDDLE!P771,MIDDLE!O771)</f>
        <v>"5",</v>
      </c>
      <c r="G771" s="9" t="str">
        <f>_xlfn.CONCAT(MIDDLE!P771,DETALLES!J771,"6",DETALLES!M771,DETALLES!K771,MIDDLE!P771,MIDDLE!O771)</f>
        <v>"6",</v>
      </c>
      <c r="H771" s="9" t="str">
        <f>_xlfn.CONCAT(MIDDLE!P771,DETALLES!J771,"7",DETALLES!M771,DETALLES!K771,MIDDLE!P771,MIDDLE!O771)</f>
        <v>"7",</v>
      </c>
      <c r="I771" s="9" t="str">
        <f>_xlfn.CONCAT(MIDDLE!P771,DETALLES!J771,"8",DETALLES!M771,DETALLES!K771,MIDDLE!P771,MIDDLE!O771)</f>
        <v>"8",</v>
      </c>
      <c r="J771" s="9" t="str">
        <f>_xlfn.CONCAT(MIDDLE!P771,DETALLES!J771,"9",DETALLES!M771,DETALLES!K771,MIDDLE!P771,MIDDLE!O771)</f>
        <v>"9",</v>
      </c>
      <c r="K771" s="9" t="s">
        <v>69</v>
      </c>
      <c r="L771" s="9" t="s">
        <v>66</v>
      </c>
      <c r="M771" s="9" t="str">
        <f>_xlfn.CONCAT(P771,DETALLES!N771,"10",DETALLES!P771,MIDDLE!P771)</f>
        <v>"10"</v>
      </c>
      <c r="N771" s="9" t="s">
        <v>69</v>
      </c>
      <c r="O771" s="9" t="s">
        <v>46</v>
      </c>
      <c r="P771" s="12" t="str">
        <f t="shared" ref="P771:P834" si="36">CHAR(34)</f>
        <v>"</v>
      </c>
      <c r="Q771" s="12" t="str">
        <f t="shared" ref="Q771:Q834" si="37">CHAR(13)</f>
        <v>_x000D_</v>
      </c>
      <c r="R771" s="5" t="str">
        <f t="shared" ref="R771:R834" si="38">_xlfn.CONCAT(A771,Q771,B771,Q771,C771,Q771,D771,Q771,E771,Q771,F771,Q771,G771,Q771,H771,Q771,I771,Q771,J771,Q771,K771,Q771,L771,Q771,M771,Q771,N771)</f>
        <v>imagenes: [_x000D_"./medios/casas/101/1.jpeg?auto=compress&amp;cs=tinysrgb&amp;w=800",_x000D_"2",_x000D_"3",_x000D_"4",_x000D_"5",_x000D_"6",_x000D_"7",_x000D_"8",_x000D_"9",_x000D_],_x000D_videos: [_x000D_"10"_x000D_],</v>
      </c>
    </row>
    <row r="772" spans="1:18" x14ac:dyDescent="0.25">
      <c r="A772" s="9" t="s">
        <v>64</v>
      </c>
      <c r="B772" s="9" t="str">
        <f>_xlfn.CONCAT(P772,DETALLES!J$2,"1",DETALLES!M$2,DETALLES!K$2,MIDDLE!P772,MIDDLE!O772)</f>
        <v>"./medios/casas/101/1.jpeg?auto=compress&amp;cs=tinysrgb&amp;w=800",</v>
      </c>
      <c r="C772" s="9" t="str">
        <f>_xlfn.CONCAT(MIDDLE!P772,DETALLES!J772,"2",DETALLES!M772,DETALLES!K772,MIDDLE!P772,MIDDLE!O772)</f>
        <v>"2",</v>
      </c>
      <c r="D772" s="9" t="str">
        <f>_xlfn.CONCAT(MIDDLE!P772,DETALLES!J772,"3",DETALLES!M772,DETALLES!K772,MIDDLE!P772,MIDDLE!O772)</f>
        <v>"3",</v>
      </c>
      <c r="E772" s="9" t="str">
        <f>_xlfn.CONCAT(MIDDLE!P772,DETALLES!J772,"4",DETALLES!M772,DETALLES!K772,MIDDLE!P772,MIDDLE!O772)</f>
        <v>"4",</v>
      </c>
      <c r="F772" s="9" t="str">
        <f>_xlfn.CONCAT(MIDDLE!P772,DETALLES!J772,"5",DETALLES!M772,DETALLES!K772,MIDDLE!P772,MIDDLE!O772)</f>
        <v>"5",</v>
      </c>
      <c r="G772" s="9" t="str">
        <f>_xlfn.CONCAT(MIDDLE!P772,DETALLES!J772,"6",DETALLES!M772,DETALLES!K772,MIDDLE!P772,MIDDLE!O772)</f>
        <v>"6",</v>
      </c>
      <c r="H772" s="9" t="str">
        <f>_xlfn.CONCAT(MIDDLE!P772,DETALLES!J772,"7",DETALLES!M772,DETALLES!K772,MIDDLE!P772,MIDDLE!O772)</f>
        <v>"7",</v>
      </c>
      <c r="I772" s="9" t="str">
        <f>_xlfn.CONCAT(MIDDLE!P772,DETALLES!J772,"8",DETALLES!M772,DETALLES!K772,MIDDLE!P772,MIDDLE!O772)</f>
        <v>"8",</v>
      </c>
      <c r="J772" s="9" t="str">
        <f>_xlfn.CONCAT(MIDDLE!P772,DETALLES!J772,"9",DETALLES!M772,DETALLES!K772,MIDDLE!P772,MIDDLE!O772)</f>
        <v>"9",</v>
      </c>
      <c r="K772" s="9" t="s">
        <v>69</v>
      </c>
      <c r="L772" s="9" t="s">
        <v>66</v>
      </c>
      <c r="M772" s="9" t="str">
        <f>_xlfn.CONCAT(P772,DETALLES!N772,"10",DETALLES!P772,MIDDLE!P772)</f>
        <v>"10"</v>
      </c>
      <c r="N772" s="9" t="s">
        <v>69</v>
      </c>
      <c r="O772" s="9" t="s">
        <v>46</v>
      </c>
      <c r="P772" s="12" t="str">
        <f t="shared" si="36"/>
        <v>"</v>
      </c>
      <c r="Q772" s="12" t="str">
        <f t="shared" si="37"/>
        <v>_x000D_</v>
      </c>
      <c r="R772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73" spans="1:18" x14ac:dyDescent="0.25">
      <c r="A773" s="9" t="s">
        <v>64</v>
      </c>
      <c r="B773" s="9" t="str">
        <f>_xlfn.CONCAT(P773,DETALLES!J$2,"1",DETALLES!M$2,DETALLES!K$2,MIDDLE!P773,MIDDLE!O773)</f>
        <v>"./medios/casas/101/1.jpeg?auto=compress&amp;cs=tinysrgb&amp;w=800",</v>
      </c>
      <c r="C773" s="9" t="str">
        <f>_xlfn.CONCAT(MIDDLE!P773,DETALLES!J773,"2",DETALLES!M773,DETALLES!K773,MIDDLE!P773,MIDDLE!O773)</f>
        <v>"2",</v>
      </c>
      <c r="D773" s="9" t="str">
        <f>_xlfn.CONCAT(MIDDLE!P773,DETALLES!J773,"3",DETALLES!M773,DETALLES!K773,MIDDLE!P773,MIDDLE!O773)</f>
        <v>"3",</v>
      </c>
      <c r="E773" s="9" t="str">
        <f>_xlfn.CONCAT(MIDDLE!P773,DETALLES!J773,"4",DETALLES!M773,DETALLES!K773,MIDDLE!P773,MIDDLE!O773)</f>
        <v>"4",</v>
      </c>
      <c r="F773" s="9" t="str">
        <f>_xlfn.CONCAT(MIDDLE!P773,DETALLES!J773,"5",DETALLES!M773,DETALLES!K773,MIDDLE!P773,MIDDLE!O773)</f>
        <v>"5",</v>
      </c>
      <c r="G773" s="9" t="str">
        <f>_xlfn.CONCAT(MIDDLE!P773,DETALLES!J773,"6",DETALLES!M773,DETALLES!K773,MIDDLE!P773,MIDDLE!O773)</f>
        <v>"6",</v>
      </c>
      <c r="H773" s="9" t="str">
        <f>_xlfn.CONCAT(MIDDLE!P773,DETALLES!J773,"7",DETALLES!M773,DETALLES!K773,MIDDLE!P773,MIDDLE!O773)</f>
        <v>"7",</v>
      </c>
      <c r="I773" s="9" t="str">
        <f>_xlfn.CONCAT(MIDDLE!P773,DETALLES!J773,"8",DETALLES!M773,DETALLES!K773,MIDDLE!P773,MIDDLE!O773)</f>
        <v>"8",</v>
      </c>
      <c r="J773" s="9" t="str">
        <f>_xlfn.CONCAT(MIDDLE!P773,DETALLES!J773,"9",DETALLES!M773,DETALLES!K773,MIDDLE!P773,MIDDLE!O773)</f>
        <v>"9",</v>
      </c>
      <c r="K773" s="9" t="s">
        <v>69</v>
      </c>
      <c r="L773" s="9" t="s">
        <v>66</v>
      </c>
      <c r="M773" s="9" t="str">
        <f>_xlfn.CONCAT(P773,DETALLES!N773,"10",DETALLES!P773,MIDDLE!P773)</f>
        <v>"10"</v>
      </c>
      <c r="N773" s="9" t="s">
        <v>69</v>
      </c>
      <c r="O773" s="9" t="s">
        <v>46</v>
      </c>
      <c r="P773" s="12" t="str">
        <f t="shared" si="36"/>
        <v>"</v>
      </c>
      <c r="Q773" s="12" t="str">
        <f t="shared" si="37"/>
        <v>_x000D_</v>
      </c>
      <c r="R773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74" spans="1:18" x14ac:dyDescent="0.25">
      <c r="A774" s="9" t="s">
        <v>64</v>
      </c>
      <c r="B774" s="9" t="str">
        <f>_xlfn.CONCAT(P774,DETALLES!J$2,"1",DETALLES!M$2,DETALLES!K$2,MIDDLE!P774,MIDDLE!O774)</f>
        <v>"./medios/casas/101/1.jpeg?auto=compress&amp;cs=tinysrgb&amp;w=800",</v>
      </c>
      <c r="C774" s="9" t="str">
        <f>_xlfn.CONCAT(MIDDLE!P774,DETALLES!J774,"2",DETALLES!M774,DETALLES!K774,MIDDLE!P774,MIDDLE!O774)</f>
        <v>"2",</v>
      </c>
      <c r="D774" s="9" t="str">
        <f>_xlfn.CONCAT(MIDDLE!P774,DETALLES!J774,"3",DETALLES!M774,DETALLES!K774,MIDDLE!P774,MIDDLE!O774)</f>
        <v>"3",</v>
      </c>
      <c r="E774" s="9" t="str">
        <f>_xlfn.CONCAT(MIDDLE!P774,DETALLES!J774,"4",DETALLES!M774,DETALLES!K774,MIDDLE!P774,MIDDLE!O774)</f>
        <v>"4",</v>
      </c>
      <c r="F774" s="9" t="str">
        <f>_xlfn.CONCAT(MIDDLE!P774,DETALLES!J774,"5",DETALLES!M774,DETALLES!K774,MIDDLE!P774,MIDDLE!O774)</f>
        <v>"5",</v>
      </c>
      <c r="G774" s="9" t="str">
        <f>_xlfn.CONCAT(MIDDLE!P774,DETALLES!J774,"6",DETALLES!M774,DETALLES!K774,MIDDLE!P774,MIDDLE!O774)</f>
        <v>"6",</v>
      </c>
      <c r="H774" s="9" t="str">
        <f>_xlfn.CONCAT(MIDDLE!P774,DETALLES!J774,"7",DETALLES!M774,DETALLES!K774,MIDDLE!P774,MIDDLE!O774)</f>
        <v>"7",</v>
      </c>
      <c r="I774" s="9" t="str">
        <f>_xlfn.CONCAT(MIDDLE!P774,DETALLES!J774,"8",DETALLES!M774,DETALLES!K774,MIDDLE!P774,MIDDLE!O774)</f>
        <v>"8",</v>
      </c>
      <c r="J774" s="9" t="str">
        <f>_xlfn.CONCAT(MIDDLE!P774,DETALLES!J774,"9",DETALLES!M774,DETALLES!K774,MIDDLE!P774,MIDDLE!O774)</f>
        <v>"9",</v>
      </c>
      <c r="K774" s="9" t="s">
        <v>69</v>
      </c>
      <c r="L774" s="9" t="s">
        <v>66</v>
      </c>
      <c r="M774" s="9" t="str">
        <f>_xlfn.CONCAT(P774,DETALLES!N774,"10",DETALLES!P774,MIDDLE!P774)</f>
        <v>"10"</v>
      </c>
      <c r="N774" s="9" t="s">
        <v>69</v>
      </c>
      <c r="O774" s="9" t="s">
        <v>46</v>
      </c>
      <c r="P774" s="12" t="str">
        <f t="shared" si="36"/>
        <v>"</v>
      </c>
      <c r="Q774" s="12" t="str">
        <f t="shared" si="37"/>
        <v>_x000D_</v>
      </c>
      <c r="R774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75" spans="1:18" x14ac:dyDescent="0.25">
      <c r="A775" s="9" t="s">
        <v>64</v>
      </c>
      <c r="B775" s="9" t="str">
        <f>_xlfn.CONCAT(P775,DETALLES!J$2,"1",DETALLES!M$2,DETALLES!K$2,MIDDLE!P775,MIDDLE!O775)</f>
        <v>"./medios/casas/101/1.jpeg?auto=compress&amp;cs=tinysrgb&amp;w=800",</v>
      </c>
      <c r="C775" s="9" t="str">
        <f>_xlfn.CONCAT(MIDDLE!P775,DETALLES!J775,"2",DETALLES!M775,DETALLES!K775,MIDDLE!P775,MIDDLE!O775)</f>
        <v>"2",</v>
      </c>
      <c r="D775" s="9" t="str">
        <f>_xlfn.CONCAT(MIDDLE!P775,DETALLES!J775,"3",DETALLES!M775,DETALLES!K775,MIDDLE!P775,MIDDLE!O775)</f>
        <v>"3",</v>
      </c>
      <c r="E775" s="9" t="str">
        <f>_xlfn.CONCAT(MIDDLE!P775,DETALLES!J775,"4",DETALLES!M775,DETALLES!K775,MIDDLE!P775,MIDDLE!O775)</f>
        <v>"4",</v>
      </c>
      <c r="F775" s="9" t="str">
        <f>_xlfn.CONCAT(MIDDLE!P775,DETALLES!J775,"5",DETALLES!M775,DETALLES!K775,MIDDLE!P775,MIDDLE!O775)</f>
        <v>"5",</v>
      </c>
      <c r="G775" s="9" t="str">
        <f>_xlfn.CONCAT(MIDDLE!P775,DETALLES!J775,"6",DETALLES!M775,DETALLES!K775,MIDDLE!P775,MIDDLE!O775)</f>
        <v>"6",</v>
      </c>
      <c r="H775" s="9" t="str">
        <f>_xlfn.CONCAT(MIDDLE!P775,DETALLES!J775,"7",DETALLES!M775,DETALLES!K775,MIDDLE!P775,MIDDLE!O775)</f>
        <v>"7",</v>
      </c>
      <c r="I775" s="9" t="str">
        <f>_xlfn.CONCAT(MIDDLE!P775,DETALLES!J775,"8",DETALLES!M775,DETALLES!K775,MIDDLE!P775,MIDDLE!O775)</f>
        <v>"8",</v>
      </c>
      <c r="J775" s="9" t="str">
        <f>_xlfn.CONCAT(MIDDLE!P775,DETALLES!J775,"9",DETALLES!M775,DETALLES!K775,MIDDLE!P775,MIDDLE!O775)</f>
        <v>"9",</v>
      </c>
      <c r="K775" s="9" t="s">
        <v>69</v>
      </c>
      <c r="L775" s="9" t="s">
        <v>66</v>
      </c>
      <c r="M775" s="9" t="str">
        <f>_xlfn.CONCAT(P775,DETALLES!N775,"10",DETALLES!P775,MIDDLE!P775)</f>
        <v>"10"</v>
      </c>
      <c r="N775" s="9" t="s">
        <v>69</v>
      </c>
      <c r="O775" s="9" t="s">
        <v>46</v>
      </c>
      <c r="P775" s="12" t="str">
        <f t="shared" si="36"/>
        <v>"</v>
      </c>
      <c r="Q775" s="12" t="str">
        <f t="shared" si="37"/>
        <v>_x000D_</v>
      </c>
      <c r="R775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76" spans="1:18" x14ac:dyDescent="0.25">
      <c r="A776" s="9" t="s">
        <v>64</v>
      </c>
      <c r="B776" s="9" t="str">
        <f>_xlfn.CONCAT(P776,DETALLES!J$2,"1",DETALLES!M$2,DETALLES!K$2,MIDDLE!P776,MIDDLE!O776)</f>
        <v>"./medios/casas/101/1.jpeg?auto=compress&amp;cs=tinysrgb&amp;w=800",</v>
      </c>
      <c r="C776" s="9" t="str">
        <f>_xlfn.CONCAT(MIDDLE!P776,DETALLES!J776,"2",DETALLES!M776,DETALLES!K776,MIDDLE!P776,MIDDLE!O776)</f>
        <v>"2",</v>
      </c>
      <c r="D776" s="9" t="str">
        <f>_xlfn.CONCAT(MIDDLE!P776,DETALLES!J776,"3",DETALLES!M776,DETALLES!K776,MIDDLE!P776,MIDDLE!O776)</f>
        <v>"3",</v>
      </c>
      <c r="E776" s="9" t="str">
        <f>_xlfn.CONCAT(MIDDLE!P776,DETALLES!J776,"4",DETALLES!M776,DETALLES!K776,MIDDLE!P776,MIDDLE!O776)</f>
        <v>"4",</v>
      </c>
      <c r="F776" s="9" t="str">
        <f>_xlfn.CONCAT(MIDDLE!P776,DETALLES!J776,"5",DETALLES!M776,DETALLES!K776,MIDDLE!P776,MIDDLE!O776)</f>
        <v>"5",</v>
      </c>
      <c r="G776" s="9" t="str">
        <f>_xlfn.CONCAT(MIDDLE!P776,DETALLES!J776,"6",DETALLES!M776,DETALLES!K776,MIDDLE!P776,MIDDLE!O776)</f>
        <v>"6",</v>
      </c>
      <c r="H776" s="9" t="str">
        <f>_xlfn.CONCAT(MIDDLE!P776,DETALLES!J776,"7",DETALLES!M776,DETALLES!K776,MIDDLE!P776,MIDDLE!O776)</f>
        <v>"7",</v>
      </c>
      <c r="I776" s="9" t="str">
        <f>_xlfn.CONCAT(MIDDLE!P776,DETALLES!J776,"8",DETALLES!M776,DETALLES!K776,MIDDLE!P776,MIDDLE!O776)</f>
        <v>"8",</v>
      </c>
      <c r="J776" s="9" t="str">
        <f>_xlfn.CONCAT(MIDDLE!P776,DETALLES!J776,"9",DETALLES!M776,DETALLES!K776,MIDDLE!P776,MIDDLE!O776)</f>
        <v>"9",</v>
      </c>
      <c r="K776" s="9" t="s">
        <v>69</v>
      </c>
      <c r="L776" s="9" t="s">
        <v>66</v>
      </c>
      <c r="M776" s="9" t="str">
        <f>_xlfn.CONCAT(P776,DETALLES!N776,"10",DETALLES!P776,MIDDLE!P776)</f>
        <v>"10"</v>
      </c>
      <c r="N776" s="9" t="s">
        <v>69</v>
      </c>
      <c r="O776" s="9" t="s">
        <v>46</v>
      </c>
      <c r="P776" s="12" t="str">
        <f t="shared" si="36"/>
        <v>"</v>
      </c>
      <c r="Q776" s="12" t="str">
        <f t="shared" si="37"/>
        <v>_x000D_</v>
      </c>
      <c r="R776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77" spans="1:18" x14ac:dyDescent="0.25">
      <c r="A777" s="9" t="s">
        <v>64</v>
      </c>
      <c r="B777" s="9" t="str">
        <f>_xlfn.CONCAT(P777,DETALLES!J$2,"1",DETALLES!M$2,DETALLES!K$2,MIDDLE!P777,MIDDLE!O777)</f>
        <v>"./medios/casas/101/1.jpeg?auto=compress&amp;cs=tinysrgb&amp;w=800",</v>
      </c>
      <c r="C777" s="9" t="str">
        <f>_xlfn.CONCAT(MIDDLE!P777,DETALLES!J777,"2",DETALLES!M777,DETALLES!K777,MIDDLE!P777,MIDDLE!O777)</f>
        <v>"2",</v>
      </c>
      <c r="D777" s="9" t="str">
        <f>_xlfn.CONCAT(MIDDLE!P777,DETALLES!J777,"3",DETALLES!M777,DETALLES!K777,MIDDLE!P777,MIDDLE!O777)</f>
        <v>"3",</v>
      </c>
      <c r="E777" s="9" t="str">
        <f>_xlfn.CONCAT(MIDDLE!P777,DETALLES!J777,"4",DETALLES!M777,DETALLES!K777,MIDDLE!P777,MIDDLE!O777)</f>
        <v>"4",</v>
      </c>
      <c r="F777" s="9" t="str">
        <f>_xlfn.CONCAT(MIDDLE!P777,DETALLES!J777,"5",DETALLES!M777,DETALLES!K777,MIDDLE!P777,MIDDLE!O777)</f>
        <v>"5",</v>
      </c>
      <c r="G777" s="9" t="str">
        <f>_xlfn.CONCAT(MIDDLE!P777,DETALLES!J777,"6",DETALLES!M777,DETALLES!K777,MIDDLE!P777,MIDDLE!O777)</f>
        <v>"6",</v>
      </c>
      <c r="H777" s="9" t="str">
        <f>_xlfn.CONCAT(MIDDLE!P777,DETALLES!J777,"7",DETALLES!M777,DETALLES!K777,MIDDLE!P777,MIDDLE!O777)</f>
        <v>"7",</v>
      </c>
      <c r="I777" s="9" t="str">
        <f>_xlfn.CONCAT(MIDDLE!P777,DETALLES!J777,"8",DETALLES!M777,DETALLES!K777,MIDDLE!P777,MIDDLE!O777)</f>
        <v>"8",</v>
      </c>
      <c r="J777" s="9" t="str">
        <f>_xlfn.CONCAT(MIDDLE!P777,DETALLES!J777,"9",DETALLES!M777,DETALLES!K777,MIDDLE!P777,MIDDLE!O777)</f>
        <v>"9",</v>
      </c>
      <c r="K777" s="9" t="s">
        <v>69</v>
      </c>
      <c r="L777" s="9" t="s">
        <v>66</v>
      </c>
      <c r="M777" s="9" t="str">
        <f>_xlfn.CONCAT(P777,DETALLES!N777,"10",DETALLES!P777,MIDDLE!P777)</f>
        <v>"10"</v>
      </c>
      <c r="N777" s="9" t="s">
        <v>69</v>
      </c>
      <c r="O777" s="9" t="s">
        <v>46</v>
      </c>
      <c r="P777" s="12" t="str">
        <f t="shared" si="36"/>
        <v>"</v>
      </c>
      <c r="Q777" s="12" t="str">
        <f t="shared" si="37"/>
        <v>_x000D_</v>
      </c>
      <c r="R777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78" spans="1:18" x14ac:dyDescent="0.25">
      <c r="A778" s="9" t="s">
        <v>64</v>
      </c>
      <c r="B778" s="9" t="str">
        <f>_xlfn.CONCAT(P778,DETALLES!J$2,"1",DETALLES!M$2,DETALLES!K$2,MIDDLE!P778,MIDDLE!O778)</f>
        <v>"./medios/casas/101/1.jpeg?auto=compress&amp;cs=tinysrgb&amp;w=800",</v>
      </c>
      <c r="C778" s="9" t="str">
        <f>_xlfn.CONCAT(MIDDLE!P778,DETALLES!J778,"2",DETALLES!M778,DETALLES!K778,MIDDLE!P778,MIDDLE!O778)</f>
        <v>"2",</v>
      </c>
      <c r="D778" s="9" t="str">
        <f>_xlfn.CONCAT(MIDDLE!P778,DETALLES!J778,"3",DETALLES!M778,DETALLES!K778,MIDDLE!P778,MIDDLE!O778)</f>
        <v>"3",</v>
      </c>
      <c r="E778" s="9" t="str">
        <f>_xlfn.CONCAT(MIDDLE!P778,DETALLES!J778,"4",DETALLES!M778,DETALLES!K778,MIDDLE!P778,MIDDLE!O778)</f>
        <v>"4",</v>
      </c>
      <c r="F778" s="9" t="str">
        <f>_xlfn.CONCAT(MIDDLE!P778,DETALLES!J778,"5",DETALLES!M778,DETALLES!K778,MIDDLE!P778,MIDDLE!O778)</f>
        <v>"5",</v>
      </c>
      <c r="G778" s="9" t="str">
        <f>_xlfn.CONCAT(MIDDLE!P778,DETALLES!J778,"6",DETALLES!M778,DETALLES!K778,MIDDLE!P778,MIDDLE!O778)</f>
        <v>"6",</v>
      </c>
      <c r="H778" s="9" t="str">
        <f>_xlfn.CONCAT(MIDDLE!P778,DETALLES!J778,"7",DETALLES!M778,DETALLES!K778,MIDDLE!P778,MIDDLE!O778)</f>
        <v>"7",</v>
      </c>
      <c r="I778" s="9" t="str">
        <f>_xlfn.CONCAT(MIDDLE!P778,DETALLES!J778,"8",DETALLES!M778,DETALLES!K778,MIDDLE!P778,MIDDLE!O778)</f>
        <v>"8",</v>
      </c>
      <c r="J778" s="9" t="str">
        <f>_xlfn.CONCAT(MIDDLE!P778,DETALLES!J778,"9",DETALLES!M778,DETALLES!K778,MIDDLE!P778,MIDDLE!O778)</f>
        <v>"9",</v>
      </c>
      <c r="K778" s="9" t="s">
        <v>69</v>
      </c>
      <c r="L778" s="9" t="s">
        <v>66</v>
      </c>
      <c r="M778" s="9" t="str">
        <f>_xlfn.CONCAT(P778,DETALLES!N778,"10",DETALLES!P778,MIDDLE!P778)</f>
        <v>"10"</v>
      </c>
      <c r="N778" s="9" t="s">
        <v>69</v>
      </c>
      <c r="O778" s="9" t="s">
        <v>46</v>
      </c>
      <c r="P778" s="12" t="str">
        <f t="shared" si="36"/>
        <v>"</v>
      </c>
      <c r="Q778" s="12" t="str">
        <f t="shared" si="37"/>
        <v>_x000D_</v>
      </c>
      <c r="R778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79" spans="1:18" x14ac:dyDescent="0.25">
      <c r="A779" s="9" t="s">
        <v>64</v>
      </c>
      <c r="B779" s="9" t="str">
        <f>_xlfn.CONCAT(P779,DETALLES!J$2,"1",DETALLES!M$2,DETALLES!K$2,MIDDLE!P779,MIDDLE!O779)</f>
        <v>"./medios/casas/101/1.jpeg?auto=compress&amp;cs=tinysrgb&amp;w=800",</v>
      </c>
      <c r="C779" s="9" t="str">
        <f>_xlfn.CONCAT(MIDDLE!P779,DETALLES!J779,"2",DETALLES!M779,DETALLES!K779,MIDDLE!P779,MIDDLE!O779)</f>
        <v>"2",</v>
      </c>
      <c r="D779" s="9" t="str">
        <f>_xlfn.CONCAT(MIDDLE!P779,DETALLES!J779,"3",DETALLES!M779,DETALLES!K779,MIDDLE!P779,MIDDLE!O779)</f>
        <v>"3",</v>
      </c>
      <c r="E779" s="9" t="str">
        <f>_xlfn.CONCAT(MIDDLE!P779,DETALLES!J779,"4",DETALLES!M779,DETALLES!K779,MIDDLE!P779,MIDDLE!O779)</f>
        <v>"4",</v>
      </c>
      <c r="F779" s="9" t="str">
        <f>_xlfn.CONCAT(MIDDLE!P779,DETALLES!J779,"5",DETALLES!M779,DETALLES!K779,MIDDLE!P779,MIDDLE!O779)</f>
        <v>"5",</v>
      </c>
      <c r="G779" s="9" t="str">
        <f>_xlfn.CONCAT(MIDDLE!P779,DETALLES!J779,"6",DETALLES!M779,DETALLES!K779,MIDDLE!P779,MIDDLE!O779)</f>
        <v>"6",</v>
      </c>
      <c r="H779" s="9" t="str">
        <f>_xlfn.CONCAT(MIDDLE!P779,DETALLES!J779,"7",DETALLES!M779,DETALLES!K779,MIDDLE!P779,MIDDLE!O779)</f>
        <v>"7",</v>
      </c>
      <c r="I779" s="9" t="str">
        <f>_xlfn.CONCAT(MIDDLE!P779,DETALLES!J779,"8",DETALLES!M779,DETALLES!K779,MIDDLE!P779,MIDDLE!O779)</f>
        <v>"8",</v>
      </c>
      <c r="J779" s="9" t="str">
        <f>_xlfn.CONCAT(MIDDLE!P779,DETALLES!J779,"9",DETALLES!M779,DETALLES!K779,MIDDLE!P779,MIDDLE!O779)</f>
        <v>"9",</v>
      </c>
      <c r="K779" s="9" t="s">
        <v>69</v>
      </c>
      <c r="L779" s="9" t="s">
        <v>66</v>
      </c>
      <c r="M779" s="9" t="str">
        <f>_xlfn.CONCAT(P779,DETALLES!N779,"10",DETALLES!P779,MIDDLE!P779)</f>
        <v>"10"</v>
      </c>
      <c r="N779" s="9" t="s">
        <v>69</v>
      </c>
      <c r="O779" s="9" t="s">
        <v>46</v>
      </c>
      <c r="P779" s="12" t="str">
        <f t="shared" si="36"/>
        <v>"</v>
      </c>
      <c r="Q779" s="12" t="str">
        <f t="shared" si="37"/>
        <v>_x000D_</v>
      </c>
      <c r="R779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0" spans="1:18" x14ac:dyDescent="0.25">
      <c r="A780" s="9" t="s">
        <v>64</v>
      </c>
      <c r="B780" s="9" t="str">
        <f>_xlfn.CONCAT(P780,DETALLES!J$2,"1",DETALLES!M$2,DETALLES!K$2,MIDDLE!P780,MIDDLE!O780)</f>
        <v>"./medios/casas/101/1.jpeg?auto=compress&amp;cs=tinysrgb&amp;w=800",</v>
      </c>
      <c r="C780" s="9" t="str">
        <f>_xlfn.CONCAT(MIDDLE!P780,DETALLES!J780,"2",DETALLES!M780,DETALLES!K780,MIDDLE!P780,MIDDLE!O780)</f>
        <v>"2",</v>
      </c>
      <c r="D780" s="9" t="str">
        <f>_xlfn.CONCAT(MIDDLE!P780,DETALLES!J780,"3",DETALLES!M780,DETALLES!K780,MIDDLE!P780,MIDDLE!O780)</f>
        <v>"3",</v>
      </c>
      <c r="E780" s="9" t="str">
        <f>_xlfn.CONCAT(MIDDLE!P780,DETALLES!J780,"4",DETALLES!M780,DETALLES!K780,MIDDLE!P780,MIDDLE!O780)</f>
        <v>"4",</v>
      </c>
      <c r="F780" s="9" t="str">
        <f>_xlfn.CONCAT(MIDDLE!P780,DETALLES!J780,"5",DETALLES!M780,DETALLES!K780,MIDDLE!P780,MIDDLE!O780)</f>
        <v>"5",</v>
      </c>
      <c r="G780" s="9" t="str">
        <f>_xlfn.CONCAT(MIDDLE!P780,DETALLES!J780,"6",DETALLES!M780,DETALLES!K780,MIDDLE!P780,MIDDLE!O780)</f>
        <v>"6",</v>
      </c>
      <c r="H780" s="9" t="str">
        <f>_xlfn.CONCAT(MIDDLE!P780,DETALLES!J780,"7",DETALLES!M780,DETALLES!K780,MIDDLE!P780,MIDDLE!O780)</f>
        <v>"7",</v>
      </c>
      <c r="I780" s="9" t="str">
        <f>_xlfn.CONCAT(MIDDLE!P780,DETALLES!J780,"8",DETALLES!M780,DETALLES!K780,MIDDLE!P780,MIDDLE!O780)</f>
        <v>"8",</v>
      </c>
      <c r="J780" s="9" t="str">
        <f>_xlfn.CONCAT(MIDDLE!P780,DETALLES!J780,"9",DETALLES!M780,DETALLES!K780,MIDDLE!P780,MIDDLE!O780)</f>
        <v>"9",</v>
      </c>
      <c r="K780" s="9" t="s">
        <v>69</v>
      </c>
      <c r="L780" s="9" t="s">
        <v>66</v>
      </c>
      <c r="M780" s="9" t="str">
        <f>_xlfn.CONCAT(P780,DETALLES!N780,"10",DETALLES!P780,MIDDLE!P780)</f>
        <v>"10"</v>
      </c>
      <c r="N780" s="9" t="s">
        <v>69</v>
      </c>
      <c r="O780" s="9" t="s">
        <v>46</v>
      </c>
      <c r="P780" s="12" t="str">
        <f t="shared" si="36"/>
        <v>"</v>
      </c>
      <c r="Q780" s="12" t="str">
        <f t="shared" si="37"/>
        <v>_x000D_</v>
      </c>
      <c r="R780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1" spans="1:18" x14ac:dyDescent="0.25">
      <c r="A781" s="9" t="s">
        <v>64</v>
      </c>
      <c r="B781" s="9" t="str">
        <f>_xlfn.CONCAT(P781,DETALLES!J$2,"1",DETALLES!M$2,DETALLES!K$2,MIDDLE!P781,MIDDLE!O781)</f>
        <v>"./medios/casas/101/1.jpeg?auto=compress&amp;cs=tinysrgb&amp;w=800",</v>
      </c>
      <c r="C781" s="9" t="str">
        <f>_xlfn.CONCAT(MIDDLE!P781,DETALLES!J781,"2",DETALLES!M781,DETALLES!K781,MIDDLE!P781,MIDDLE!O781)</f>
        <v>"2",</v>
      </c>
      <c r="D781" s="9" t="str">
        <f>_xlfn.CONCAT(MIDDLE!P781,DETALLES!J781,"3",DETALLES!M781,DETALLES!K781,MIDDLE!P781,MIDDLE!O781)</f>
        <v>"3",</v>
      </c>
      <c r="E781" s="9" t="str">
        <f>_xlfn.CONCAT(MIDDLE!P781,DETALLES!J781,"4",DETALLES!M781,DETALLES!K781,MIDDLE!P781,MIDDLE!O781)</f>
        <v>"4",</v>
      </c>
      <c r="F781" s="9" t="str">
        <f>_xlfn.CONCAT(MIDDLE!P781,DETALLES!J781,"5",DETALLES!M781,DETALLES!K781,MIDDLE!P781,MIDDLE!O781)</f>
        <v>"5",</v>
      </c>
      <c r="G781" s="9" t="str">
        <f>_xlfn.CONCAT(MIDDLE!P781,DETALLES!J781,"6",DETALLES!M781,DETALLES!K781,MIDDLE!P781,MIDDLE!O781)</f>
        <v>"6",</v>
      </c>
      <c r="H781" s="9" t="str">
        <f>_xlfn.CONCAT(MIDDLE!P781,DETALLES!J781,"7",DETALLES!M781,DETALLES!K781,MIDDLE!P781,MIDDLE!O781)</f>
        <v>"7",</v>
      </c>
      <c r="I781" s="9" t="str">
        <f>_xlfn.CONCAT(MIDDLE!P781,DETALLES!J781,"8",DETALLES!M781,DETALLES!K781,MIDDLE!P781,MIDDLE!O781)</f>
        <v>"8",</v>
      </c>
      <c r="J781" s="9" t="str">
        <f>_xlfn.CONCAT(MIDDLE!P781,DETALLES!J781,"9",DETALLES!M781,DETALLES!K781,MIDDLE!P781,MIDDLE!O781)</f>
        <v>"9",</v>
      </c>
      <c r="K781" s="9" t="s">
        <v>69</v>
      </c>
      <c r="L781" s="9" t="s">
        <v>66</v>
      </c>
      <c r="M781" s="9" t="str">
        <f>_xlfn.CONCAT(P781,DETALLES!N781,"10",DETALLES!P781,MIDDLE!P781)</f>
        <v>"10"</v>
      </c>
      <c r="N781" s="9" t="s">
        <v>69</v>
      </c>
      <c r="O781" s="9" t="s">
        <v>46</v>
      </c>
      <c r="P781" s="12" t="str">
        <f t="shared" si="36"/>
        <v>"</v>
      </c>
      <c r="Q781" s="12" t="str">
        <f t="shared" si="37"/>
        <v>_x000D_</v>
      </c>
      <c r="R781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2" spans="1:18" x14ac:dyDescent="0.25">
      <c r="A782" s="9" t="s">
        <v>64</v>
      </c>
      <c r="B782" s="9" t="str">
        <f>_xlfn.CONCAT(P782,DETALLES!J$2,"1",DETALLES!M$2,DETALLES!K$2,MIDDLE!P782,MIDDLE!O782)</f>
        <v>"./medios/casas/101/1.jpeg?auto=compress&amp;cs=tinysrgb&amp;w=800",</v>
      </c>
      <c r="C782" s="9" t="str">
        <f>_xlfn.CONCAT(MIDDLE!P782,DETALLES!J782,"2",DETALLES!M782,DETALLES!K782,MIDDLE!P782,MIDDLE!O782)</f>
        <v>"2",</v>
      </c>
      <c r="D782" s="9" t="str">
        <f>_xlfn.CONCAT(MIDDLE!P782,DETALLES!J782,"3",DETALLES!M782,DETALLES!K782,MIDDLE!P782,MIDDLE!O782)</f>
        <v>"3",</v>
      </c>
      <c r="E782" s="9" t="str">
        <f>_xlfn.CONCAT(MIDDLE!P782,DETALLES!J782,"4",DETALLES!M782,DETALLES!K782,MIDDLE!P782,MIDDLE!O782)</f>
        <v>"4",</v>
      </c>
      <c r="F782" s="9" t="str">
        <f>_xlfn.CONCAT(MIDDLE!P782,DETALLES!J782,"5",DETALLES!M782,DETALLES!K782,MIDDLE!P782,MIDDLE!O782)</f>
        <v>"5",</v>
      </c>
      <c r="G782" s="9" t="str">
        <f>_xlfn.CONCAT(MIDDLE!P782,DETALLES!J782,"6",DETALLES!M782,DETALLES!K782,MIDDLE!P782,MIDDLE!O782)</f>
        <v>"6",</v>
      </c>
      <c r="H782" s="9" t="str">
        <f>_xlfn.CONCAT(MIDDLE!P782,DETALLES!J782,"7",DETALLES!M782,DETALLES!K782,MIDDLE!P782,MIDDLE!O782)</f>
        <v>"7",</v>
      </c>
      <c r="I782" s="9" t="str">
        <f>_xlfn.CONCAT(MIDDLE!P782,DETALLES!J782,"8",DETALLES!M782,DETALLES!K782,MIDDLE!P782,MIDDLE!O782)</f>
        <v>"8",</v>
      </c>
      <c r="J782" s="9" t="str">
        <f>_xlfn.CONCAT(MIDDLE!P782,DETALLES!J782,"9",DETALLES!M782,DETALLES!K782,MIDDLE!P782,MIDDLE!O782)</f>
        <v>"9",</v>
      </c>
      <c r="K782" s="9" t="s">
        <v>69</v>
      </c>
      <c r="L782" s="9" t="s">
        <v>66</v>
      </c>
      <c r="M782" s="9" t="str">
        <f>_xlfn.CONCAT(P782,DETALLES!N782,"10",DETALLES!P782,MIDDLE!P782)</f>
        <v>"10"</v>
      </c>
      <c r="N782" s="9" t="s">
        <v>69</v>
      </c>
      <c r="O782" s="9" t="s">
        <v>46</v>
      </c>
      <c r="P782" s="12" t="str">
        <f t="shared" si="36"/>
        <v>"</v>
      </c>
      <c r="Q782" s="12" t="str">
        <f t="shared" si="37"/>
        <v>_x000D_</v>
      </c>
      <c r="R782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3" spans="1:18" x14ac:dyDescent="0.25">
      <c r="A783" s="9" t="s">
        <v>64</v>
      </c>
      <c r="B783" s="9" t="str">
        <f>_xlfn.CONCAT(P783,DETALLES!J$2,"1",DETALLES!M$2,DETALLES!K$2,MIDDLE!P783,MIDDLE!O783)</f>
        <v>"./medios/casas/101/1.jpeg?auto=compress&amp;cs=tinysrgb&amp;w=800",</v>
      </c>
      <c r="C783" s="9" t="str">
        <f>_xlfn.CONCAT(MIDDLE!P783,DETALLES!J783,"2",DETALLES!M783,DETALLES!K783,MIDDLE!P783,MIDDLE!O783)</f>
        <v>"2",</v>
      </c>
      <c r="D783" s="9" t="str">
        <f>_xlfn.CONCAT(MIDDLE!P783,DETALLES!J783,"3",DETALLES!M783,DETALLES!K783,MIDDLE!P783,MIDDLE!O783)</f>
        <v>"3",</v>
      </c>
      <c r="E783" s="9" t="str">
        <f>_xlfn.CONCAT(MIDDLE!P783,DETALLES!J783,"4",DETALLES!M783,DETALLES!K783,MIDDLE!P783,MIDDLE!O783)</f>
        <v>"4",</v>
      </c>
      <c r="F783" s="9" t="str">
        <f>_xlfn.CONCAT(MIDDLE!P783,DETALLES!J783,"5",DETALLES!M783,DETALLES!K783,MIDDLE!P783,MIDDLE!O783)</f>
        <v>"5",</v>
      </c>
      <c r="G783" s="9" t="str">
        <f>_xlfn.CONCAT(MIDDLE!P783,DETALLES!J783,"6",DETALLES!M783,DETALLES!K783,MIDDLE!P783,MIDDLE!O783)</f>
        <v>"6",</v>
      </c>
      <c r="H783" s="9" t="str">
        <f>_xlfn.CONCAT(MIDDLE!P783,DETALLES!J783,"7",DETALLES!M783,DETALLES!K783,MIDDLE!P783,MIDDLE!O783)</f>
        <v>"7",</v>
      </c>
      <c r="I783" s="9" t="str">
        <f>_xlfn.CONCAT(MIDDLE!P783,DETALLES!J783,"8",DETALLES!M783,DETALLES!K783,MIDDLE!P783,MIDDLE!O783)</f>
        <v>"8",</v>
      </c>
      <c r="J783" s="9" t="str">
        <f>_xlfn.CONCAT(MIDDLE!P783,DETALLES!J783,"9",DETALLES!M783,DETALLES!K783,MIDDLE!P783,MIDDLE!O783)</f>
        <v>"9",</v>
      </c>
      <c r="K783" s="9" t="s">
        <v>69</v>
      </c>
      <c r="L783" s="9" t="s">
        <v>66</v>
      </c>
      <c r="M783" s="9" t="str">
        <f>_xlfn.CONCAT(P783,DETALLES!N783,"10",DETALLES!P783,MIDDLE!P783)</f>
        <v>"10"</v>
      </c>
      <c r="N783" s="9" t="s">
        <v>69</v>
      </c>
      <c r="O783" s="9" t="s">
        <v>46</v>
      </c>
      <c r="P783" s="12" t="str">
        <f t="shared" si="36"/>
        <v>"</v>
      </c>
      <c r="Q783" s="12" t="str">
        <f t="shared" si="37"/>
        <v>_x000D_</v>
      </c>
      <c r="R783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4" spans="1:18" x14ac:dyDescent="0.25">
      <c r="A784" s="9" t="s">
        <v>64</v>
      </c>
      <c r="B784" s="9" t="str">
        <f>_xlfn.CONCAT(P784,DETALLES!J$2,"1",DETALLES!M$2,DETALLES!K$2,MIDDLE!P784,MIDDLE!O784)</f>
        <v>"./medios/casas/101/1.jpeg?auto=compress&amp;cs=tinysrgb&amp;w=800",</v>
      </c>
      <c r="C784" s="9" t="str">
        <f>_xlfn.CONCAT(MIDDLE!P784,DETALLES!J784,"2",DETALLES!M784,DETALLES!K784,MIDDLE!P784,MIDDLE!O784)</f>
        <v>"2",</v>
      </c>
      <c r="D784" s="9" t="str">
        <f>_xlfn.CONCAT(MIDDLE!P784,DETALLES!J784,"3",DETALLES!M784,DETALLES!K784,MIDDLE!P784,MIDDLE!O784)</f>
        <v>"3",</v>
      </c>
      <c r="E784" s="9" t="str">
        <f>_xlfn.CONCAT(MIDDLE!P784,DETALLES!J784,"4",DETALLES!M784,DETALLES!K784,MIDDLE!P784,MIDDLE!O784)</f>
        <v>"4",</v>
      </c>
      <c r="F784" s="9" t="str">
        <f>_xlfn.CONCAT(MIDDLE!P784,DETALLES!J784,"5",DETALLES!M784,DETALLES!K784,MIDDLE!P784,MIDDLE!O784)</f>
        <v>"5",</v>
      </c>
      <c r="G784" s="9" t="str">
        <f>_xlfn.CONCAT(MIDDLE!P784,DETALLES!J784,"6",DETALLES!M784,DETALLES!K784,MIDDLE!P784,MIDDLE!O784)</f>
        <v>"6",</v>
      </c>
      <c r="H784" s="9" t="str">
        <f>_xlfn.CONCAT(MIDDLE!P784,DETALLES!J784,"7",DETALLES!M784,DETALLES!K784,MIDDLE!P784,MIDDLE!O784)</f>
        <v>"7",</v>
      </c>
      <c r="I784" s="9" t="str">
        <f>_xlfn.CONCAT(MIDDLE!P784,DETALLES!J784,"8",DETALLES!M784,DETALLES!K784,MIDDLE!P784,MIDDLE!O784)</f>
        <v>"8",</v>
      </c>
      <c r="J784" s="9" t="str">
        <f>_xlfn.CONCAT(MIDDLE!P784,DETALLES!J784,"9",DETALLES!M784,DETALLES!K784,MIDDLE!P784,MIDDLE!O784)</f>
        <v>"9",</v>
      </c>
      <c r="K784" s="9" t="s">
        <v>69</v>
      </c>
      <c r="L784" s="9" t="s">
        <v>66</v>
      </c>
      <c r="M784" s="9" t="str">
        <f>_xlfn.CONCAT(P784,DETALLES!N784,"10",DETALLES!P784,MIDDLE!P784)</f>
        <v>"10"</v>
      </c>
      <c r="N784" s="9" t="s">
        <v>69</v>
      </c>
      <c r="O784" s="9" t="s">
        <v>46</v>
      </c>
      <c r="P784" s="12" t="str">
        <f t="shared" si="36"/>
        <v>"</v>
      </c>
      <c r="Q784" s="12" t="str">
        <f t="shared" si="37"/>
        <v>_x000D_</v>
      </c>
      <c r="R784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5" spans="1:18" x14ac:dyDescent="0.25">
      <c r="A785" s="9" t="s">
        <v>64</v>
      </c>
      <c r="B785" s="9" t="str">
        <f>_xlfn.CONCAT(P785,DETALLES!J$2,"1",DETALLES!M$2,DETALLES!K$2,MIDDLE!P785,MIDDLE!O785)</f>
        <v>"./medios/casas/101/1.jpeg?auto=compress&amp;cs=tinysrgb&amp;w=800",</v>
      </c>
      <c r="C785" s="9" t="str">
        <f>_xlfn.CONCAT(MIDDLE!P785,DETALLES!J785,"2",DETALLES!M785,DETALLES!K785,MIDDLE!P785,MIDDLE!O785)</f>
        <v>"2",</v>
      </c>
      <c r="D785" s="9" t="str">
        <f>_xlfn.CONCAT(MIDDLE!P785,DETALLES!J785,"3",DETALLES!M785,DETALLES!K785,MIDDLE!P785,MIDDLE!O785)</f>
        <v>"3",</v>
      </c>
      <c r="E785" s="9" t="str">
        <f>_xlfn.CONCAT(MIDDLE!P785,DETALLES!J785,"4",DETALLES!M785,DETALLES!K785,MIDDLE!P785,MIDDLE!O785)</f>
        <v>"4",</v>
      </c>
      <c r="F785" s="9" t="str">
        <f>_xlfn.CONCAT(MIDDLE!P785,DETALLES!J785,"5",DETALLES!M785,DETALLES!K785,MIDDLE!P785,MIDDLE!O785)</f>
        <v>"5",</v>
      </c>
      <c r="G785" s="9" t="str">
        <f>_xlfn.CONCAT(MIDDLE!P785,DETALLES!J785,"6",DETALLES!M785,DETALLES!K785,MIDDLE!P785,MIDDLE!O785)</f>
        <v>"6",</v>
      </c>
      <c r="H785" s="9" t="str">
        <f>_xlfn.CONCAT(MIDDLE!P785,DETALLES!J785,"7",DETALLES!M785,DETALLES!K785,MIDDLE!P785,MIDDLE!O785)</f>
        <v>"7",</v>
      </c>
      <c r="I785" s="9" t="str">
        <f>_xlfn.CONCAT(MIDDLE!P785,DETALLES!J785,"8",DETALLES!M785,DETALLES!K785,MIDDLE!P785,MIDDLE!O785)</f>
        <v>"8",</v>
      </c>
      <c r="J785" s="9" t="str">
        <f>_xlfn.CONCAT(MIDDLE!P785,DETALLES!J785,"9",DETALLES!M785,DETALLES!K785,MIDDLE!P785,MIDDLE!O785)</f>
        <v>"9",</v>
      </c>
      <c r="K785" s="9" t="s">
        <v>69</v>
      </c>
      <c r="L785" s="9" t="s">
        <v>66</v>
      </c>
      <c r="M785" s="9" t="str">
        <f>_xlfn.CONCAT(P785,DETALLES!N785,"10",DETALLES!P785,MIDDLE!P785)</f>
        <v>"10"</v>
      </c>
      <c r="N785" s="9" t="s">
        <v>69</v>
      </c>
      <c r="O785" s="9" t="s">
        <v>46</v>
      </c>
      <c r="P785" s="12" t="str">
        <f t="shared" si="36"/>
        <v>"</v>
      </c>
      <c r="Q785" s="12" t="str">
        <f t="shared" si="37"/>
        <v>_x000D_</v>
      </c>
      <c r="R785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6" spans="1:18" x14ac:dyDescent="0.25">
      <c r="A786" s="9" t="s">
        <v>64</v>
      </c>
      <c r="B786" s="9" t="str">
        <f>_xlfn.CONCAT(P786,DETALLES!J$2,"1",DETALLES!M$2,DETALLES!K$2,MIDDLE!P786,MIDDLE!O786)</f>
        <v>"./medios/casas/101/1.jpeg?auto=compress&amp;cs=tinysrgb&amp;w=800",</v>
      </c>
      <c r="C786" s="9" t="str">
        <f>_xlfn.CONCAT(MIDDLE!P786,DETALLES!J786,"2",DETALLES!M786,DETALLES!K786,MIDDLE!P786,MIDDLE!O786)</f>
        <v>"2",</v>
      </c>
      <c r="D786" s="9" t="str">
        <f>_xlfn.CONCAT(MIDDLE!P786,DETALLES!J786,"3",DETALLES!M786,DETALLES!K786,MIDDLE!P786,MIDDLE!O786)</f>
        <v>"3",</v>
      </c>
      <c r="E786" s="9" t="str">
        <f>_xlfn.CONCAT(MIDDLE!P786,DETALLES!J786,"4",DETALLES!M786,DETALLES!K786,MIDDLE!P786,MIDDLE!O786)</f>
        <v>"4",</v>
      </c>
      <c r="F786" s="9" t="str">
        <f>_xlfn.CONCAT(MIDDLE!P786,DETALLES!J786,"5",DETALLES!M786,DETALLES!K786,MIDDLE!P786,MIDDLE!O786)</f>
        <v>"5",</v>
      </c>
      <c r="G786" s="9" t="str">
        <f>_xlfn.CONCAT(MIDDLE!P786,DETALLES!J786,"6",DETALLES!M786,DETALLES!K786,MIDDLE!P786,MIDDLE!O786)</f>
        <v>"6",</v>
      </c>
      <c r="H786" s="9" t="str">
        <f>_xlfn.CONCAT(MIDDLE!P786,DETALLES!J786,"7",DETALLES!M786,DETALLES!K786,MIDDLE!P786,MIDDLE!O786)</f>
        <v>"7",</v>
      </c>
      <c r="I786" s="9" t="str">
        <f>_xlfn.CONCAT(MIDDLE!P786,DETALLES!J786,"8",DETALLES!M786,DETALLES!K786,MIDDLE!P786,MIDDLE!O786)</f>
        <v>"8",</v>
      </c>
      <c r="J786" s="9" t="str">
        <f>_xlfn.CONCAT(MIDDLE!P786,DETALLES!J786,"9",DETALLES!M786,DETALLES!K786,MIDDLE!P786,MIDDLE!O786)</f>
        <v>"9",</v>
      </c>
      <c r="K786" s="9" t="s">
        <v>69</v>
      </c>
      <c r="L786" s="9" t="s">
        <v>66</v>
      </c>
      <c r="M786" s="9" t="str">
        <f>_xlfn.CONCAT(P786,DETALLES!N786,"10",DETALLES!P786,MIDDLE!P786)</f>
        <v>"10"</v>
      </c>
      <c r="N786" s="9" t="s">
        <v>69</v>
      </c>
      <c r="O786" s="9" t="s">
        <v>46</v>
      </c>
      <c r="P786" s="12" t="str">
        <f t="shared" si="36"/>
        <v>"</v>
      </c>
      <c r="Q786" s="12" t="str">
        <f t="shared" si="37"/>
        <v>_x000D_</v>
      </c>
      <c r="R786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7" spans="1:18" x14ac:dyDescent="0.25">
      <c r="A787" s="9" t="s">
        <v>64</v>
      </c>
      <c r="B787" s="9" t="str">
        <f>_xlfn.CONCAT(P787,DETALLES!J$2,"1",DETALLES!M$2,DETALLES!K$2,MIDDLE!P787,MIDDLE!O787)</f>
        <v>"./medios/casas/101/1.jpeg?auto=compress&amp;cs=tinysrgb&amp;w=800",</v>
      </c>
      <c r="C787" s="9" t="str">
        <f>_xlfn.CONCAT(MIDDLE!P787,DETALLES!J787,"2",DETALLES!M787,DETALLES!K787,MIDDLE!P787,MIDDLE!O787)</f>
        <v>"2",</v>
      </c>
      <c r="D787" s="9" t="str">
        <f>_xlfn.CONCAT(MIDDLE!P787,DETALLES!J787,"3",DETALLES!M787,DETALLES!K787,MIDDLE!P787,MIDDLE!O787)</f>
        <v>"3",</v>
      </c>
      <c r="E787" s="9" t="str">
        <f>_xlfn.CONCAT(MIDDLE!P787,DETALLES!J787,"4",DETALLES!M787,DETALLES!K787,MIDDLE!P787,MIDDLE!O787)</f>
        <v>"4",</v>
      </c>
      <c r="F787" s="9" t="str">
        <f>_xlfn.CONCAT(MIDDLE!P787,DETALLES!J787,"5",DETALLES!M787,DETALLES!K787,MIDDLE!P787,MIDDLE!O787)</f>
        <v>"5",</v>
      </c>
      <c r="G787" s="9" t="str">
        <f>_xlfn.CONCAT(MIDDLE!P787,DETALLES!J787,"6",DETALLES!M787,DETALLES!K787,MIDDLE!P787,MIDDLE!O787)</f>
        <v>"6",</v>
      </c>
      <c r="H787" s="9" t="str">
        <f>_xlfn.CONCAT(MIDDLE!P787,DETALLES!J787,"7",DETALLES!M787,DETALLES!K787,MIDDLE!P787,MIDDLE!O787)</f>
        <v>"7",</v>
      </c>
      <c r="I787" s="9" t="str">
        <f>_xlfn.CONCAT(MIDDLE!P787,DETALLES!J787,"8",DETALLES!M787,DETALLES!K787,MIDDLE!P787,MIDDLE!O787)</f>
        <v>"8",</v>
      </c>
      <c r="J787" s="9" t="str">
        <f>_xlfn.CONCAT(MIDDLE!P787,DETALLES!J787,"9",DETALLES!M787,DETALLES!K787,MIDDLE!P787,MIDDLE!O787)</f>
        <v>"9",</v>
      </c>
      <c r="K787" s="9" t="s">
        <v>69</v>
      </c>
      <c r="L787" s="9" t="s">
        <v>66</v>
      </c>
      <c r="M787" s="9" t="str">
        <f>_xlfn.CONCAT(P787,DETALLES!N787,"10",DETALLES!P787,MIDDLE!P787)</f>
        <v>"10"</v>
      </c>
      <c r="N787" s="9" t="s">
        <v>69</v>
      </c>
      <c r="O787" s="9" t="s">
        <v>46</v>
      </c>
      <c r="P787" s="12" t="str">
        <f t="shared" si="36"/>
        <v>"</v>
      </c>
      <c r="Q787" s="12" t="str">
        <f t="shared" si="37"/>
        <v>_x000D_</v>
      </c>
      <c r="R787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8" spans="1:18" x14ac:dyDescent="0.25">
      <c r="A788" s="9" t="s">
        <v>64</v>
      </c>
      <c r="B788" s="9" t="str">
        <f>_xlfn.CONCAT(P788,DETALLES!J$2,"1",DETALLES!M$2,DETALLES!K$2,MIDDLE!P788,MIDDLE!O788)</f>
        <v>"./medios/casas/101/1.jpeg?auto=compress&amp;cs=tinysrgb&amp;w=800",</v>
      </c>
      <c r="C788" s="9" t="str">
        <f>_xlfn.CONCAT(MIDDLE!P788,DETALLES!J788,"2",DETALLES!M788,DETALLES!K788,MIDDLE!P788,MIDDLE!O788)</f>
        <v>"2",</v>
      </c>
      <c r="D788" s="9" t="str">
        <f>_xlfn.CONCAT(MIDDLE!P788,DETALLES!J788,"3",DETALLES!M788,DETALLES!K788,MIDDLE!P788,MIDDLE!O788)</f>
        <v>"3",</v>
      </c>
      <c r="E788" s="9" t="str">
        <f>_xlfn.CONCAT(MIDDLE!P788,DETALLES!J788,"4",DETALLES!M788,DETALLES!K788,MIDDLE!P788,MIDDLE!O788)</f>
        <v>"4",</v>
      </c>
      <c r="F788" s="9" t="str">
        <f>_xlfn.CONCAT(MIDDLE!P788,DETALLES!J788,"5",DETALLES!M788,DETALLES!K788,MIDDLE!P788,MIDDLE!O788)</f>
        <v>"5",</v>
      </c>
      <c r="G788" s="9" t="str">
        <f>_xlfn.CONCAT(MIDDLE!P788,DETALLES!J788,"6",DETALLES!M788,DETALLES!K788,MIDDLE!P788,MIDDLE!O788)</f>
        <v>"6",</v>
      </c>
      <c r="H788" s="9" t="str">
        <f>_xlfn.CONCAT(MIDDLE!P788,DETALLES!J788,"7",DETALLES!M788,DETALLES!K788,MIDDLE!P788,MIDDLE!O788)</f>
        <v>"7",</v>
      </c>
      <c r="I788" s="9" t="str">
        <f>_xlfn.CONCAT(MIDDLE!P788,DETALLES!J788,"8",DETALLES!M788,DETALLES!K788,MIDDLE!P788,MIDDLE!O788)</f>
        <v>"8",</v>
      </c>
      <c r="J788" s="9" t="str">
        <f>_xlfn.CONCAT(MIDDLE!P788,DETALLES!J788,"9",DETALLES!M788,DETALLES!K788,MIDDLE!P788,MIDDLE!O788)</f>
        <v>"9",</v>
      </c>
      <c r="K788" s="9" t="s">
        <v>69</v>
      </c>
      <c r="L788" s="9" t="s">
        <v>66</v>
      </c>
      <c r="M788" s="9" t="str">
        <f>_xlfn.CONCAT(P788,DETALLES!N788,"10",DETALLES!P788,MIDDLE!P788)</f>
        <v>"10"</v>
      </c>
      <c r="N788" s="9" t="s">
        <v>69</v>
      </c>
      <c r="O788" s="9" t="s">
        <v>46</v>
      </c>
      <c r="P788" s="12" t="str">
        <f t="shared" si="36"/>
        <v>"</v>
      </c>
      <c r="Q788" s="12" t="str">
        <f t="shared" si="37"/>
        <v>_x000D_</v>
      </c>
      <c r="R788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9" spans="1:18" x14ac:dyDescent="0.25">
      <c r="A789" s="9" t="s">
        <v>64</v>
      </c>
      <c r="B789" s="9" t="str">
        <f>_xlfn.CONCAT(P789,DETALLES!J$2,"1",DETALLES!M$2,DETALLES!K$2,MIDDLE!P789,MIDDLE!O789)</f>
        <v>"./medios/casas/101/1.jpeg?auto=compress&amp;cs=tinysrgb&amp;w=800",</v>
      </c>
      <c r="C789" s="9" t="str">
        <f>_xlfn.CONCAT(MIDDLE!P789,DETALLES!J789,"2",DETALLES!M789,DETALLES!K789,MIDDLE!P789,MIDDLE!O789)</f>
        <v>"2",</v>
      </c>
      <c r="D789" s="9" t="str">
        <f>_xlfn.CONCAT(MIDDLE!P789,DETALLES!J789,"3",DETALLES!M789,DETALLES!K789,MIDDLE!P789,MIDDLE!O789)</f>
        <v>"3",</v>
      </c>
      <c r="E789" s="9" t="str">
        <f>_xlfn.CONCAT(MIDDLE!P789,DETALLES!J789,"4",DETALLES!M789,DETALLES!K789,MIDDLE!P789,MIDDLE!O789)</f>
        <v>"4",</v>
      </c>
      <c r="F789" s="9" t="str">
        <f>_xlfn.CONCAT(MIDDLE!P789,DETALLES!J789,"5",DETALLES!M789,DETALLES!K789,MIDDLE!P789,MIDDLE!O789)</f>
        <v>"5",</v>
      </c>
      <c r="G789" s="9" t="str">
        <f>_xlfn.CONCAT(MIDDLE!P789,DETALLES!J789,"6",DETALLES!M789,DETALLES!K789,MIDDLE!P789,MIDDLE!O789)</f>
        <v>"6",</v>
      </c>
      <c r="H789" s="9" t="str">
        <f>_xlfn.CONCAT(MIDDLE!P789,DETALLES!J789,"7",DETALLES!M789,DETALLES!K789,MIDDLE!P789,MIDDLE!O789)</f>
        <v>"7",</v>
      </c>
      <c r="I789" s="9" t="str">
        <f>_xlfn.CONCAT(MIDDLE!P789,DETALLES!J789,"8",DETALLES!M789,DETALLES!K789,MIDDLE!P789,MIDDLE!O789)</f>
        <v>"8",</v>
      </c>
      <c r="J789" s="9" t="str">
        <f>_xlfn.CONCAT(MIDDLE!P789,DETALLES!J789,"9",DETALLES!M789,DETALLES!K789,MIDDLE!P789,MIDDLE!O789)</f>
        <v>"9",</v>
      </c>
      <c r="K789" s="9" t="s">
        <v>69</v>
      </c>
      <c r="L789" s="9" t="s">
        <v>66</v>
      </c>
      <c r="M789" s="9" t="str">
        <f>_xlfn.CONCAT(P789,DETALLES!N789,"10",DETALLES!P789,MIDDLE!P789)</f>
        <v>"10"</v>
      </c>
      <c r="N789" s="9" t="s">
        <v>69</v>
      </c>
      <c r="O789" s="9" t="s">
        <v>46</v>
      </c>
      <c r="P789" s="12" t="str">
        <f t="shared" si="36"/>
        <v>"</v>
      </c>
      <c r="Q789" s="12" t="str">
        <f t="shared" si="37"/>
        <v>_x000D_</v>
      </c>
      <c r="R789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0" spans="1:18" x14ac:dyDescent="0.25">
      <c r="A790" s="9" t="s">
        <v>64</v>
      </c>
      <c r="B790" s="9" t="str">
        <f>_xlfn.CONCAT(P790,DETALLES!J$2,"1",DETALLES!M$2,DETALLES!K$2,MIDDLE!P790,MIDDLE!O790)</f>
        <v>"./medios/casas/101/1.jpeg?auto=compress&amp;cs=tinysrgb&amp;w=800",</v>
      </c>
      <c r="C790" s="9" t="str">
        <f>_xlfn.CONCAT(MIDDLE!P790,DETALLES!J790,"2",DETALLES!M790,DETALLES!K790,MIDDLE!P790,MIDDLE!O790)</f>
        <v>"2",</v>
      </c>
      <c r="D790" s="9" t="str">
        <f>_xlfn.CONCAT(MIDDLE!P790,DETALLES!J790,"3",DETALLES!M790,DETALLES!K790,MIDDLE!P790,MIDDLE!O790)</f>
        <v>"3",</v>
      </c>
      <c r="E790" s="9" t="str">
        <f>_xlfn.CONCAT(MIDDLE!P790,DETALLES!J790,"4",DETALLES!M790,DETALLES!K790,MIDDLE!P790,MIDDLE!O790)</f>
        <v>"4",</v>
      </c>
      <c r="F790" s="9" t="str">
        <f>_xlfn.CONCAT(MIDDLE!P790,DETALLES!J790,"5",DETALLES!M790,DETALLES!K790,MIDDLE!P790,MIDDLE!O790)</f>
        <v>"5",</v>
      </c>
      <c r="G790" s="9" t="str">
        <f>_xlfn.CONCAT(MIDDLE!P790,DETALLES!J790,"6",DETALLES!M790,DETALLES!K790,MIDDLE!P790,MIDDLE!O790)</f>
        <v>"6",</v>
      </c>
      <c r="H790" s="9" t="str">
        <f>_xlfn.CONCAT(MIDDLE!P790,DETALLES!J790,"7",DETALLES!M790,DETALLES!K790,MIDDLE!P790,MIDDLE!O790)</f>
        <v>"7",</v>
      </c>
      <c r="I790" s="9" t="str">
        <f>_xlfn.CONCAT(MIDDLE!P790,DETALLES!J790,"8",DETALLES!M790,DETALLES!K790,MIDDLE!P790,MIDDLE!O790)</f>
        <v>"8",</v>
      </c>
      <c r="J790" s="9" t="str">
        <f>_xlfn.CONCAT(MIDDLE!P790,DETALLES!J790,"9",DETALLES!M790,DETALLES!K790,MIDDLE!P790,MIDDLE!O790)</f>
        <v>"9",</v>
      </c>
      <c r="K790" s="9" t="s">
        <v>69</v>
      </c>
      <c r="L790" s="9" t="s">
        <v>66</v>
      </c>
      <c r="M790" s="9" t="str">
        <f>_xlfn.CONCAT(P790,DETALLES!N790,"10",DETALLES!P790,MIDDLE!P790)</f>
        <v>"10"</v>
      </c>
      <c r="N790" s="9" t="s">
        <v>69</v>
      </c>
      <c r="O790" s="9" t="s">
        <v>46</v>
      </c>
      <c r="P790" s="12" t="str">
        <f t="shared" si="36"/>
        <v>"</v>
      </c>
      <c r="Q790" s="12" t="str">
        <f t="shared" si="37"/>
        <v>_x000D_</v>
      </c>
      <c r="R790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1" spans="1:18" x14ac:dyDescent="0.25">
      <c r="A791" s="9" t="s">
        <v>64</v>
      </c>
      <c r="B791" s="9" t="str">
        <f>_xlfn.CONCAT(P791,DETALLES!J$2,"1",DETALLES!M$2,DETALLES!K$2,MIDDLE!P791,MIDDLE!O791)</f>
        <v>"./medios/casas/101/1.jpeg?auto=compress&amp;cs=tinysrgb&amp;w=800",</v>
      </c>
      <c r="C791" s="9" t="str">
        <f>_xlfn.CONCAT(MIDDLE!P791,DETALLES!J791,"2",DETALLES!M791,DETALLES!K791,MIDDLE!P791,MIDDLE!O791)</f>
        <v>"2",</v>
      </c>
      <c r="D791" s="9" t="str">
        <f>_xlfn.CONCAT(MIDDLE!P791,DETALLES!J791,"3",DETALLES!M791,DETALLES!K791,MIDDLE!P791,MIDDLE!O791)</f>
        <v>"3",</v>
      </c>
      <c r="E791" s="9" t="str">
        <f>_xlfn.CONCAT(MIDDLE!P791,DETALLES!J791,"4",DETALLES!M791,DETALLES!K791,MIDDLE!P791,MIDDLE!O791)</f>
        <v>"4",</v>
      </c>
      <c r="F791" s="9" t="str">
        <f>_xlfn.CONCAT(MIDDLE!P791,DETALLES!J791,"5",DETALLES!M791,DETALLES!K791,MIDDLE!P791,MIDDLE!O791)</f>
        <v>"5",</v>
      </c>
      <c r="G791" s="9" t="str">
        <f>_xlfn.CONCAT(MIDDLE!P791,DETALLES!J791,"6",DETALLES!M791,DETALLES!K791,MIDDLE!P791,MIDDLE!O791)</f>
        <v>"6",</v>
      </c>
      <c r="H791" s="9" t="str">
        <f>_xlfn.CONCAT(MIDDLE!P791,DETALLES!J791,"7",DETALLES!M791,DETALLES!K791,MIDDLE!P791,MIDDLE!O791)</f>
        <v>"7",</v>
      </c>
      <c r="I791" s="9" t="str">
        <f>_xlfn.CONCAT(MIDDLE!P791,DETALLES!J791,"8",DETALLES!M791,DETALLES!K791,MIDDLE!P791,MIDDLE!O791)</f>
        <v>"8",</v>
      </c>
      <c r="J791" s="9" t="str">
        <f>_xlfn.CONCAT(MIDDLE!P791,DETALLES!J791,"9",DETALLES!M791,DETALLES!K791,MIDDLE!P791,MIDDLE!O791)</f>
        <v>"9",</v>
      </c>
      <c r="K791" s="9" t="s">
        <v>69</v>
      </c>
      <c r="L791" s="9" t="s">
        <v>66</v>
      </c>
      <c r="M791" s="9" t="str">
        <f>_xlfn.CONCAT(P791,DETALLES!N791,"10",DETALLES!P791,MIDDLE!P791)</f>
        <v>"10"</v>
      </c>
      <c r="N791" s="9" t="s">
        <v>69</v>
      </c>
      <c r="O791" s="9" t="s">
        <v>46</v>
      </c>
      <c r="P791" s="12" t="str">
        <f t="shared" si="36"/>
        <v>"</v>
      </c>
      <c r="Q791" s="12" t="str">
        <f t="shared" si="37"/>
        <v>_x000D_</v>
      </c>
      <c r="R791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2" spans="1:18" x14ac:dyDescent="0.25">
      <c r="A792" s="9" t="s">
        <v>64</v>
      </c>
      <c r="B792" s="9" t="str">
        <f>_xlfn.CONCAT(P792,DETALLES!J$2,"1",DETALLES!M$2,DETALLES!K$2,MIDDLE!P792,MIDDLE!O792)</f>
        <v>"./medios/casas/101/1.jpeg?auto=compress&amp;cs=tinysrgb&amp;w=800",</v>
      </c>
      <c r="C792" s="9" t="str">
        <f>_xlfn.CONCAT(MIDDLE!P792,DETALLES!J792,"2",DETALLES!M792,DETALLES!K792,MIDDLE!P792,MIDDLE!O792)</f>
        <v>"2",</v>
      </c>
      <c r="D792" s="9" t="str">
        <f>_xlfn.CONCAT(MIDDLE!P792,DETALLES!J792,"3",DETALLES!M792,DETALLES!K792,MIDDLE!P792,MIDDLE!O792)</f>
        <v>"3",</v>
      </c>
      <c r="E792" s="9" t="str">
        <f>_xlfn.CONCAT(MIDDLE!P792,DETALLES!J792,"4",DETALLES!M792,DETALLES!K792,MIDDLE!P792,MIDDLE!O792)</f>
        <v>"4",</v>
      </c>
      <c r="F792" s="9" t="str">
        <f>_xlfn.CONCAT(MIDDLE!P792,DETALLES!J792,"5",DETALLES!M792,DETALLES!K792,MIDDLE!P792,MIDDLE!O792)</f>
        <v>"5",</v>
      </c>
      <c r="G792" s="9" t="str">
        <f>_xlfn.CONCAT(MIDDLE!P792,DETALLES!J792,"6",DETALLES!M792,DETALLES!K792,MIDDLE!P792,MIDDLE!O792)</f>
        <v>"6",</v>
      </c>
      <c r="H792" s="9" t="str">
        <f>_xlfn.CONCAT(MIDDLE!P792,DETALLES!J792,"7",DETALLES!M792,DETALLES!K792,MIDDLE!P792,MIDDLE!O792)</f>
        <v>"7",</v>
      </c>
      <c r="I792" s="9" t="str">
        <f>_xlfn.CONCAT(MIDDLE!P792,DETALLES!J792,"8",DETALLES!M792,DETALLES!K792,MIDDLE!P792,MIDDLE!O792)</f>
        <v>"8",</v>
      </c>
      <c r="J792" s="9" t="str">
        <f>_xlfn.CONCAT(MIDDLE!P792,DETALLES!J792,"9",DETALLES!M792,DETALLES!K792,MIDDLE!P792,MIDDLE!O792)</f>
        <v>"9",</v>
      </c>
      <c r="K792" s="9" t="s">
        <v>69</v>
      </c>
      <c r="L792" s="9" t="s">
        <v>66</v>
      </c>
      <c r="M792" s="9" t="str">
        <f>_xlfn.CONCAT(P792,DETALLES!N792,"10",DETALLES!P792,MIDDLE!P792)</f>
        <v>"10"</v>
      </c>
      <c r="N792" s="9" t="s">
        <v>69</v>
      </c>
      <c r="O792" s="9" t="s">
        <v>46</v>
      </c>
      <c r="P792" s="12" t="str">
        <f t="shared" si="36"/>
        <v>"</v>
      </c>
      <c r="Q792" s="12" t="str">
        <f t="shared" si="37"/>
        <v>_x000D_</v>
      </c>
      <c r="R792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3" spans="1:18" x14ac:dyDescent="0.25">
      <c r="A793" s="9" t="s">
        <v>64</v>
      </c>
      <c r="B793" s="9" t="str">
        <f>_xlfn.CONCAT(P793,DETALLES!J$2,"1",DETALLES!M$2,DETALLES!K$2,MIDDLE!P793,MIDDLE!O793)</f>
        <v>"./medios/casas/101/1.jpeg?auto=compress&amp;cs=tinysrgb&amp;w=800",</v>
      </c>
      <c r="C793" s="9" t="str">
        <f>_xlfn.CONCAT(MIDDLE!P793,DETALLES!J793,"2",DETALLES!M793,DETALLES!K793,MIDDLE!P793,MIDDLE!O793)</f>
        <v>"2",</v>
      </c>
      <c r="D793" s="9" t="str">
        <f>_xlfn.CONCAT(MIDDLE!P793,DETALLES!J793,"3",DETALLES!M793,DETALLES!K793,MIDDLE!P793,MIDDLE!O793)</f>
        <v>"3",</v>
      </c>
      <c r="E793" s="9" t="str">
        <f>_xlfn.CONCAT(MIDDLE!P793,DETALLES!J793,"4",DETALLES!M793,DETALLES!K793,MIDDLE!P793,MIDDLE!O793)</f>
        <v>"4",</v>
      </c>
      <c r="F793" s="9" t="str">
        <f>_xlfn.CONCAT(MIDDLE!P793,DETALLES!J793,"5",DETALLES!M793,DETALLES!K793,MIDDLE!P793,MIDDLE!O793)</f>
        <v>"5",</v>
      </c>
      <c r="G793" s="9" t="str">
        <f>_xlfn.CONCAT(MIDDLE!P793,DETALLES!J793,"6",DETALLES!M793,DETALLES!K793,MIDDLE!P793,MIDDLE!O793)</f>
        <v>"6",</v>
      </c>
      <c r="H793" s="9" t="str">
        <f>_xlfn.CONCAT(MIDDLE!P793,DETALLES!J793,"7",DETALLES!M793,DETALLES!K793,MIDDLE!P793,MIDDLE!O793)</f>
        <v>"7",</v>
      </c>
      <c r="I793" s="9" t="str">
        <f>_xlfn.CONCAT(MIDDLE!P793,DETALLES!J793,"8",DETALLES!M793,DETALLES!K793,MIDDLE!P793,MIDDLE!O793)</f>
        <v>"8",</v>
      </c>
      <c r="J793" s="9" t="str">
        <f>_xlfn.CONCAT(MIDDLE!P793,DETALLES!J793,"9",DETALLES!M793,DETALLES!K793,MIDDLE!P793,MIDDLE!O793)</f>
        <v>"9",</v>
      </c>
      <c r="K793" s="9" t="s">
        <v>69</v>
      </c>
      <c r="L793" s="9" t="s">
        <v>66</v>
      </c>
      <c r="M793" s="9" t="str">
        <f>_xlfn.CONCAT(P793,DETALLES!N793,"10",DETALLES!P793,MIDDLE!P793)</f>
        <v>"10"</v>
      </c>
      <c r="N793" s="9" t="s">
        <v>69</v>
      </c>
      <c r="O793" s="9" t="s">
        <v>46</v>
      </c>
      <c r="P793" s="12" t="str">
        <f t="shared" si="36"/>
        <v>"</v>
      </c>
      <c r="Q793" s="12" t="str">
        <f t="shared" si="37"/>
        <v>_x000D_</v>
      </c>
      <c r="R793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4" spans="1:18" x14ac:dyDescent="0.25">
      <c r="A794" s="9" t="s">
        <v>64</v>
      </c>
      <c r="B794" s="9" t="str">
        <f>_xlfn.CONCAT(P794,DETALLES!J$2,"1",DETALLES!M$2,DETALLES!K$2,MIDDLE!P794,MIDDLE!O794)</f>
        <v>"./medios/casas/101/1.jpeg?auto=compress&amp;cs=tinysrgb&amp;w=800",</v>
      </c>
      <c r="C794" s="9" t="str">
        <f>_xlfn.CONCAT(MIDDLE!P794,DETALLES!J794,"2",DETALLES!M794,DETALLES!K794,MIDDLE!P794,MIDDLE!O794)</f>
        <v>"2",</v>
      </c>
      <c r="D794" s="9" t="str">
        <f>_xlfn.CONCAT(MIDDLE!P794,DETALLES!J794,"3",DETALLES!M794,DETALLES!K794,MIDDLE!P794,MIDDLE!O794)</f>
        <v>"3",</v>
      </c>
      <c r="E794" s="9" t="str">
        <f>_xlfn.CONCAT(MIDDLE!P794,DETALLES!J794,"4",DETALLES!M794,DETALLES!K794,MIDDLE!P794,MIDDLE!O794)</f>
        <v>"4",</v>
      </c>
      <c r="F794" s="9" t="str">
        <f>_xlfn.CONCAT(MIDDLE!P794,DETALLES!J794,"5",DETALLES!M794,DETALLES!K794,MIDDLE!P794,MIDDLE!O794)</f>
        <v>"5",</v>
      </c>
      <c r="G794" s="9" t="str">
        <f>_xlfn.CONCAT(MIDDLE!P794,DETALLES!J794,"6",DETALLES!M794,DETALLES!K794,MIDDLE!P794,MIDDLE!O794)</f>
        <v>"6",</v>
      </c>
      <c r="H794" s="9" t="str">
        <f>_xlfn.CONCAT(MIDDLE!P794,DETALLES!J794,"7",DETALLES!M794,DETALLES!K794,MIDDLE!P794,MIDDLE!O794)</f>
        <v>"7",</v>
      </c>
      <c r="I794" s="9" t="str">
        <f>_xlfn.CONCAT(MIDDLE!P794,DETALLES!J794,"8",DETALLES!M794,DETALLES!K794,MIDDLE!P794,MIDDLE!O794)</f>
        <v>"8",</v>
      </c>
      <c r="J794" s="9" t="str">
        <f>_xlfn.CONCAT(MIDDLE!P794,DETALLES!J794,"9",DETALLES!M794,DETALLES!K794,MIDDLE!P794,MIDDLE!O794)</f>
        <v>"9",</v>
      </c>
      <c r="K794" s="9" t="s">
        <v>69</v>
      </c>
      <c r="L794" s="9" t="s">
        <v>66</v>
      </c>
      <c r="M794" s="9" t="str">
        <f>_xlfn.CONCAT(P794,DETALLES!N794,"10",DETALLES!P794,MIDDLE!P794)</f>
        <v>"10"</v>
      </c>
      <c r="N794" s="9" t="s">
        <v>69</v>
      </c>
      <c r="O794" s="9" t="s">
        <v>46</v>
      </c>
      <c r="P794" s="12" t="str">
        <f t="shared" si="36"/>
        <v>"</v>
      </c>
      <c r="Q794" s="12" t="str">
        <f t="shared" si="37"/>
        <v>_x000D_</v>
      </c>
      <c r="R794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5" spans="1:18" x14ac:dyDescent="0.25">
      <c r="A795" s="9" t="s">
        <v>64</v>
      </c>
      <c r="B795" s="9" t="str">
        <f>_xlfn.CONCAT(P795,DETALLES!J$2,"1",DETALLES!M$2,DETALLES!K$2,MIDDLE!P795,MIDDLE!O795)</f>
        <v>"./medios/casas/101/1.jpeg?auto=compress&amp;cs=tinysrgb&amp;w=800",</v>
      </c>
      <c r="C795" s="9" t="str">
        <f>_xlfn.CONCAT(MIDDLE!P795,DETALLES!J795,"2",DETALLES!M795,DETALLES!K795,MIDDLE!P795,MIDDLE!O795)</f>
        <v>"2",</v>
      </c>
      <c r="D795" s="9" t="str">
        <f>_xlfn.CONCAT(MIDDLE!P795,DETALLES!J795,"3",DETALLES!M795,DETALLES!K795,MIDDLE!P795,MIDDLE!O795)</f>
        <v>"3",</v>
      </c>
      <c r="E795" s="9" t="str">
        <f>_xlfn.CONCAT(MIDDLE!P795,DETALLES!J795,"4",DETALLES!M795,DETALLES!K795,MIDDLE!P795,MIDDLE!O795)</f>
        <v>"4",</v>
      </c>
      <c r="F795" s="9" t="str">
        <f>_xlfn.CONCAT(MIDDLE!P795,DETALLES!J795,"5",DETALLES!M795,DETALLES!K795,MIDDLE!P795,MIDDLE!O795)</f>
        <v>"5",</v>
      </c>
      <c r="G795" s="9" t="str">
        <f>_xlfn.CONCAT(MIDDLE!P795,DETALLES!J795,"6",DETALLES!M795,DETALLES!K795,MIDDLE!P795,MIDDLE!O795)</f>
        <v>"6",</v>
      </c>
      <c r="H795" s="9" t="str">
        <f>_xlfn.CONCAT(MIDDLE!P795,DETALLES!J795,"7",DETALLES!M795,DETALLES!K795,MIDDLE!P795,MIDDLE!O795)</f>
        <v>"7",</v>
      </c>
      <c r="I795" s="9" t="str">
        <f>_xlfn.CONCAT(MIDDLE!P795,DETALLES!J795,"8",DETALLES!M795,DETALLES!K795,MIDDLE!P795,MIDDLE!O795)</f>
        <v>"8",</v>
      </c>
      <c r="J795" s="9" t="str">
        <f>_xlfn.CONCAT(MIDDLE!P795,DETALLES!J795,"9",DETALLES!M795,DETALLES!K795,MIDDLE!P795,MIDDLE!O795)</f>
        <v>"9",</v>
      </c>
      <c r="K795" s="9" t="s">
        <v>69</v>
      </c>
      <c r="L795" s="9" t="s">
        <v>66</v>
      </c>
      <c r="M795" s="9" t="str">
        <f>_xlfn.CONCAT(P795,DETALLES!N795,"10",DETALLES!P795,MIDDLE!P795)</f>
        <v>"10"</v>
      </c>
      <c r="N795" s="9" t="s">
        <v>69</v>
      </c>
      <c r="O795" s="9" t="s">
        <v>46</v>
      </c>
      <c r="P795" s="12" t="str">
        <f t="shared" si="36"/>
        <v>"</v>
      </c>
      <c r="Q795" s="12" t="str">
        <f t="shared" si="37"/>
        <v>_x000D_</v>
      </c>
      <c r="R795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6" spans="1:18" x14ac:dyDescent="0.25">
      <c r="A796" s="9" t="s">
        <v>64</v>
      </c>
      <c r="B796" s="9" t="str">
        <f>_xlfn.CONCAT(P796,DETALLES!J$2,"1",DETALLES!M$2,DETALLES!K$2,MIDDLE!P796,MIDDLE!O796)</f>
        <v>"./medios/casas/101/1.jpeg?auto=compress&amp;cs=tinysrgb&amp;w=800",</v>
      </c>
      <c r="C796" s="9" t="str">
        <f>_xlfn.CONCAT(MIDDLE!P796,DETALLES!J796,"2",DETALLES!M796,DETALLES!K796,MIDDLE!P796,MIDDLE!O796)</f>
        <v>"2",</v>
      </c>
      <c r="D796" s="9" t="str">
        <f>_xlfn.CONCAT(MIDDLE!P796,DETALLES!J796,"3",DETALLES!M796,DETALLES!K796,MIDDLE!P796,MIDDLE!O796)</f>
        <v>"3",</v>
      </c>
      <c r="E796" s="9" t="str">
        <f>_xlfn.CONCAT(MIDDLE!P796,DETALLES!J796,"4",DETALLES!M796,DETALLES!K796,MIDDLE!P796,MIDDLE!O796)</f>
        <v>"4",</v>
      </c>
      <c r="F796" s="9" t="str">
        <f>_xlfn.CONCAT(MIDDLE!P796,DETALLES!J796,"5",DETALLES!M796,DETALLES!K796,MIDDLE!P796,MIDDLE!O796)</f>
        <v>"5",</v>
      </c>
      <c r="G796" s="9" t="str">
        <f>_xlfn.CONCAT(MIDDLE!P796,DETALLES!J796,"6",DETALLES!M796,DETALLES!K796,MIDDLE!P796,MIDDLE!O796)</f>
        <v>"6",</v>
      </c>
      <c r="H796" s="9" t="str">
        <f>_xlfn.CONCAT(MIDDLE!P796,DETALLES!J796,"7",DETALLES!M796,DETALLES!K796,MIDDLE!P796,MIDDLE!O796)</f>
        <v>"7",</v>
      </c>
      <c r="I796" s="9" t="str">
        <f>_xlfn.CONCAT(MIDDLE!P796,DETALLES!J796,"8",DETALLES!M796,DETALLES!K796,MIDDLE!P796,MIDDLE!O796)</f>
        <v>"8",</v>
      </c>
      <c r="J796" s="9" t="str">
        <f>_xlfn.CONCAT(MIDDLE!P796,DETALLES!J796,"9",DETALLES!M796,DETALLES!K796,MIDDLE!P796,MIDDLE!O796)</f>
        <v>"9",</v>
      </c>
      <c r="K796" s="9" t="s">
        <v>69</v>
      </c>
      <c r="L796" s="9" t="s">
        <v>66</v>
      </c>
      <c r="M796" s="9" t="str">
        <f>_xlfn.CONCAT(P796,DETALLES!N796,"10",DETALLES!P796,MIDDLE!P796)</f>
        <v>"10"</v>
      </c>
      <c r="N796" s="9" t="s">
        <v>69</v>
      </c>
      <c r="O796" s="9" t="s">
        <v>46</v>
      </c>
      <c r="P796" s="12" t="str">
        <f t="shared" si="36"/>
        <v>"</v>
      </c>
      <c r="Q796" s="12" t="str">
        <f t="shared" si="37"/>
        <v>_x000D_</v>
      </c>
      <c r="R796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7" spans="1:18" x14ac:dyDescent="0.25">
      <c r="A797" s="9" t="s">
        <v>64</v>
      </c>
      <c r="B797" s="9" t="str">
        <f>_xlfn.CONCAT(P797,DETALLES!J$2,"1",DETALLES!M$2,DETALLES!K$2,MIDDLE!P797,MIDDLE!O797)</f>
        <v>"./medios/casas/101/1.jpeg?auto=compress&amp;cs=tinysrgb&amp;w=800",</v>
      </c>
      <c r="C797" s="9" t="str">
        <f>_xlfn.CONCAT(MIDDLE!P797,DETALLES!J797,"2",DETALLES!M797,DETALLES!K797,MIDDLE!P797,MIDDLE!O797)</f>
        <v>"2",</v>
      </c>
      <c r="D797" s="9" t="str">
        <f>_xlfn.CONCAT(MIDDLE!P797,DETALLES!J797,"3",DETALLES!M797,DETALLES!K797,MIDDLE!P797,MIDDLE!O797)</f>
        <v>"3",</v>
      </c>
      <c r="E797" s="9" t="str">
        <f>_xlfn.CONCAT(MIDDLE!P797,DETALLES!J797,"4",DETALLES!M797,DETALLES!K797,MIDDLE!P797,MIDDLE!O797)</f>
        <v>"4",</v>
      </c>
      <c r="F797" s="9" t="str">
        <f>_xlfn.CONCAT(MIDDLE!P797,DETALLES!J797,"5",DETALLES!M797,DETALLES!K797,MIDDLE!P797,MIDDLE!O797)</f>
        <v>"5",</v>
      </c>
      <c r="G797" s="9" t="str">
        <f>_xlfn.CONCAT(MIDDLE!P797,DETALLES!J797,"6",DETALLES!M797,DETALLES!K797,MIDDLE!P797,MIDDLE!O797)</f>
        <v>"6",</v>
      </c>
      <c r="H797" s="9" t="str">
        <f>_xlfn.CONCAT(MIDDLE!P797,DETALLES!J797,"7",DETALLES!M797,DETALLES!K797,MIDDLE!P797,MIDDLE!O797)</f>
        <v>"7",</v>
      </c>
      <c r="I797" s="9" t="str">
        <f>_xlfn.CONCAT(MIDDLE!P797,DETALLES!J797,"8",DETALLES!M797,DETALLES!K797,MIDDLE!P797,MIDDLE!O797)</f>
        <v>"8",</v>
      </c>
      <c r="J797" s="9" t="str">
        <f>_xlfn.CONCAT(MIDDLE!P797,DETALLES!J797,"9",DETALLES!M797,DETALLES!K797,MIDDLE!P797,MIDDLE!O797)</f>
        <v>"9",</v>
      </c>
      <c r="K797" s="9" t="s">
        <v>69</v>
      </c>
      <c r="L797" s="9" t="s">
        <v>66</v>
      </c>
      <c r="M797" s="9" t="str">
        <f>_xlfn.CONCAT(P797,DETALLES!N797,"10",DETALLES!P797,MIDDLE!P797)</f>
        <v>"10"</v>
      </c>
      <c r="N797" s="9" t="s">
        <v>69</v>
      </c>
      <c r="O797" s="9" t="s">
        <v>46</v>
      </c>
      <c r="P797" s="12" t="str">
        <f t="shared" si="36"/>
        <v>"</v>
      </c>
      <c r="Q797" s="12" t="str">
        <f t="shared" si="37"/>
        <v>_x000D_</v>
      </c>
      <c r="R797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8" spans="1:18" x14ac:dyDescent="0.25">
      <c r="A798" s="9" t="s">
        <v>64</v>
      </c>
      <c r="B798" s="9" t="str">
        <f>_xlfn.CONCAT(P798,DETALLES!J$2,"1",DETALLES!M$2,DETALLES!K$2,MIDDLE!P798,MIDDLE!O798)</f>
        <v>"./medios/casas/101/1.jpeg?auto=compress&amp;cs=tinysrgb&amp;w=800",</v>
      </c>
      <c r="C798" s="9" t="str">
        <f>_xlfn.CONCAT(MIDDLE!P798,DETALLES!J798,"2",DETALLES!M798,DETALLES!K798,MIDDLE!P798,MIDDLE!O798)</f>
        <v>"2",</v>
      </c>
      <c r="D798" s="9" t="str">
        <f>_xlfn.CONCAT(MIDDLE!P798,DETALLES!J798,"3",DETALLES!M798,DETALLES!K798,MIDDLE!P798,MIDDLE!O798)</f>
        <v>"3",</v>
      </c>
      <c r="E798" s="9" t="str">
        <f>_xlfn.CONCAT(MIDDLE!P798,DETALLES!J798,"4",DETALLES!M798,DETALLES!K798,MIDDLE!P798,MIDDLE!O798)</f>
        <v>"4",</v>
      </c>
      <c r="F798" s="9" t="str">
        <f>_xlfn.CONCAT(MIDDLE!P798,DETALLES!J798,"5",DETALLES!M798,DETALLES!K798,MIDDLE!P798,MIDDLE!O798)</f>
        <v>"5",</v>
      </c>
      <c r="G798" s="9" t="str">
        <f>_xlfn.CONCAT(MIDDLE!P798,DETALLES!J798,"6",DETALLES!M798,DETALLES!K798,MIDDLE!P798,MIDDLE!O798)</f>
        <v>"6",</v>
      </c>
      <c r="H798" s="9" t="str">
        <f>_xlfn.CONCAT(MIDDLE!P798,DETALLES!J798,"7",DETALLES!M798,DETALLES!K798,MIDDLE!P798,MIDDLE!O798)</f>
        <v>"7",</v>
      </c>
      <c r="I798" s="9" t="str">
        <f>_xlfn.CONCAT(MIDDLE!P798,DETALLES!J798,"8",DETALLES!M798,DETALLES!K798,MIDDLE!P798,MIDDLE!O798)</f>
        <v>"8",</v>
      </c>
      <c r="J798" s="9" t="str">
        <f>_xlfn.CONCAT(MIDDLE!P798,DETALLES!J798,"9",DETALLES!M798,DETALLES!K798,MIDDLE!P798,MIDDLE!O798)</f>
        <v>"9",</v>
      </c>
      <c r="K798" s="9" t="s">
        <v>69</v>
      </c>
      <c r="L798" s="9" t="s">
        <v>66</v>
      </c>
      <c r="M798" s="9" t="str">
        <f>_xlfn.CONCAT(P798,DETALLES!N798,"10",DETALLES!P798,MIDDLE!P798)</f>
        <v>"10"</v>
      </c>
      <c r="N798" s="9" t="s">
        <v>69</v>
      </c>
      <c r="O798" s="9" t="s">
        <v>46</v>
      </c>
      <c r="P798" s="12" t="str">
        <f t="shared" si="36"/>
        <v>"</v>
      </c>
      <c r="Q798" s="12" t="str">
        <f t="shared" si="37"/>
        <v>_x000D_</v>
      </c>
      <c r="R798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9" spans="1:18" x14ac:dyDescent="0.25">
      <c r="A799" s="9" t="s">
        <v>64</v>
      </c>
      <c r="B799" s="9" t="str">
        <f>_xlfn.CONCAT(P799,DETALLES!J$2,"1",DETALLES!M$2,DETALLES!K$2,MIDDLE!P799,MIDDLE!O799)</f>
        <v>"./medios/casas/101/1.jpeg?auto=compress&amp;cs=tinysrgb&amp;w=800",</v>
      </c>
      <c r="C799" s="9" t="str">
        <f>_xlfn.CONCAT(MIDDLE!P799,DETALLES!J799,"2",DETALLES!M799,DETALLES!K799,MIDDLE!P799,MIDDLE!O799)</f>
        <v>"2",</v>
      </c>
      <c r="D799" s="9" t="str">
        <f>_xlfn.CONCAT(MIDDLE!P799,DETALLES!J799,"3",DETALLES!M799,DETALLES!K799,MIDDLE!P799,MIDDLE!O799)</f>
        <v>"3",</v>
      </c>
      <c r="E799" s="9" t="str">
        <f>_xlfn.CONCAT(MIDDLE!P799,DETALLES!J799,"4",DETALLES!M799,DETALLES!K799,MIDDLE!P799,MIDDLE!O799)</f>
        <v>"4",</v>
      </c>
      <c r="F799" s="9" t="str">
        <f>_xlfn.CONCAT(MIDDLE!P799,DETALLES!J799,"5",DETALLES!M799,DETALLES!K799,MIDDLE!P799,MIDDLE!O799)</f>
        <v>"5",</v>
      </c>
      <c r="G799" s="9" t="str">
        <f>_xlfn.CONCAT(MIDDLE!P799,DETALLES!J799,"6",DETALLES!M799,DETALLES!K799,MIDDLE!P799,MIDDLE!O799)</f>
        <v>"6",</v>
      </c>
      <c r="H799" s="9" t="str">
        <f>_xlfn.CONCAT(MIDDLE!P799,DETALLES!J799,"7",DETALLES!M799,DETALLES!K799,MIDDLE!P799,MIDDLE!O799)</f>
        <v>"7",</v>
      </c>
      <c r="I799" s="9" t="str">
        <f>_xlfn.CONCAT(MIDDLE!P799,DETALLES!J799,"8",DETALLES!M799,DETALLES!K799,MIDDLE!P799,MIDDLE!O799)</f>
        <v>"8",</v>
      </c>
      <c r="J799" s="9" t="str">
        <f>_xlfn.CONCAT(MIDDLE!P799,DETALLES!J799,"9",DETALLES!M799,DETALLES!K799,MIDDLE!P799,MIDDLE!O799)</f>
        <v>"9",</v>
      </c>
      <c r="K799" s="9" t="s">
        <v>69</v>
      </c>
      <c r="L799" s="9" t="s">
        <v>66</v>
      </c>
      <c r="M799" s="9" t="str">
        <f>_xlfn.CONCAT(P799,DETALLES!N799,"10",DETALLES!P799,MIDDLE!P799)</f>
        <v>"10"</v>
      </c>
      <c r="N799" s="9" t="s">
        <v>69</v>
      </c>
      <c r="O799" s="9" t="s">
        <v>46</v>
      </c>
      <c r="P799" s="12" t="str">
        <f t="shared" si="36"/>
        <v>"</v>
      </c>
      <c r="Q799" s="12" t="str">
        <f t="shared" si="37"/>
        <v>_x000D_</v>
      </c>
      <c r="R799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0" spans="1:18" x14ac:dyDescent="0.25">
      <c r="A800" s="9" t="s">
        <v>64</v>
      </c>
      <c r="B800" s="9" t="str">
        <f>_xlfn.CONCAT(P800,DETALLES!J$2,"1",DETALLES!M$2,DETALLES!K$2,MIDDLE!P800,MIDDLE!O800)</f>
        <v>"./medios/casas/101/1.jpeg?auto=compress&amp;cs=tinysrgb&amp;w=800",</v>
      </c>
      <c r="C800" s="9" t="str">
        <f>_xlfn.CONCAT(MIDDLE!P800,DETALLES!J800,"2",DETALLES!M800,DETALLES!K800,MIDDLE!P800,MIDDLE!O800)</f>
        <v>"2",</v>
      </c>
      <c r="D800" s="9" t="str">
        <f>_xlfn.CONCAT(MIDDLE!P800,DETALLES!J800,"3",DETALLES!M800,DETALLES!K800,MIDDLE!P800,MIDDLE!O800)</f>
        <v>"3",</v>
      </c>
      <c r="E800" s="9" t="str">
        <f>_xlfn.CONCAT(MIDDLE!P800,DETALLES!J800,"4",DETALLES!M800,DETALLES!K800,MIDDLE!P800,MIDDLE!O800)</f>
        <v>"4",</v>
      </c>
      <c r="F800" s="9" t="str">
        <f>_xlfn.CONCAT(MIDDLE!P800,DETALLES!J800,"5",DETALLES!M800,DETALLES!K800,MIDDLE!P800,MIDDLE!O800)</f>
        <v>"5",</v>
      </c>
      <c r="G800" s="9" t="str">
        <f>_xlfn.CONCAT(MIDDLE!P800,DETALLES!J800,"6",DETALLES!M800,DETALLES!K800,MIDDLE!P800,MIDDLE!O800)</f>
        <v>"6",</v>
      </c>
      <c r="H800" s="9" t="str">
        <f>_xlfn.CONCAT(MIDDLE!P800,DETALLES!J800,"7",DETALLES!M800,DETALLES!K800,MIDDLE!P800,MIDDLE!O800)</f>
        <v>"7",</v>
      </c>
      <c r="I800" s="9" t="str">
        <f>_xlfn.CONCAT(MIDDLE!P800,DETALLES!J800,"8",DETALLES!M800,DETALLES!K800,MIDDLE!P800,MIDDLE!O800)</f>
        <v>"8",</v>
      </c>
      <c r="J800" s="9" t="str">
        <f>_xlfn.CONCAT(MIDDLE!P800,DETALLES!J800,"9",DETALLES!M800,DETALLES!K800,MIDDLE!P800,MIDDLE!O800)</f>
        <v>"9",</v>
      </c>
      <c r="K800" s="9" t="s">
        <v>69</v>
      </c>
      <c r="L800" s="9" t="s">
        <v>66</v>
      </c>
      <c r="M800" s="9" t="str">
        <f>_xlfn.CONCAT(P800,DETALLES!N800,"10",DETALLES!P800,MIDDLE!P800)</f>
        <v>"10"</v>
      </c>
      <c r="N800" s="9" t="s">
        <v>69</v>
      </c>
      <c r="O800" s="9" t="s">
        <v>46</v>
      </c>
      <c r="P800" s="12" t="str">
        <f t="shared" si="36"/>
        <v>"</v>
      </c>
      <c r="Q800" s="12" t="str">
        <f t="shared" si="37"/>
        <v>_x000D_</v>
      </c>
      <c r="R800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1" spans="1:18" x14ac:dyDescent="0.25">
      <c r="A801" s="9" t="s">
        <v>64</v>
      </c>
      <c r="B801" s="9" t="str">
        <f>_xlfn.CONCAT(P801,DETALLES!J$2,"1",DETALLES!M$2,DETALLES!K$2,MIDDLE!P801,MIDDLE!O801)</f>
        <v>"./medios/casas/101/1.jpeg?auto=compress&amp;cs=tinysrgb&amp;w=800",</v>
      </c>
      <c r="C801" s="9" t="str">
        <f>_xlfn.CONCAT(MIDDLE!P801,DETALLES!J801,"2",DETALLES!M801,DETALLES!K801,MIDDLE!P801,MIDDLE!O801)</f>
        <v>"2",</v>
      </c>
      <c r="D801" s="9" t="str">
        <f>_xlfn.CONCAT(MIDDLE!P801,DETALLES!J801,"3",DETALLES!M801,DETALLES!K801,MIDDLE!P801,MIDDLE!O801)</f>
        <v>"3",</v>
      </c>
      <c r="E801" s="9" t="str">
        <f>_xlfn.CONCAT(MIDDLE!P801,DETALLES!J801,"4",DETALLES!M801,DETALLES!K801,MIDDLE!P801,MIDDLE!O801)</f>
        <v>"4",</v>
      </c>
      <c r="F801" s="9" t="str">
        <f>_xlfn.CONCAT(MIDDLE!P801,DETALLES!J801,"5",DETALLES!M801,DETALLES!K801,MIDDLE!P801,MIDDLE!O801)</f>
        <v>"5",</v>
      </c>
      <c r="G801" s="9" t="str">
        <f>_xlfn.CONCAT(MIDDLE!P801,DETALLES!J801,"6",DETALLES!M801,DETALLES!K801,MIDDLE!P801,MIDDLE!O801)</f>
        <v>"6",</v>
      </c>
      <c r="H801" s="9" t="str">
        <f>_xlfn.CONCAT(MIDDLE!P801,DETALLES!J801,"7",DETALLES!M801,DETALLES!K801,MIDDLE!P801,MIDDLE!O801)</f>
        <v>"7",</v>
      </c>
      <c r="I801" s="9" t="str">
        <f>_xlfn.CONCAT(MIDDLE!P801,DETALLES!J801,"8",DETALLES!M801,DETALLES!K801,MIDDLE!P801,MIDDLE!O801)</f>
        <v>"8",</v>
      </c>
      <c r="J801" s="9" t="str">
        <f>_xlfn.CONCAT(MIDDLE!P801,DETALLES!J801,"9",DETALLES!M801,DETALLES!K801,MIDDLE!P801,MIDDLE!O801)</f>
        <v>"9",</v>
      </c>
      <c r="K801" s="9" t="s">
        <v>69</v>
      </c>
      <c r="L801" s="9" t="s">
        <v>66</v>
      </c>
      <c r="M801" s="9" t="str">
        <f>_xlfn.CONCAT(P801,DETALLES!N801,"10",DETALLES!P801,MIDDLE!P801)</f>
        <v>"10"</v>
      </c>
      <c r="N801" s="9" t="s">
        <v>69</v>
      </c>
      <c r="O801" s="9" t="s">
        <v>46</v>
      </c>
      <c r="P801" s="12" t="str">
        <f t="shared" si="36"/>
        <v>"</v>
      </c>
      <c r="Q801" s="12" t="str">
        <f t="shared" si="37"/>
        <v>_x000D_</v>
      </c>
      <c r="R801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2" spans="1:18" x14ac:dyDescent="0.25">
      <c r="A802" s="9" t="s">
        <v>64</v>
      </c>
      <c r="B802" s="9" t="str">
        <f>_xlfn.CONCAT(P802,DETALLES!J$2,"1",DETALLES!M$2,DETALLES!K$2,MIDDLE!P802,MIDDLE!O802)</f>
        <v>"./medios/casas/101/1.jpeg?auto=compress&amp;cs=tinysrgb&amp;w=800",</v>
      </c>
      <c r="C802" s="9" t="str">
        <f>_xlfn.CONCAT(MIDDLE!P802,DETALLES!J802,"2",DETALLES!M802,DETALLES!K802,MIDDLE!P802,MIDDLE!O802)</f>
        <v>"2",</v>
      </c>
      <c r="D802" s="9" t="str">
        <f>_xlfn.CONCAT(MIDDLE!P802,DETALLES!J802,"3",DETALLES!M802,DETALLES!K802,MIDDLE!P802,MIDDLE!O802)</f>
        <v>"3",</v>
      </c>
      <c r="E802" s="9" t="str">
        <f>_xlfn.CONCAT(MIDDLE!P802,DETALLES!J802,"4",DETALLES!M802,DETALLES!K802,MIDDLE!P802,MIDDLE!O802)</f>
        <v>"4",</v>
      </c>
      <c r="F802" s="9" t="str">
        <f>_xlfn.CONCAT(MIDDLE!P802,DETALLES!J802,"5",DETALLES!M802,DETALLES!K802,MIDDLE!P802,MIDDLE!O802)</f>
        <v>"5",</v>
      </c>
      <c r="G802" s="9" t="str">
        <f>_xlfn.CONCAT(MIDDLE!P802,DETALLES!J802,"6",DETALLES!M802,DETALLES!K802,MIDDLE!P802,MIDDLE!O802)</f>
        <v>"6",</v>
      </c>
      <c r="H802" s="9" t="str">
        <f>_xlfn.CONCAT(MIDDLE!P802,DETALLES!J802,"7",DETALLES!M802,DETALLES!K802,MIDDLE!P802,MIDDLE!O802)</f>
        <v>"7",</v>
      </c>
      <c r="I802" s="9" t="str">
        <f>_xlfn.CONCAT(MIDDLE!P802,DETALLES!J802,"8",DETALLES!M802,DETALLES!K802,MIDDLE!P802,MIDDLE!O802)</f>
        <v>"8",</v>
      </c>
      <c r="J802" s="9" t="str">
        <f>_xlfn.CONCAT(MIDDLE!P802,DETALLES!J802,"9",DETALLES!M802,DETALLES!K802,MIDDLE!P802,MIDDLE!O802)</f>
        <v>"9",</v>
      </c>
      <c r="K802" s="9" t="s">
        <v>69</v>
      </c>
      <c r="L802" s="9" t="s">
        <v>66</v>
      </c>
      <c r="M802" s="9" t="str">
        <f>_xlfn.CONCAT(P802,DETALLES!N802,"10",DETALLES!P802,MIDDLE!P802)</f>
        <v>"10"</v>
      </c>
      <c r="N802" s="9" t="s">
        <v>69</v>
      </c>
      <c r="O802" s="9" t="s">
        <v>46</v>
      </c>
      <c r="P802" s="12" t="str">
        <f t="shared" si="36"/>
        <v>"</v>
      </c>
      <c r="Q802" s="12" t="str">
        <f t="shared" si="37"/>
        <v>_x000D_</v>
      </c>
      <c r="R802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3" spans="1:18" x14ac:dyDescent="0.25">
      <c r="A803" s="9" t="s">
        <v>64</v>
      </c>
      <c r="B803" s="9" t="str">
        <f>_xlfn.CONCAT(P803,DETALLES!J$2,"1",DETALLES!M$2,DETALLES!K$2,MIDDLE!P803,MIDDLE!O803)</f>
        <v>"./medios/casas/101/1.jpeg?auto=compress&amp;cs=tinysrgb&amp;w=800",</v>
      </c>
      <c r="C803" s="9" t="str">
        <f>_xlfn.CONCAT(MIDDLE!P803,DETALLES!J803,"2",DETALLES!M803,DETALLES!K803,MIDDLE!P803,MIDDLE!O803)</f>
        <v>"2",</v>
      </c>
      <c r="D803" s="9" t="str">
        <f>_xlfn.CONCAT(MIDDLE!P803,DETALLES!J803,"3",DETALLES!M803,DETALLES!K803,MIDDLE!P803,MIDDLE!O803)</f>
        <v>"3",</v>
      </c>
      <c r="E803" s="9" t="str">
        <f>_xlfn.CONCAT(MIDDLE!P803,DETALLES!J803,"4",DETALLES!M803,DETALLES!K803,MIDDLE!P803,MIDDLE!O803)</f>
        <v>"4",</v>
      </c>
      <c r="F803" s="9" t="str">
        <f>_xlfn.CONCAT(MIDDLE!P803,DETALLES!J803,"5",DETALLES!M803,DETALLES!K803,MIDDLE!P803,MIDDLE!O803)</f>
        <v>"5",</v>
      </c>
      <c r="G803" s="9" t="str">
        <f>_xlfn.CONCAT(MIDDLE!P803,DETALLES!J803,"6",DETALLES!M803,DETALLES!K803,MIDDLE!P803,MIDDLE!O803)</f>
        <v>"6",</v>
      </c>
      <c r="H803" s="9" t="str">
        <f>_xlfn.CONCAT(MIDDLE!P803,DETALLES!J803,"7",DETALLES!M803,DETALLES!K803,MIDDLE!P803,MIDDLE!O803)</f>
        <v>"7",</v>
      </c>
      <c r="I803" s="9" t="str">
        <f>_xlfn.CONCAT(MIDDLE!P803,DETALLES!J803,"8",DETALLES!M803,DETALLES!K803,MIDDLE!P803,MIDDLE!O803)</f>
        <v>"8",</v>
      </c>
      <c r="J803" s="9" t="str">
        <f>_xlfn.CONCAT(MIDDLE!P803,DETALLES!J803,"9",DETALLES!M803,DETALLES!K803,MIDDLE!P803,MIDDLE!O803)</f>
        <v>"9",</v>
      </c>
      <c r="K803" s="9" t="s">
        <v>69</v>
      </c>
      <c r="L803" s="9" t="s">
        <v>66</v>
      </c>
      <c r="M803" s="9" t="str">
        <f>_xlfn.CONCAT(P803,DETALLES!N803,"10",DETALLES!P803,MIDDLE!P803)</f>
        <v>"10"</v>
      </c>
      <c r="N803" s="9" t="s">
        <v>69</v>
      </c>
      <c r="O803" s="9" t="s">
        <v>46</v>
      </c>
      <c r="P803" s="12" t="str">
        <f t="shared" si="36"/>
        <v>"</v>
      </c>
      <c r="Q803" s="12" t="str">
        <f t="shared" si="37"/>
        <v>_x000D_</v>
      </c>
      <c r="R803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4" spans="1:18" x14ac:dyDescent="0.25">
      <c r="A804" s="9" t="s">
        <v>64</v>
      </c>
      <c r="B804" s="9" t="str">
        <f>_xlfn.CONCAT(P804,DETALLES!J$2,"1",DETALLES!M$2,DETALLES!K$2,MIDDLE!P804,MIDDLE!O804)</f>
        <v>"./medios/casas/101/1.jpeg?auto=compress&amp;cs=tinysrgb&amp;w=800",</v>
      </c>
      <c r="C804" s="9" t="str">
        <f>_xlfn.CONCAT(MIDDLE!P804,DETALLES!J804,"2",DETALLES!M804,DETALLES!K804,MIDDLE!P804,MIDDLE!O804)</f>
        <v>"2",</v>
      </c>
      <c r="D804" s="9" t="str">
        <f>_xlfn.CONCAT(MIDDLE!P804,DETALLES!J804,"3",DETALLES!M804,DETALLES!K804,MIDDLE!P804,MIDDLE!O804)</f>
        <v>"3",</v>
      </c>
      <c r="E804" s="9" t="str">
        <f>_xlfn.CONCAT(MIDDLE!P804,DETALLES!J804,"4",DETALLES!M804,DETALLES!K804,MIDDLE!P804,MIDDLE!O804)</f>
        <v>"4",</v>
      </c>
      <c r="F804" s="9" t="str">
        <f>_xlfn.CONCAT(MIDDLE!P804,DETALLES!J804,"5",DETALLES!M804,DETALLES!K804,MIDDLE!P804,MIDDLE!O804)</f>
        <v>"5",</v>
      </c>
      <c r="G804" s="9" t="str">
        <f>_xlfn.CONCAT(MIDDLE!P804,DETALLES!J804,"6",DETALLES!M804,DETALLES!K804,MIDDLE!P804,MIDDLE!O804)</f>
        <v>"6",</v>
      </c>
      <c r="H804" s="9" t="str">
        <f>_xlfn.CONCAT(MIDDLE!P804,DETALLES!J804,"7",DETALLES!M804,DETALLES!K804,MIDDLE!P804,MIDDLE!O804)</f>
        <v>"7",</v>
      </c>
      <c r="I804" s="9" t="str">
        <f>_xlfn.CONCAT(MIDDLE!P804,DETALLES!J804,"8",DETALLES!M804,DETALLES!K804,MIDDLE!P804,MIDDLE!O804)</f>
        <v>"8",</v>
      </c>
      <c r="J804" s="9" t="str">
        <f>_xlfn.CONCAT(MIDDLE!P804,DETALLES!J804,"9",DETALLES!M804,DETALLES!K804,MIDDLE!P804,MIDDLE!O804)</f>
        <v>"9",</v>
      </c>
      <c r="K804" s="9" t="s">
        <v>69</v>
      </c>
      <c r="L804" s="9" t="s">
        <v>66</v>
      </c>
      <c r="M804" s="9" t="str">
        <f>_xlfn.CONCAT(P804,DETALLES!N804,"10",DETALLES!P804,MIDDLE!P804)</f>
        <v>"10"</v>
      </c>
      <c r="N804" s="9" t="s">
        <v>69</v>
      </c>
      <c r="O804" s="9" t="s">
        <v>46</v>
      </c>
      <c r="P804" s="12" t="str">
        <f t="shared" si="36"/>
        <v>"</v>
      </c>
      <c r="Q804" s="12" t="str">
        <f t="shared" si="37"/>
        <v>_x000D_</v>
      </c>
      <c r="R804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5" spans="1:18" x14ac:dyDescent="0.25">
      <c r="A805" s="9" t="s">
        <v>64</v>
      </c>
      <c r="B805" s="9" t="str">
        <f>_xlfn.CONCAT(P805,DETALLES!J$2,"1",DETALLES!M$2,DETALLES!K$2,MIDDLE!P805,MIDDLE!O805)</f>
        <v>"./medios/casas/101/1.jpeg?auto=compress&amp;cs=tinysrgb&amp;w=800",</v>
      </c>
      <c r="C805" s="9" t="str">
        <f>_xlfn.CONCAT(MIDDLE!P805,DETALLES!J805,"2",DETALLES!M805,DETALLES!K805,MIDDLE!P805,MIDDLE!O805)</f>
        <v>"2",</v>
      </c>
      <c r="D805" s="9" t="str">
        <f>_xlfn.CONCAT(MIDDLE!P805,DETALLES!J805,"3",DETALLES!M805,DETALLES!K805,MIDDLE!P805,MIDDLE!O805)</f>
        <v>"3",</v>
      </c>
      <c r="E805" s="9" t="str">
        <f>_xlfn.CONCAT(MIDDLE!P805,DETALLES!J805,"4",DETALLES!M805,DETALLES!K805,MIDDLE!P805,MIDDLE!O805)</f>
        <v>"4",</v>
      </c>
      <c r="F805" s="9" t="str">
        <f>_xlfn.CONCAT(MIDDLE!P805,DETALLES!J805,"5",DETALLES!M805,DETALLES!K805,MIDDLE!P805,MIDDLE!O805)</f>
        <v>"5",</v>
      </c>
      <c r="G805" s="9" t="str">
        <f>_xlfn.CONCAT(MIDDLE!P805,DETALLES!J805,"6",DETALLES!M805,DETALLES!K805,MIDDLE!P805,MIDDLE!O805)</f>
        <v>"6",</v>
      </c>
      <c r="H805" s="9" t="str">
        <f>_xlfn.CONCAT(MIDDLE!P805,DETALLES!J805,"7",DETALLES!M805,DETALLES!K805,MIDDLE!P805,MIDDLE!O805)</f>
        <v>"7",</v>
      </c>
      <c r="I805" s="9" t="str">
        <f>_xlfn.CONCAT(MIDDLE!P805,DETALLES!J805,"8",DETALLES!M805,DETALLES!K805,MIDDLE!P805,MIDDLE!O805)</f>
        <v>"8",</v>
      </c>
      <c r="J805" s="9" t="str">
        <f>_xlfn.CONCAT(MIDDLE!P805,DETALLES!J805,"9",DETALLES!M805,DETALLES!K805,MIDDLE!P805,MIDDLE!O805)</f>
        <v>"9",</v>
      </c>
      <c r="K805" s="9" t="s">
        <v>69</v>
      </c>
      <c r="L805" s="9" t="s">
        <v>66</v>
      </c>
      <c r="M805" s="9" t="str">
        <f>_xlfn.CONCAT(P805,DETALLES!N805,"10",DETALLES!P805,MIDDLE!P805)</f>
        <v>"10"</v>
      </c>
      <c r="N805" s="9" t="s">
        <v>69</v>
      </c>
      <c r="O805" s="9" t="s">
        <v>46</v>
      </c>
      <c r="P805" s="12" t="str">
        <f t="shared" si="36"/>
        <v>"</v>
      </c>
      <c r="Q805" s="12" t="str">
        <f t="shared" si="37"/>
        <v>_x000D_</v>
      </c>
      <c r="R805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6" spans="1:18" x14ac:dyDescent="0.25">
      <c r="A806" s="9" t="s">
        <v>64</v>
      </c>
      <c r="B806" s="9" t="str">
        <f>_xlfn.CONCAT(P806,DETALLES!J$2,"1",DETALLES!M$2,DETALLES!K$2,MIDDLE!P806,MIDDLE!O806)</f>
        <v>"./medios/casas/101/1.jpeg?auto=compress&amp;cs=tinysrgb&amp;w=800",</v>
      </c>
      <c r="C806" s="9" t="str">
        <f>_xlfn.CONCAT(MIDDLE!P806,DETALLES!J806,"2",DETALLES!M806,DETALLES!K806,MIDDLE!P806,MIDDLE!O806)</f>
        <v>"2",</v>
      </c>
      <c r="D806" s="9" t="str">
        <f>_xlfn.CONCAT(MIDDLE!P806,DETALLES!J806,"3",DETALLES!M806,DETALLES!K806,MIDDLE!P806,MIDDLE!O806)</f>
        <v>"3",</v>
      </c>
      <c r="E806" s="9" t="str">
        <f>_xlfn.CONCAT(MIDDLE!P806,DETALLES!J806,"4",DETALLES!M806,DETALLES!K806,MIDDLE!P806,MIDDLE!O806)</f>
        <v>"4",</v>
      </c>
      <c r="F806" s="9" t="str">
        <f>_xlfn.CONCAT(MIDDLE!P806,DETALLES!J806,"5",DETALLES!M806,DETALLES!K806,MIDDLE!P806,MIDDLE!O806)</f>
        <v>"5",</v>
      </c>
      <c r="G806" s="9" t="str">
        <f>_xlfn.CONCAT(MIDDLE!P806,DETALLES!J806,"6",DETALLES!M806,DETALLES!K806,MIDDLE!P806,MIDDLE!O806)</f>
        <v>"6",</v>
      </c>
      <c r="H806" s="9" t="str">
        <f>_xlfn.CONCAT(MIDDLE!P806,DETALLES!J806,"7",DETALLES!M806,DETALLES!K806,MIDDLE!P806,MIDDLE!O806)</f>
        <v>"7",</v>
      </c>
      <c r="I806" s="9" t="str">
        <f>_xlfn.CONCAT(MIDDLE!P806,DETALLES!J806,"8",DETALLES!M806,DETALLES!K806,MIDDLE!P806,MIDDLE!O806)</f>
        <v>"8",</v>
      </c>
      <c r="J806" s="9" t="str">
        <f>_xlfn.CONCAT(MIDDLE!P806,DETALLES!J806,"9",DETALLES!M806,DETALLES!K806,MIDDLE!P806,MIDDLE!O806)</f>
        <v>"9",</v>
      </c>
      <c r="K806" s="9" t="s">
        <v>69</v>
      </c>
      <c r="L806" s="9" t="s">
        <v>66</v>
      </c>
      <c r="M806" s="9" t="str">
        <f>_xlfn.CONCAT(P806,DETALLES!N806,"10",DETALLES!P806,MIDDLE!P806)</f>
        <v>"10"</v>
      </c>
      <c r="N806" s="9" t="s">
        <v>69</v>
      </c>
      <c r="O806" s="9" t="s">
        <v>46</v>
      </c>
      <c r="P806" s="12" t="str">
        <f t="shared" si="36"/>
        <v>"</v>
      </c>
      <c r="Q806" s="12" t="str">
        <f t="shared" si="37"/>
        <v>_x000D_</v>
      </c>
      <c r="R806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7" spans="1:18" x14ac:dyDescent="0.25">
      <c r="A807" s="9" t="s">
        <v>64</v>
      </c>
      <c r="B807" s="9" t="str">
        <f>_xlfn.CONCAT(P807,DETALLES!J$2,"1",DETALLES!M$2,DETALLES!K$2,MIDDLE!P807,MIDDLE!O807)</f>
        <v>"./medios/casas/101/1.jpeg?auto=compress&amp;cs=tinysrgb&amp;w=800",</v>
      </c>
      <c r="C807" s="9" t="str">
        <f>_xlfn.CONCAT(MIDDLE!P807,DETALLES!J807,"2",DETALLES!M807,DETALLES!K807,MIDDLE!P807,MIDDLE!O807)</f>
        <v>"2",</v>
      </c>
      <c r="D807" s="9" t="str">
        <f>_xlfn.CONCAT(MIDDLE!P807,DETALLES!J807,"3",DETALLES!M807,DETALLES!K807,MIDDLE!P807,MIDDLE!O807)</f>
        <v>"3",</v>
      </c>
      <c r="E807" s="9" t="str">
        <f>_xlfn.CONCAT(MIDDLE!P807,DETALLES!J807,"4",DETALLES!M807,DETALLES!K807,MIDDLE!P807,MIDDLE!O807)</f>
        <v>"4",</v>
      </c>
      <c r="F807" s="9" t="str">
        <f>_xlfn.CONCAT(MIDDLE!P807,DETALLES!J807,"5",DETALLES!M807,DETALLES!K807,MIDDLE!P807,MIDDLE!O807)</f>
        <v>"5",</v>
      </c>
      <c r="G807" s="9" t="str">
        <f>_xlfn.CONCAT(MIDDLE!P807,DETALLES!J807,"6",DETALLES!M807,DETALLES!K807,MIDDLE!P807,MIDDLE!O807)</f>
        <v>"6",</v>
      </c>
      <c r="H807" s="9" t="str">
        <f>_xlfn.CONCAT(MIDDLE!P807,DETALLES!J807,"7",DETALLES!M807,DETALLES!K807,MIDDLE!P807,MIDDLE!O807)</f>
        <v>"7",</v>
      </c>
      <c r="I807" s="9" t="str">
        <f>_xlfn.CONCAT(MIDDLE!P807,DETALLES!J807,"8",DETALLES!M807,DETALLES!K807,MIDDLE!P807,MIDDLE!O807)</f>
        <v>"8",</v>
      </c>
      <c r="J807" s="9" t="str">
        <f>_xlfn.CONCAT(MIDDLE!P807,DETALLES!J807,"9",DETALLES!M807,DETALLES!K807,MIDDLE!P807,MIDDLE!O807)</f>
        <v>"9",</v>
      </c>
      <c r="K807" s="9" t="s">
        <v>69</v>
      </c>
      <c r="L807" s="9" t="s">
        <v>66</v>
      </c>
      <c r="M807" s="9" t="str">
        <f>_xlfn.CONCAT(P807,DETALLES!N807,"10",DETALLES!P807,MIDDLE!P807)</f>
        <v>"10"</v>
      </c>
      <c r="N807" s="9" t="s">
        <v>69</v>
      </c>
      <c r="O807" s="9" t="s">
        <v>46</v>
      </c>
      <c r="P807" s="12" t="str">
        <f t="shared" si="36"/>
        <v>"</v>
      </c>
      <c r="Q807" s="12" t="str">
        <f t="shared" si="37"/>
        <v>_x000D_</v>
      </c>
      <c r="R807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8" spans="1:18" x14ac:dyDescent="0.25">
      <c r="A808" s="9" t="s">
        <v>64</v>
      </c>
      <c r="B808" s="9" t="str">
        <f>_xlfn.CONCAT(P808,DETALLES!J$2,"1",DETALLES!M$2,DETALLES!K$2,MIDDLE!P808,MIDDLE!O808)</f>
        <v>"./medios/casas/101/1.jpeg?auto=compress&amp;cs=tinysrgb&amp;w=800",</v>
      </c>
      <c r="C808" s="9" t="str">
        <f>_xlfn.CONCAT(MIDDLE!P808,DETALLES!J808,"2",DETALLES!M808,DETALLES!K808,MIDDLE!P808,MIDDLE!O808)</f>
        <v>"2",</v>
      </c>
      <c r="D808" s="9" t="str">
        <f>_xlfn.CONCAT(MIDDLE!P808,DETALLES!J808,"3",DETALLES!M808,DETALLES!K808,MIDDLE!P808,MIDDLE!O808)</f>
        <v>"3",</v>
      </c>
      <c r="E808" s="9" t="str">
        <f>_xlfn.CONCAT(MIDDLE!P808,DETALLES!J808,"4",DETALLES!M808,DETALLES!K808,MIDDLE!P808,MIDDLE!O808)</f>
        <v>"4",</v>
      </c>
      <c r="F808" s="9" t="str">
        <f>_xlfn.CONCAT(MIDDLE!P808,DETALLES!J808,"5",DETALLES!M808,DETALLES!K808,MIDDLE!P808,MIDDLE!O808)</f>
        <v>"5",</v>
      </c>
      <c r="G808" s="9" t="str">
        <f>_xlfn.CONCAT(MIDDLE!P808,DETALLES!J808,"6",DETALLES!M808,DETALLES!K808,MIDDLE!P808,MIDDLE!O808)</f>
        <v>"6",</v>
      </c>
      <c r="H808" s="9" t="str">
        <f>_xlfn.CONCAT(MIDDLE!P808,DETALLES!J808,"7",DETALLES!M808,DETALLES!K808,MIDDLE!P808,MIDDLE!O808)</f>
        <v>"7",</v>
      </c>
      <c r="I808" s="9" t="str">
        <f>_xlfn.CONCAT(MIDDLE!P808,DETALLES!J808,"8",DETALLES!M808,DETALLES!K808,MIDDLE!P808,MIDDLE!O808)</f>
        <v>"8",</v>
      </c>
      <c r="J808" s="9" t="str">
        <f>_xlfn.CONCAT(MIDDLE!P808,DETALLES!J808,"9",DETALLES!M808,DETALLES!K808,MIDDLE!P808,MIDDLE!O808)</f>
        <v>"9",</v>
      </c>
      <c r="K808" s="9" t="s">
        <v>69</v>
      </c>
      <c r="L808" s="9" t="s">
        <v>66</v>
      </c>
      <c r="M808" s="9" t="str">
        <f>_xlfn.CONCAT(P808,DETALLES!N808,"10",DETALLES!P808,MIDDLE!P808)</f>
        <v>"10"</v>
      </c>
      <c r="N808" s="9" t="s">
        <v>69</v>
      </c>
      <c r="O808" s="9" t="s">
        <v>46</v>
      </c>
      <c r="P808" s="12" t="str">
        <f t="shared" si="36"/>
        <v>"</v>
      </c>
      <c r="Q808" s="12" t="str">
        <f t="shared" si="37"/>
        <v>_x000D_</v>
      </c>
      <c r="R808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9" spans="1:18" x14ac:dyDescent="0.25">
      <c r="A809" s="9" t="s">
        <v>64</v>
      </c>
      <c r="B809" s="9" t="str">
        <f>_xlfn.CONCAT(P809,DETALLES!J$2,"1",DETALLES!M$2,DETALLES!K$2,MIDDLE!P809,MIDDLE!O809)</f>
        <v>"./medios/casas/101/1.jpeg?auto=compress&amp;cs=tinysrgb&amp;w=800",</v>
      </c>
      <c r="C809" s="9" t="str">
        <f>_xlfn.CONCAT(MIDDLE!P809,DETALLES!J809,"2",DETALLES!M809,DETALLES!K809,MIDDLE!P809,MIDDLE!O809)</f>
        <v>"2",</v>
      </c>
      <c r="D809" s="9" t="str">
        <f>_xlfn.CONCAT(MIDDLE!P809,DETALLES!J809,"3",DETALLES!M809,DETALLES!K809,MIDDLE!P809,MIDDLE!O809)</f>
        <v>"3",</v>
      </c>
      <c r="E809" s="9" t="str">
        <f>_xlfn.CONCAT(MIDDLE!P809,DETALLES!J809,"4",DETALLES!M809,DETALLES!K809,MIDDLE!P809,MIDDLE!O809)</f>
        <v>"4",</v>
      </c>
      <c r="F809" s="9" t="str">
        <f>_xlfn.CONCAT(MIDDLE!P809,DETALLES!J809,"5",DETALLES!M809,DETALLES!K809,MIDDLE!P809,MIDDLE!O809)</f>
        <v>"5",</v>
      </c>
      <c r="G809" s="9" t="str">
        <f>_xlfn.CONCAT(MIDDLE!P809,DETALLES!J809,"6",DETALLES!M809,DETALLES!K809,MIDDLE!P809,MIDDLE!O809)</f>
        <v>"6",</v>
      </c>
      <c r="H809" s="9" t="str">
        <f>_xlfn.CONCAT(MIDDLE!P809,DETALLES!J809,"7",DETALLES!M809,DETALLES!K809,MIDDLE!P809,MIDDLE!O809)</f>
        <v>"7",</v>
      </c>
      <c r="I809" s="9" t="str">
        <f>_xlfn.CONCAT(MIDDLE!P809,DETALLES!J809,"8",DETALLES!M809,DETALLES!K809,MIDDLE!P809,MIDDLE!O809)</f>
        <v>"8",</v>
      </c>
      <c r="J809" s="9" t="str">
        <f>_xlfn.CONCAT(MIDDLE!P809,DETALLES!J809,"9",DETALLES!M809,DETALLES!K809,MIDDLE!P809,MIDDLE!O809)</f>
        <v>"9",</v>
      </c>
      <c r="K809" s="9" t="s">
        <v>69</v>
      </c>
      <c r="L809" s="9" t="s">
        <v>66</v>
      </c>
      <c r="M809" s="9" t="str">
        <f>_xlfn.CONCAT(P809,DETALLES!N809,"10",DETALLES!P809,MIDDLE!P809)</f>
        <v>"10"</v>
      </c>
      <c r="N809" s="9" t="s">
        <v>69</v>
      </c>
      <c r="O809" s="9" t="s">
        <v>46</v>
      </c>
      <c r="P809" s="12" t="str">
        <f t="shared" si="36"/>
        <v>"</v>
      </c>
      <c r="Q809" s="12" t="str">
        <f t="shared" si="37"/>
        <v>_x000D_</v>
      </c>
      <c r="R809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0" spans="1:18" x14ac:dyDescent="0.25">
      <c r="A810" s="9" t="s">
        <v>64</v>
      </c>
      <c r="B810" s="9" t="str">
        <f>_xlfn.CONCAT(P810,DETALLES!J$2,"1",DETALLES!M$2,DETALLES!K$2,MIDDLE!P810,MIDDLE!O810)</f>
        <v>"./medios/casas/101/1.jpeg?auto=compress&amp;cs=tinysrgb&amp;w=800",</v>
      </c>
      <c r="C810" s="9" t="str">
        <f>_xlfn.CONCAT(MIDDLE!P810,DETALLES!J810,"2",DETALLES!M810,DETALLES!K810,MIDDLE!P810,MIDDLE!O810)</f>
        <v>"2",</v>
      </c>
      <c r="D810" s="9" t="str">
        <f>_xlfn.CONCAT(MIDDLE!P810,DETALLES!J810,"3",DETALLES!M810,DETALLES!K810,MIDDLE!P810,MIDDLE!O810)</f>
        <v>"3",</v>
      </c>
      <c r="E810" s="9" t="str">
        <f>_xlfn.CONCAT(MIDDLE!P810,DETALLES!J810,"4",DETALLES!M810,DETALLES!K810,MIDDLE!P810,MIDDLE!O810)</f>
        <v>"4",</v>
      </c>
      <c r="F810" s="9" t="str">
        <f>_xlfn.CONCAT(MIDDLE!P810,DETALLES!J810,"5",DETALLES!M810,DETALLES!K810,MIDDLE!P810,MIDDLE!O810)</f>
        <v>"5",</v>
      </c>
      <c r="G810" s="9" t="str">
        <f>_xlfn.CONCAT(MIDDLE!P810,DETALLES!J810,"6",DETALLES!M810,DETALLES!K810,MIDDLE!P810,MIDDLE!O810)</f>
        <v>"6",</v>
      </c>
      <c r="H810" s="9" t="str">
        <f>_xlfn.CONCAT(MIDDLE!P810,DETALLES!J810,"7",DETALLES!M810,DETALLES!K810,MIDDLE!P810,MIDDLE!O810)</f>
        <v>"7",</v>
      </c>
      <c r="I810" s="9" t="str">
        <f>_xlfn.CONCAT(MIDDLE!P810,DETALLES!J810,"8",DETALLES!M810,DETALLES!K810,MIDDLE!P810,MIDDLE!O810)</f>
        <v>"8",</v>
      </c>
      <c r="J810" s="9" t="str">
        <f>_xlfn.CONCAT(MIDDLE!P810,DETALLES!J810,"9",DETALLES!M810,DETALLES!K810,MIDDLE!P810,MIDDLE!O810)</f>
        <v>"9",</v>
      </c>
      <c r="K810" s="9" t="s">
        <v>69</v>
      </c>
      <c r="L810" s="9" t="s">
        <v>66</v>
      </c>
      <c r="M810" s="9" t="str">
        <f>_xlfn.CONCAT(P810,DETALLES!N810,"10",DETALLES!P810,MIDDLE!P810)</f>
        <v>"10"</v>
      </c>
      <c r="N810" s="9" t="s">
        <v>69</v>
      </c>
      <c r="O810" s="9" t="s">
        <v>46</v>
      </c>
      <c r="P810" s="12" t="str">
        <f t="shared" si="36"/>
        <v>"</v>
      </c>
      <c r="Q810" s="12" t="str">
        <f t="shared" si="37"/>
        <v>_x000D_</v>
      </c>
      <c r="R810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1" spans="1:18" x14ac:dyDescent="0.25">
      <c r="A811" s="9" t="s">
        <v>64</v>
      </c>
      <c r="B811" s="9" t="str">
        <f>_xlfn.CONCAT(P811,DETALLES!J$2,"1",DETALLES!M$2,DETALLES!K$2,MIDDLE!P811,MIDDLE!O811)</f>
        <v>"./medios/casas/101/1.jpeg?auto=compress&amp;cs=tinysrgb&amp;w=800",</v>
      </c>
      <c r="C811" s="9" t="str">
        <f>_xlfn.CONCAT(MIDDLE!P811,DETALLES!J811,"2",DETALLES!M811,DETALLES!K811,MIDDLE!P811,MIDDLE!O811)</f>
        <v>"2",</v>
      </c>
      <c r="D811" s="9" t="str">
        <f>_xlfn.CONCAT(MIDDLE!P811,DETALLES!J811,"3",DETALLES!M811,DETALLES!K811,MIDDLE!P811,MIDDLE!O811)</f>
        <v>"3",</v>
      </c>
      <c r="E811" s="9" t="str">
        <f>_xlfn.CONCAT(MIDDLE!P811,DETALLES!J811,"4",DETALLES!M811,DETALLES!K811,MIDDLE!P811,MIDDLE!O811)</f>
        <v>"4",</v>
      </c>
      <c r="F811" s="9" t="str">
        <f>_xlfn.CONCAT(MIDDLE!P811,DETALLES!J811,"5",DETALLES!M811,DETALLES!K811,MIDDLE!P811,MIDDLE!O811)</f>
        <v>"5",</v>
      </c>
      <c r="G811" s="9" t="str">
        <f>_xlfn.CONCAT(MIDDLE!P811,DETALLES!J811,"6",DETALLES!M811,DETALLES!K811,MIDDLE!P811,MIDDLE!O811)</f>
        <v>"6",</v>
      </c>
      <c r="H811" s="9" t="str">
        <f>_xlfn.CONCAT(MIDDLE!P811,DETALLES!J811,"7",DETALLES!M811,DETALLES!K811,MIDDLE!P811,MIDDLE!O811)</f>
        <v>"7",</v>
      </c>
      <c r="I811" s="9" t="str">
        <f>_xlfn.CONCAT(MIDDLE!P811,DETALLES!J811,"8",DETALLES!M811,DETALLES!K811,MIDDLE!P811,MIDDLE!O811)</f>
        <v>"8",</v>
      </c>
      <c r="J811" s="9" t="str">
        <f>_xlfn.CONCAT(MIDDLE!P811,DETALLES!J811,"9",DETALLES!M811,DETALLES!K811,MIDDLE!P811,MIDDLE!O811)</f>
        <v>"9",</v>
      </c>
      <c r="K811" s="9" t="s">
        <v>69</v>
      </c>
      <c r="L811" s="9" t="s">
        <v>66</v>
      </c>
      <c r="M811" s="9" t="str">
        <f>_xlfn.CONCAT(P811,DETALLES!N811,"10",DETALLES!P811,MIDDLE!P811)</f>
        <v>"10"</v>
      </c>
      <c r="N811" s="9" t="s">
        <v>69</v>
      </c>
      <c r="O811" s="9" t="s">
        <v>46</v>
      </c>
      <c r="P811" s="12" t="str">
        <f t="shared" si="36"/>
        <v>"</v>
      </c>
      <c r="Q811" s="12" t="str">
        <f t="shared" si="37"/>
        <v>_x000D_</v>
      </c>
      <c r="R811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2" spans="1:18" x14ac:dyDescent="0.25">
      <c r="A812" s="9" t="s">
        <v>64</v>
      </c>
      <c r="B812" s="9" t="str">
        <f>_xlfn.CONCAT(P812,DETALLES!J$2,"1",DETALLES!M$2,DETALLES!K$2,MIDDLE!P812,MIDDLE!O812)</f>
        <v>"./medios/casas/101/1.jpeg?auto=compress&amp;cs=tinysrgb&amp;w=800",</v>
      </c>
      <c r="C812" s="9" t="str">
        <f>_xlfn.CONCAT(MIDDLE!P812,DETALLES!J812,"2",DETALLES!M812,DETALLES!K812,MIDDLE!P812,MIDDLE!O812)</f>
        <v>"2",</v>
      </c>
      <c r="D812" s="9" t="str">
        <f>_xlfn.CONCAT(MIDDLE!P812,DETALLES!J812,"3",DETALLES!M812,DETALLES!K812,MIDDLE!P812,MIDDLE!O812)</f>
        <v>"3",</v>
      </c>
      <c r="E812" s="9" t="str">
        <f>_xlfn.CONCAT(MIDDLE!P812,DETALLES!J812,"4",DETALLES!M812,DETALLES!K812,MIDDLE!P812,MIDDLE!O812)</f>
        <v>"4",</v>
      </c>
      <c r="F812" s="9" t="str">
        <f>_xlfn.CONCAT(MIDDLE!P812,DETALLES!J812,"5",DETALLES!M812,DETALLES!K812,MIDDLE!P812,MIDDLE!O812)</f>
        <v>"5",</v>
      </c>
      <c r="G812" s="9" t="str">
        <f>_xlfn.CONCAT(MIDDLE!P812,DETALLES!J812,"6",DETALLES!M812,DETALLES!K812,MIDDLE!P812,MIDDLE!O812)</f>
        <v>"6",</v>
      </c>
      <c r="H812" s="9" t="str">
        <f>_xlfn.CONCAT(MIDDLE!P812,DETALLES!J812,"7",DETALLES!M812,DETALLES!K812,MIDDLE!P812,MIDDLE!O812)</f>
        <v>"7",</v>
      </c>
      <c r="I812" s="9" t="str">
        <f>_xlfn.CONCAT(MIDDLE!P812,DETALLES!J812,"8",DETALLES!M812,DETALLES!K812,MIDDLE!P812,MIDDLE!O812)</f>
        <v>"8",</v>
      </c>
      <c r="J812" s="9" t="str">
        <f>_xlfn.CONCAT(MIDDLE!P812,DETALLES!J812,"9",DETALLES!M812,DETALLES!K812,MIDDLE!P812,MIDDLE!O812)</f>
        <v>"9",</v>
      </c>
      <c r="K812" s="9" t="s">
        <v>69</v>
      </c>
      <c r="L812" s="9" t="s">
        <v>66</v>
      </c>
      <c r="M812" s="9" t="str">
        <f>_xlfn.CONCAT(P812,DETALLES!N812,"10",DETALLES!P812,MIDDLE!P812)</f>
        <v>"10"</v>
      </c>
      <c r="N812" s="9" t="s">
        <v>69</v>
      </c>
      <c r="O812" s="9" t="s">
        <v>46</v>
      </c>
      <c r="P812" s="12" t="str">
        <f t="shared" si="36"/>
        <v>"</v>
      </c>
      <c r="Q812" s="12" t="str">
        <f t="shared" si="37"/>
        <v>_x000D_</v>
      </c>
      <c r="R812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3" spans="1:18" x14ac:dyDescent="0.25">
      <c r="A813" s="9" t="s">
        <v>64</v>
      </c>
      <c r="B813" s="9" t="str">
        <f>_xlfn.CONCAT(P813,DETALLES!J$2,"1",DETALLES!M$2,DETALLES!K$2,MIDDLE!P813,MIDDLE!O813)</f>
        <v>"./medios/casas/101/1.jpeg?auto=compress&amp;cs=tinysrgb&amp;w=800",</v>
      </c>
      <c r="C813" s="9" t="str">
        <f>_xlfn.CONCAT(MIDDLE!P813,DETALLES!J813,"2",DETALLES!M813,DETALLES!K813,MIDDLE!P813,MIDDLE!O813)</f>
        <v>"2",</v>
      </c>
      <c r="D813" s="9" t="str">
        <f>_xlfn.CONCAT(MIDDLE!P813,DETALLES!J813,"3",DETALLES!M813,DETALLES!K813,MIDDLE!P813,MIDDLE!O813)</f>
        <v>"3",</v>
      </c>
      <c r="E813" s="9" t="str">
        <f>_xlfn.CONCAT(MIDDLE!P813,DETALLES!J813,"4",DETALLES!M813,DETALLES!K813,MIDDLE!P813,MIDDLE!O813)</f>
        <v>"4",</v>
      </c>
      <c r="F813" s="9" t="str">
        <f>_xlfn.CONCAT(MIDDLE!P813,DETALLES!J813,"5",DETALLES!M813,DETALLES!K813,MIDDLE!P813,MIDDLE!O813)</f>
        <v>"5",</v>
      </c>
      <c r="G813" s="9" t="str">
        <f>_xlfn.CONCAT(MIDDLE!P813,DETALLES!J813,"6",DETALLES!M813,DETALLES!K813,MIDDLE!P813,MIDDLE!O813)</f>
        <v>"6",</v>
      </c>
      <c r="H813" s="9" t="str">
        <f>_xlfn.CONCAT(MIDDLE!P813,DETALLES!J813,"7",DETALLES!M813,DETALLES!K813,MIDDLE!P813,MIDDLE!O813)</f>
        <v>"7",</v>
      </c>
      <c r="I813" s="9" t="str">
        <f>_xlfn.CONCAT(MIDDLE!P813,DETALLES!J813,"8",DETALLES!M813,DETALLES!K813,MIDDLE!P813,MIDDLE!O813)</f>
        <v>"8",</v>
      </c>
      <c r="J813" s="9" t="str">
        <f>_xlfn.CONCAT(MIDDLE!P813,DETALLES!J813,"9",DETALLES!M813,DETALLES!K813,MIDDLE!P813,MIDDLE!O813)</f>
        <v>"9",</v>
      </c>
      <c r="K813" s="9" t="s">
        <v>69</v>
      </c>
      <c r="L813" s="9" t="s">
        <v>66</v>
      </c>
      <c r="M813" s="9" t="str">
        <f>_xlfn.CONCAT(P813,DETALLES!N813,"10",DETALLES!P813,MIDDLE!P813)</f>
        <v>"10"</v>
      </c>
      <c r="N813" s="9" t="s">
        <v>69</v>
      </c>
      <c r="O813" s="9" t="s">
        <v>46</v>
      </c>
      <c r="P813" s="12" t="str">
        <f t="shared" si="36"/>
        <v>"</v>
      </c>
      <c r="Q813" s="12" t="str">
        <f t="shared" si="37"/>
        <v>_x000D_</v>
      </c>
      <c r="R813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4" spans="1:18" x14ac:dyDescent="0.25">
      <c r="A814" s="9" t="s">
        <v>64</v>
      </c>
      <c r="B814" s="9" t="str">
        <f>_xlfn.CONCAT(P814,DETALLES!J$2,"1",DETALLES!M$2,DETALLES!K$2,MIDDLE!P814,MIDDLE!O814)</f>
        <v>"./medios/casas/101/1.jpeg?auto=compress&amp;cs=tinysrgb&amp;w=800",</v>
      </c>
      <c r="C814" s="9" t="str">
        <f>_xlfn.CONCAT(MIDDLE!P814,DETALLES!J814,"2",DETALLES!M814,DETALLES!K814,MIDDLE!P814,MIDDLE!O814)</f>
        <v>"2",</v>
      </c>
      <c r="D814" s="9" t="str">
        <f>_xlfn.CONCAT(MIDDLE!P814,DETALLES!J814,"3",DETALLES!M814,DETALLES!K814,MIDDLE!P814,MIDDLE!O814)</f>
        <v>"3",</v>
      </c>
      <c r="E814" s="9" t="str">
        <f>_xlfn.CONCAT(MIDDLE!P814,DETALLES!J814,"4",DETALLES!M814,DETALLES!K814,MIDDLE!P814,MIDDLE!O814)</f>
        <v>"4",</v>
      </c>
      <c r="F814" s="9" t="str">
        <f>_xlfn.CONCAT(MIDDLE!P814,DETALLES!J814,"5",DETALLES!M814,DETALLES!K814,MIDDLE!P814,MIDDLE!O814)</f>
        <v>"5",</v>
      </c>
      <c r="G814" s="9" t="str">
        <f>_xlfn.CONCAT(MIDDLE!P814,DETALLES!J814,"6",DETALLES!M814,DETALLES!K814,MIDDLE!P814,MIDDLE!O814)</f>
        <v>"6",</v>
      </c>
      <c r="H814" s="9" t="str">
        <f>_xlfn.CONCAT(MIDDLE!P814,DETALLES!J814,"7",DETALLES!M814,DETALLES!K814,MIDDLE!P814,MIDDLE!O814)</f>
        <v>"7",</v>
      </c>
      <c r="I814" s="9" t="str">
        <f>_xlfn.CONCAT(MIDDLE!P814,DETALLES!J814,"8",DETALLES!M814,DETALLES!K814,MIDDLE!P814,MIDDLE!O814)</f>
        <v>"8",</v>
      </c>
      <c r="J814" s="9" t="str">
        <f>_xlfn.CONCAT(MIDDLE!P814,DETALLES!J814,"9",DETALLES!M814,DETALLES!K814,MIDDLE!P814,MIDDLE!O814)</f>
        <v>"9",</v>
      </c>
      <c r="K814" s="9" t="s">
        <v>69</v>
      </c>
      <c r="L814" s="9" t="s">
        <v>66</v>
      </c>
      <c r="M814" s="9" t="str">
        <f>_xlfn.CONCAT(P814,DETALLES!N814,"10",DETALLES!P814,MIDDLE!P814)</f>
        <v>"10"</v>
      </c>
      <c r="N814" s="9" t="s">
        <v>69</v>
      </c>
      <c r="O814" s="9" t="s">
        <v>46</v>
      </c>
      <c r="P814" s="12" t="str">
        <f t="shared" si="36"/>
        <v>"</v>
      </c>
      <c r="Q814" s="12" t="str">
        <f t="shared" si="37"/>
        <v>_x000D_</v>
      </c>
      <c r="R814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5" spans="1:18" x14ac:dyDescent="0.25">
      <c r="A815" s="9" t="s">
        <v>64</v>
      </c>
      <c r="B815" s="9" t="str">
        <f>_xlfn.CONCAT(P815,DETALLES!J$2,"1",DETALLES!M$2,DETALLES!K$2,MIDDLE!P815,MIDDLE!O815)</f>
        <v>"./medios/casas/101/1.jpeg?auto=compress&amp;cs=tinysrgb&amp;w=800",</v>
      </c>
      <c r="C815" s="9" t="str">
        <f>_xlfn.CONCAT(MIDDLE!P815,DETALLES!J815,"2",DETALLES!M815,DETALLES!K815,MIDDLE!P815,MIDDLE!O815)</f>
        <v>"2",</v>
      </c>
      <c r="D815" s="9" t="str">
        <f>_xlfn.CONCAT(MIDDLE!P815,DETALLES!J815,"3",DETALLES!M815,DETALLES!K815,MIDDLE!P815,MIDDLE!O815)</f>
        <v>"3",</v>
      </c>
      <c r="E815" s="9" t="str">
        <f>_xlfn.CONCAT(MIDDLE!P815,DETALLES!J815,"4",DETALLES!M815,DETALLES!K815,MIDDLE!P815,MIDDLE!O815)</f>
        <v>"4",</v>
      </c>
      <c r="F815" s="9" t="str">
        <f>_xlfn.CONCAT(MIDDLE!P815,DETALLES!J815,"5",DETALLES!M815,DETALLES!K815,MIDDLE!P815,MIDDLE!O815)</f>
        <v>"5",</v>
      </c>
      <c r="G815" s="9" t="str">
        <f>_xlfn.CONCAT(MIDDLE!P815,DETALLES!J815,"6",DETALLES!M815,DETALLES!K815,MIDDLE!P815,MIDDLE!O815)</f>
        <v>"6",</v>
      </c>
      <c r="H815" s="9" t="str">
        <f>_xlfn.CONCAT(MIDDLE!P815,DETALLES!J815,"7",DETALLES!M815,DETALLES!K815,MIDDLE!P815,MIDDLE!O815)</f>
        <v>"7",</v>
      </c>
      <c r="I815" s="9" t="str">
        <f>_xlfn.CONCAT(MIDDLE!P815,DETALLES!J815,"8",DETALLES!M815,DETALLES!K815,MIDDLE!P815,MIDDLE!O815)</f>
        <v>"8",</v>
      </c>
      <c r="J815" s="9" t="str">
        <f>_xlfn.CONCAT(MIDDLE!P815,DETALLES!J815,"9",DETALLES!M815,DETALLES!K815,MIDDLE!P815,MIDDLE!O815)</f>
        <v>"9",</v>
      </c>
      <c r="K815" s="9" t="s">
        <v>69</v>
      </c>
      <c r="L815" s="9" t="s">
        <v>66</v>
      </c>
      <c r="M815" s="9" t="str">
        <f>_xlfn.CONCAT(P815,DETALLES!N815,"10",DETALLES!P815,MIDDLE!P815)</f>
        <v>"10"</v>
      </c>
      <c r="N815" s="9" t="s">
        <v>69</v>
      </c>
      <c r="O815" s="9" t="s">
        <v>46</v>
      </c>
      <c r="P815" s="12" t="str">
        <f t="shared" si="36"/>
        <v>"</v>
      </c>
      <c r="Q815" s="12" t="str">
        <f t="shared" si="37"/>
        <v>_x000D_</v>
      </c>
      <c r="R815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6" spans="1:18" x14ac:dyDescent="0.25">
      <c r="A816" s="9" t="s">
        <v>64</v>
      </c>
      <c r="B816" s="9" t="str">
        <f>_xlfn.CONCAT(P816,DETALLES!J$2,"1",DETALLES!M$2,DETALLES!K$2,MIDDLE!P816,MIDDLE!O816)</f>
        <v>"./medios/casas/101/1.jpeg?auto=compress&amp;cs=tinysrgb&amp;w=800",</v>
      </c>
      <c r="C816" s="9" t="str">
        <f>_xlfn.CONCAT(MIDDLE!P816,DETALLES!J816,"2",DETALLES!M816,DETALLES!K816,MIDDLE!P816,MIDDLE!O816)</f>
        <v>"2",</v>
      </c>
      <c r="D816" s="9" t="str">
        <f>_xlfn.CONCAT(MIDDLE!P816,DETALLES!J816,"3",DETALLES!M816,DETALLES!K816,MIDDLE!P816,MIDDLE!O816)</f>
        <v>"3",</v>
      </c>
      <c r="E816" s="9" t="str">
        <f>_xlfn.CONCAT(MIDDLE!P816,DETALLES!J816,"4",DETALLES!M816,DETALLES!K816,MIDDLE!P816,MIDDLE!O816)</f>
        <v>"4",</v>
      </c>
      <c r="F816" s="9" t="str">
        <f>_xlfn.CONCAT(MIDDLE!P816,DETALLES!J816,"5",DETALLES!M816,DETALLES!K816,MIDDLE!P816,MIDDLE!O816)</f>
        <v>"5",</v>
      </c>
      <c r="G816" s="9" t="str">
        <f>_xlfn.CONCAT(MIDDLE!P816,DETALLES!J816,"6",DETALLES!M816,DETALLES!K816,MIDDLE!P816,MIDDLE!O816)</f>
        <v>"6",</v>
      </c>
      <c r="H816" s="9" t="str">
        <f>_xlfn.CONCAT(MIDDLE!P816,DETALLES!J816,"7",DETALLES!M816,DETALLES!K816,MIDDLE!P816,MIDDLE!O816)</f>
        <v>"7",</v>
      </c>
      <c r="I816" s="9" t="str">
        <f>_xlfn.CONCAT(MIDDLE!P816,DETALLES!J816,"8",DETALLES!M816,DETALLES!K816,MIDDLE!P816,MIDDLE!O816)</f>
        <v>"8",</v>
      </c>
      <c r="J816" s="9" t="str">
        <f>_xlfn.CONCAT(MIDDLE!P816,DETALLES!J816,"9",DETALLES!M816,DETALLES!K816,MIDDLE!P816,MIDDLE!O816)</f>
        <v>"9",</v>
      </c>
      <c r="K816" s="9" t="s">
        <v>69</v>
      </c>
      <c r="L816" s="9" t="s">
        <v>66</v>
      </c>
      <c r="M816" s="9" t="str">
        <f>_xlfn.CONCAT(P816,DETALLES!N816,"10",DETALLES!P816,MIDDLE!P816)</f>
        <v>"10"</v>
      </c>
      <c r="N816" s="9" t="s">
        <v>69</v>
      </c>
      <c r="O816" s="9" t="s">
        <v>46</v>
      </c>
      <c r="P816" s="12" t="str">
        <f t="shared" si="36"/>
        <v>"</v>
      </c>
      <c r="Q816" s="12" t="str">
        <f t="shared" si="37"/>
        <v>_x000D_</v>
      </c>
      <c r="R816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7" spans="1:18" x14ac:dyDescent="0.25">
      <c r="A817" s="9" t="s">
        <v>64</v>
      </c>
      <c r="B817" s="9" t="str">
        <f>_xlfn.CONCAT(P817,DETALLES!J$2,"1",DETALLES!M$2,DETALLES!K$2,MIDDLE!P817,MIDDLE!O817)</f>
        <v>"./medios/casas/101/1.jpeg?auto=compress&amp;cs=tinysrgb&amp;w=800",</v>
      </c>
      <c r="C817" s="9" t="str">
        <f>_xlfn.CONCAT(MIDDLE!P817,DETALLES!J817,"2",DETALLES!M817,DETALLES!K817,MIDDLE!P817,MIDDLE!O817)</f>
        <v>"2",</v>
      </c>
      <c r="D817" s="9" t="str">
        <f>_xlfn.CONCAT(MIDDLE!P817,DETALLES!J817,"3",DETALLES!M817,DETALLES!K817,MIDDLE!P817,MIDDLE!O817)</f>
        <v>"3",</v>
      </c>
      <c r="E817" s="9" t="str">
        <f>_xlfn.CONCAT(MIDDLE!P817,DETALLES!J817,"4",DETALLES!M817,DETALLES!K817,MIDDLE!P817,MIDDLE!O817)</f>
        <v>"4",</v>
      </c>
      <c r="F817" s="9" t="str">
        <f>_xlfn.CONCAT(MIDDLE!P817,DETALLES!J817,"5",DETALLES!M817,DETALLES!K817,MIDDLE!P817,MIDDLE!O817)</f>
        <v>"5",</v>
      </c>
      <c r="G817" s="9" t="str">
        <f>_xlfn.CONCAT(MIDDLE!P817,DETALLES!J817,"6",DETALLES!M817,DETALLES!K817,MIDDLE!P817,MIDDLE!O817)</f>
        <v>"6",</v>
      </c>
      <c r="H817" s="9" t="str">
        <f>_xlfn.CONCAT(MIDDLE!P817,DETALLES!J817,"7",DETALLES!M817,DETALLES!K817,MIDDLE!P817,MIDDLE!O817)</f>
        <v>"7",</v>
      </c>
      <c r="I817" s="9" t="str">
        <f>_xlfn.CONCAT(MIDDLE!P817,DETALLES!J817,"8",DETALLES!M817,DETALLES!K817,MIDDLE!P817,MIDDLE!O817)</f>
        <v>"8",</v>
      </c>
      <c r="J817" s="9" t="str">
        <f>_xlfn.CONCAT(MIDDLE!P817,DETALLES!J817,"9",DETALLES!M817,DETALLES!K817,MIDDLE!P817,MIDDLE!O817)</f>
        <v>"9",</v>
      </c>
      <c r="K817" s="9" t="s">
        <v>69</v>
      </c>
      <c r="L817" s="9" t="s">
        <v>66</v>
      </c>
      <c r="M817" s="9" t="str">
        <f>_xlfn.CONCAT(P817,DETALLES!N817,"10",DETALLES!P817,MIDDLE!P817)</f>
        <v>"10"</v>
      </c>
      <c r="N817" s="9" t="s">
        <v>69</v>
      </c>
      <c r="O817" s="9" t="s">
        <v>46</v>
      </c>
      <c r="P817" s="12" t="str">
        <f t="shared" si="36"/>
        <v>"</v>
      </c>
      <c r="Q817" s="12" t="str">
        <f t="shared" si="37"/>
        <v>_x000D_</v>
      </c>
      <c r="R817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8" spans="1:18" x14ac:dyDescent="0.25">
      <c r="A818" s="9" t="s">
        <v>64</v>
      </c>
      <c r="B818" s="9" t="str">
        <f>_xlfn.CONCAT(P818,DETALLES!J$2,"1",DETALLES!M$2,DETALLES!K$2,MIDDLE!P818,MIDDLE!O818)</f>
        <v>"./medios/casas/101/1.jpeg?auto=compress&amp;cs=tinysrgb&amp;w=800",</v>
      </c>
      <c r="C818" s="9" t="str">
        <f>_xlfn.CONCAT(MIDDLE!P818,DETALLES!J818,"2",DETALLES!M818,DETALLES!K818,MIDDLE!P818,MIDDLE!O818)</f>
        <v>"2",</v>
      </c>
      <c r="D818" s="9" t="str">
        <f>_xlfn.CONCAT(MIDDLE!P818,DETALLES!J818,"3",DETALLES!M818,DETALLES!K818,MIDDLE!P818,MIDDLE!O818)</f>
        <v>"3",</v>
      </c>
      <c r="E818" s="9" t="str">
        <f>_xlfn.CONCAT(MIDDLE!P818,DETALLES!J818,"4",DETALLES!M818,DETALLES!K818,MIDDLE!P818,MIDDLE!O818)</f>
        <v>"4",</v>
      </c>
      <c r="F818" s="9" t="str">
        <f>_xlfn.CONCAT(MIDDLE!P818,DETALLES!J818,"5",DETALLES!M818,DETALLES!K818,MIDDLE!P818,MIDDLE!O818)</f>
        <v>"5",</v>
      </c>
      <c r="G818" s="9" t="str">
        <f>_xlfn.CONCAT(MIDDLE!P818,DETALLES!J818,"6",DETALLES!M818,DETALLES!K818,MIDDLE!P818,MIDDLE!O818)</f>
        <v>"6",</v>
      </c>
      <c r="H818" s="9" t="str">
        <f>_xlfn.CONCAT(MIDDLE!P818,DETALLES!J818,"7",DETALLES!M818,DETALLES!K818,MIDDLE!P818,MIDDLE!O818)</f>
        <v>"7",</v>
      </c>
      <c r="I818" s="9" t="str">
        <f>_xlfn.CONCAT(MIDDLE!P818,DETALLES!J818,"8",DETALLES!M818,DETALLES!K818,MIDDLE!P818,MIDDLE!O818)</f>
        <v>"8",</v>
      </c>
      <c r="J818" s="9" t="str">
        <f>_xlfn.CONCAT(MIDDLE!P818,DETALLES!J818,"9",DETALLES!M818,DETALLES!K818,MIDDLE!P818,MIDDLE!O818)</f>
        <v>"9",</v>
      </c>
      <c r="K818" s="9" t="s">
        <v>69</v>
      </c>
      <c r="L818" s="9" t="s">
        <v>66</v>
      </c>
      <c r="M818" s="9" t="str">
        <f>_xlfn.CONCAT(P818,DETALLES!N818,"10",DETALLES!P818,MIDDLE!P818)</f>
        <v>"10"</v>
      </c>
      <c r="N818" s="9" t="s">
        <v>69</v>
      </c>
      <c r="O818" s="9" t="s">
        <v>46</v>
      </c>
      <c r="P818" s="12" t="str">
        <f t="shared" si="36"/>
        <v>"</v>
      </c>
      <c r="Q818" s="12" t="str">
        <f t="shared" si="37"/>
        <v>_x000D_</v>
      </c>
      <c r="R818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9" spans="1:18" x14ac:dyDescent="0.25">
      <c r="A819" s="9" t="s">
        <v>64</v>
      </c>
      <c r="B819" s="9" t="str">
        <f>_xlfn.CONCAT(P819,DETALLES!J$2,"1",DETALLES!M$2,DETALLES!K$2,MIDDLE!P819,MIDDLE!O819)</f>
        <v>"./medios/casas/101/1.jpeg?auto=compress&amp;cs=tinysrgb&amp;w=800",</v>
      </c>
      <c r="C819" s="9" t="str">
        <f>_xlfn.CONCAT(MIDDLE!P819,DETALLES!J819,"2",DETALLES!M819,DETALLES!K819,MIDDLE!P819,MIDDLE!O819)</f>
        <v>"2",</v>
      </c>
      <c r="D819" s="9" t="str">
        <f>_xlfn.CONCAT(MIDDLE!P819,DETALLES!J819,"3",DETALLES!M819,DETALLES!K819,MIDDLE!P819,MIDDLE!O819)</f>
        <v>"3",</v>
      </c>
      <c r="E819" s="9" t="str">
        <f>_xlfn.CONCAT(MIDDLE!P819,DETALLES!J819,"4",DETALLES!M819,DETALLES!K819,MIDDLE!P819,MIDDLE!O819)</f>
        <v>"4",</v>
      </c>
      <c r="F819" s="9" t="str">
        <f>_xlfn.CONCAT(MIDDLE!P819,DETALLES!J819,"5",DETALLES!M819,DETALLES!K819,MIDDLE!P819,MIDDLE!O819)</f>
        <v>"5",</v>
      </c>
      <c r="G819" s="9" t="str">
        <f>_xlfn.CONCAT(MIDDLE!P819,DETALLES!J819,"6",DETALLES!M819,DETALLES!K819,MIDDLE!P819,MIDDLE!O819)</f>
        <v>"6",</v>
      </c>
      <c r="H819" s="9" t="str">
        <f>_xlfn.CONCAT(MIDDLE!P819,DETALLES!J819,"7",DETALLES!M819,DETALLES!K819,MIDDLE!P819,MIDDLE!O819)</f>
        <v>"7",</v>
      </c>
      <c r="I819" s="9" t="str">
        <f>_xlfn.CONCAT(MIDDLE!P819,DETALLES!J819,"8",DETALLES!M819,DETALLES!K819,MIDDLE!P819,MIDDLE!O819)</f>
        <v>"8",</v>
      </c>
      <c r="J819" s="9" t="str">
        <f>_xlfn.CONCAT(MIDDLE!P819,DETALLES!J819,"9",DETALLES!M819,DETALLES!K819,MIDDLE!P819,MIDDLE!O819)</f>
        <v>"9",</v>
      </c>
      <c r="K819" s="9" t="s">
        <v>69</v>
      </c>
      <c r="L819" s="9" t="s">
        <v>66</v>
      </c>
      <c r="M819" s="9" t="str">
        <f>_xlfn.CONCAT(P819,DETALLES!N819,"10",DETALLES!P819,MIDDLE!P819)</f>
        <v>"10"</v>
      </c>
      <c r="N819" s="9" t="s">
        <v>69</v>
      </c>
      <c r="O819" s="9" t="s">
        <v>46</v>
      </c>
      <c r="P819" s="12" t="str">
        <f t="shared" si="36"/>
        <v>"</v>
      </c>
      <c r="Q819" s="12" t="str">
        <f t="shared" si="37"/>
        <v>_x000D_</v>
      </c>
      <c r="R819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0" spans="1:18" x14ac:dyDescent="0.25">
      <c r="A820" s="9" t="s">
        <v>64</v>
      </c>
      <c r="B820" s="9" t="str">
        <f>_xlfn.CONCAT(P820,DETALLES!J$2,"1",DETALLES!M$2,DETALLES!K$2,MIDDLE!P820,MIDDLE!O820)</f>
        <v>"./medios/casas/101/1.jpeg?auto=compress&amp;cs=tinysrgb&amp;w=800",</v>
      </c>
      <c r="C820" s="9" t="str">
        <f>_xlfn.CONCAT(MIDDLE!P820,DETALLES!J820,"2",DETALLES!M820,DETALLES!K820,MIDDLE!P820,MIDDLE!O820)</f>
        <v>"2",</v>
      </c>
      <c r="D820" s="9" t="str">
        <f>_xlfn.CONCAT(MIDDLE!P820,DETALLES!J820,"3",DETALLES!M820,DETALLES!K820,MIDDLE!P820,MIDDLE!O820)</f>
        <v>"3",</v>
      </c>
      <c r="E820" s="9" t="str">
        <f>_xlfn.CONCAT(MIDDLE!P820,DETALLES!J820,"4",DETALLES!M820,DETALLES!K820,MIDDLE!P820,MIDDLE!O820)</f>
        <v>"4",</v>
      </c>
      <c r="F820" s="9" t="str">
        <f>_xlfn.CONCAT(MIDDLE!P820,DETALLES!J820,"5",DETALLES!M820,DETALLES!K820,MIDDLE!P820,MIDDLE!O820)</f>
        <v>"5",</v>
      </c>
      <c r="G820" s="9" t="str">
        <f>_xlfn.CONCAT(MIDDLE!P820,DETALLES!J820,"6",DETALLES!M820,DETALLES!K820,MIDDLE!P820,MIDDLE!O820)</f>
        <v>"6",</v>
      </c>
      <c r="H820" s="9" t="str">
        <f>_xlfn.CONCAT(MIDDLE!P820,DETALLES!J820,"7",DETALLES!M820,DETALLES!K820,MIDDLE!P820,MIDDLE!O820)</f>
        <v>"7",</v>
      </c>
      <c r="I820" s="9" t="str">
        <f>_xlfn.CONCAT(MIDDLE!P820,DETALLES!J820,"8",DETALLES!M820,DETALLES!K820,MIDDLE!P820,MIDDLE!O820)</f>
        <v>"8",</v>
      </c>
      <c r="J820" s="9" t="str">
        <f>_xlfn.CONCAT(MIDDLE!P820,DETALLES!J820,"9",DETALLES!M820,DETALLES!K820,MIDDLE!P820,MIDDLE!O820)</f>
        <v>"9",</v>
      </c>
      <c r="K820" s="9" t="s">
        <v>69</v>
      </c>
      <c r="L820" s="9" t="s">
        <v>66</v>
      </c>
      <c r="M820" s="9" t="str">
        <f>_xlfn.CONCAT(P820,DETALLES!N820,"10",DETALLES!P820,MIDDLE!P820)</f>
        <v>"10"</v>
      </c>
      <c r="N820" s="9" t="s">
        <v>69</v>
      </c>
      <c r="O820" s="9" t="s">
        <v>46</v>
      </c>
      <c r="P820" s="12" t="str">
        <f t="shared" si="36"/>
        <v>"</v>
      </c>
      <c r="Q820" s="12" t="str">
        <f t="shared" si="37"/>
        <v>_x000D_</v>
      </c>
      <c r="R820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1" spans="1:18" x14ac:dyDescent="0.25">
      <c r="A821" s="9" t="s">
        <v>64</v>
      </c>
      <c r="B821" s="9" t="str">
        <f>_xlfn.CONCAT(P821,DETALLES!J$2,"1",DETALLES!M$2,DETALLES!K$2,MIDDLE!P821,MIDDLE!O821)</f>
        <v>"./medios/casas/101/1.jpeg?auto=compress&amp;cs=tinysrgb&amp;w=800",</v>
      </c>
      <c r="C821" s="9" t="str">
        <f>_xlfn.CONCAT(MIDDLE!P821,DETALLES!J821,"2",DETALLES!M821,DETALLES!K821,MIDDLE!P821,MIDDLE!O821)</f>
        <v>"2",</v>
      </c>
      <c r="D821" s="9" t="str">
        <f>_xlfn.CONCAT(MIDDLE!P821,DETALLES!J821,"3",DETALLES!M821,DETALLES!K821,MIDDLE!P821,MIDDLE!O821)</f>
        <v>"3",</v>
      </c>
      <c r="E821" s="9" t="str">
        <f>_xlfn.CONCAT(MIDDLE!P821,DETALLES!J821,"4",DETALLES!M821,DETALLES!K821,MIDDLE!P821,MIDDLE!O821)</f>
        <v>"4",</v>
      </c>
      <c r="F821" s="9" t="str">
        <f>_xlfn.CONCAT(MIDDLE!P821,DETALLES!J821,"5",DETALLES!M821,DETALLES!K821,MIDDLE!P821,MIDDLE!O821)</f>
        <v>"5",</v>
      </c>
      <c r="G821" s="9" t="str">
        <f>_xlfn.CONCAT(MIDDLE!P821,DETALLES!J821,"6",DETALLES!M821,DETALLES!K821,MIDDLE!P821,MIDDLE!O821)</f>
        <v>"6",</v>
      </c>
      <c r="H821" s="9" t="str">
        <f>_xlfn.CONCAT(MIDDLE!P821,DETALLES!J821,"7",DETALLES!M821,DETALLES!K821,MIDDLE!P821,MIDDLE!O821)</f>
        <v>"7",</v>
      </c>
      <c r="I821" s="9" t="str">
        <f>_xlfn.CONCAT(MIDDLE!P821,DETALLES!J821,"8",DETALLES!M821,DETALLES!K821,MIDDLE!P821,MIDDLE!O821)</f>
        <v>"8",</v>
      </c>
      <c r="J821" s="9" t="str">
        <f>_xlfn.CONCAT(MIDDLE!P821,DETALLES!J821,"9",DETALLES!M821,DETALLES!K821,MIDDLE!P821,MIDDLE!O821)</f>
        <v>"9",</v>
      </c>
      <c r="K821" s="9" t="s">
        <v>69</v>
      </c>
      <c r="L821" s="9" t="s">
        <v>66</v>
      </c>
      <c r="M821" s="9" t="str">
        <f>_xlfn.CONCAT(P821,DETALLES!N821,"10",DETALLES!P821,MIDDLE!P821)</f>
        <v>"10"</v>
      </c>
      <c r="N821" s="9" t="s">
        <v>69</v>
      </c>
      <c r="O821" s="9" t="s">
        <v>46</v>
      </c>
      <c r="P821" s="12" t="str">
        <f t="shared" si="36"/>
        <v>"</v>
      </c>
      <c r="Q821" s="12" t="str">
        <f t="shared" si="37"/>
        <v>_x000D_</v>
      </c>
      <c r="R821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2" spans="1:18" x14ac:dyDescent="0.25">
      <c r="A822" s="9" t="s">
        <v>64</v>
      </c>
      <c r="B822" s="9" t="str">
        <f>_xlfn.CONCAT(P822,DETALLES!J$2,"1",DETALLES!M$2,DETALLES!K$2,MIDDLE!P822,MIDDLE!O822)</f>
        <v>"./medios/casas/101/1.jpeg?auto=compress&amp;cs=tinysrgb&amp;w=800",</v>
      </c>
      <c r="C822" s="9" t="str">
        <f>_xlfn.CONCAT(MIDDLE!P822,DETALLES!J822,"2",DETALLES!M822,DETALLES!K822,MIDDLE!P822,MIDDLE!O822)</f>
        <v>"2",</v>
      </c>
      <c r="D822" s="9" t="str">
        <f>_xlfn.CONCAT(MIDDLE!P822,DETALLES!J822,"3",DETALLES!M822,DETALLES!K822,MIDDLE!P822,MIDDLE!O822)</f>
        <v>"3",</v>
      </c>
      <c r="E822" s="9" t="str">
        <f>_xlfn.CONCAT(MIDDLE!P822,DETALLES!J822,"4",DETALLES!M822,DETALLES!K822,MIDDLE!P822,MIDDLE!O822)</f>
        <v>"4",</v>
      </c>
      <c r="F822" s="9" t="str">
        <f>_xlfn.CONCAT(MIDDLE!P822,DETALLES!J822,"5",DETALLES!M822,DETALLES!K822,MIDDLE!P822,MIDDLE!O822)</f>
        <v>"5",</v>
      </c>
      <c r="G822" s="9" t="str">
        <f>_xlfn.CONCAT(MIDDLE!P822,DETALLES!J822,"6",DETALLES!M822,DETALLES!K822,MIDDLE!P822,MIDDLE!O822)</f>
        <v>"6",</v>
      </c>
      <c r="H822" s="9" t="str">
        <f>_xlfn.CONCAT(MIDDLE!P822,DETALLES!J822,"7",DETALLES!M822,DETALLES!K822,MIDDLE!P822,MIDDLE!O822)</f>
        <v>"7",</v>
      </c>
      <c r="I822" s="9" t="str">
        <f>_xlfn.CONCAT(MIDDLE!P822,DETALLES!J822,"8",DETALLES!M822,DETALLES!K822,MIDDLE!P822,MIDDLE!O822)</f>
        <v>"8",</v>
      </c>
      <c r="J822" s="9" t="str">
        <f>_xlfn.CONCAT(MIDDLE!P822,DETALLES!J822,"9",DETALLES!M822,DETALLES!K822,MIDDLE!P822,MIDDLE!O822)</f>
        <v>"9",</v>
      </c>
      <c r="K822" s="9" t="s">
        <v>69</v>
      </c>
      <c r="L822" s="9" t="s">
        <v>66</v>
      </c>
      <c r="M822" s="9" t="str">
        <f>_xlfn.CONCAT(P822,DETALLES!N822,"10",DETALLES!P822,MIDDLE!P822)</f>
        <v>"10"</v>
      </c>
      <c r="N822" s="9" t="s">
        <v>69</v>
      </c>
      <c r="O822" s="9" t="s">
        <v>46</v>
      </c>
      <c r="P822" s="12" t="str">
        <f t="shared" si="36"/>
        <v>"</v>
      </c>
      <c r="Q822" s="12" t="str">
        <f t="shared" si="37"/>
        <v>_x000D_</v>
      </c>
      <c r="R822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3" spans="1:18" x14ac:dyDescent="0.25">
      <c r="A823" s="9" t="s">
        <v>64</v>
      </c>
      <c r="B823" s="9" t="str">
        <f>_xlfn.CONCAT(P823,DETALLES!J$2,"1",DETALLES!M$2,DETALLES!K$2,MIDDLE!P823,MIDDLE!O823)</f>
        <v>"./medios/casas/101/1.jpeg?auto=compress&amp;cs=tinysrgb&amp;w=800",</v>
      </c>
      <c r="C823" s="9" t="str">
        <f>_xlfn.CONCAT(MIDDLE!P823,DETALLES!J823,"2",DETALLES!M823,DETALLES!K823,MIDDLE!P823,MIDDLE!O823)</f>
        <v>"2",</v>
      </c>
      <c r="D823" s="9" t="str">
        <f>_xlfn.CONCAT(MIDDLE!P823,DETALLES!J823,"3",DETALLES!M823,DETALLES!K823,MIDDLE!P823,MIDDLE!O823)</f>
        <v>"3",</v>
      </c>
      <c r="E823" s="9" t="str">
        <f>_xlfn.CONCAT(MIDDLE!P823,DETALLES!J823,"4",DETALLES!M823,DETALLES!K823,MIDDLE!P823,MIDDLE!O823)</f>
        <v>"4",</v>
      </c>
      <c r="F823" s="9" t="str">
        <f>_xlfn.CONCAT(MIDDLE!P823,DETALLES!J823,"5",DETALLES!M823,DETALLES!K823,MIDDLE!P823,MIDDLE!O823)</f>
        <v>"5",</v>
      </c>
      <c r="G823" s="9" t="str">
        <f>_xlfn.CONCAT(MIDDLE!P823,DETALLES!J823,"6",DETALLES!M823,DETALLES!K823,MIDDLE!P823,MIDDLE!O823)</f>
        <v>"6",</v>
      </c>
      <c r="H823" s="9" t="str">
        <f>_xlfn.CONCAT(MIDDLE!P823,DETALLES!J823,"7",DETALLES!M823,DETALLES!K823,MIDDLE!P823,MIDDLE!O823)</f>
        <v>"7",</v>
      </c>
      <c r="I823" s="9" t="str">
        <f>_xlfn.CONCAT(MIDDLE!P823,DETALLES!J823,"8",DETALLES!M823,DETALLES!K823,MIDDLE!P823,MIDDLE!O823)</f>
        <v>"8",</v>
      </c>
      <c r="J823" s="9" t="str">
        <f>_xlfn.CONCAT(MIDDLE!P823,DETALLES!J823,"9",DETALLES!M823,DETALLES!K823,MIDDLE!P823,MIDDLE!O823)</f>
        <v>"9",</v>
      </c>
      <c r="K823" s="9" t="s">
        <v>69</v>
      </c>
      <c r="L823" s="9" t="s">
        <v>66</v>
      </c>
      <c r="M823" s="9" t="str">
        <f>_xlfn.CONCAT(P823,DETALLES!N823,"10",DETALLES!P823,MIDDLE!P823)</f>
        <v>"10"</v>
      </c>
      <c r="N823" s="9" t="s">
        <v>69</v>
      </c>
      <c r="O823" s="9" t="s">
        <v>46</v>
      </c>
      <c r="P823" s="12" t="str">
        <f t="shared" si="36"/>
        <v>"</v>
      </c>
      <c r="Q823" s="12" t="str">
        <f t="shared" si="37"/>
        <v>_x000D_</v>
      </c>
      <c r="R823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4" spans="1:18" x14ac:dyDescent="0.25">
      <c r="A824" s="9" t="s">
        <v>64</v>
      </c>
      <c r="B824" s="9" t="str">
        <f>_xlfn.CONCAT(P824,DETALLES!J$2,"1",DETALLES!M$2,DETALLES!K$2,MIDDLE!P824,MIDDLE!O824)</f>
        <v>"./medios/casas/101/1.jpeg?auto=compress&amp;cs=tinysrgb&amp;w=800",</v>
      </c>
      <c r="C824" s="9" t="str">
        <f>_xlfn.CONCAT(MIDDLE!P824,DETALLES!J824,"2",DETALLES!M824,DETALLES!K824,MIDDLE!P824,MIDDLE!O824)</f>
        <v>"2",</v>
      </c>
      <c r="D824" s="9" t="str">
        <f>_xlfn.CONCAT(MIDDLE!P824,DETALLES!J824,"3",DETALLES!M824,DETALLES!K824,MIDDLE!P824,MIDDLE!O824)</f>
        <v>"3",</v>
      </c>
      <c r="E824" s="9" t="str">
        <f>_xlfn.CONCAT(MIDDLE!P824,DETALLES!J824,"4",DETALLES!M824,DETALLES!K824,MIDDLE!P824,MIDDLE!O824)</f>
        <v>"4",</v>
      </c>
      <c r="F824" s="9" t="str">
        <f>_xlfn.CONCAT(MIDDLE!P824,DETALLES!J824,"5",DETALLES!M824,DETALLES!K824,MIDDLE!P824,MIDDLE!O824)</f>
        <v>"5",</v>
      </c>
      <c r="G824" s="9" t="str">
        <f>_xlfn.CONCAT(MIDDLE!P824,DETALLES!J824,"6",DETALLES!M824,DETALLES!K824,MIDDLE!P824,MIDDLE!O824)</f>
        <v>"6",</v>
      </c>
      <c r="H824" s="9" t="str">
        <f>_xlfn.CONCAT(MIDDLE!P824,DETALLES!J824,"7",DETALLES!M824,DETALLES!K824,MIDDLE!P824,MIDDLE!O824)</f>
        <v>"7",</v>
      </c>
      <c r="I824" s="9" t="str">
        <f>_xlfn.CONCAT(MIDDLE!P824,DETALLES!J824,"8",DETALLES!M824,DETALLES!K824,MIDDLE!P824,MIDDLE!O824)</f>
        <v>"8",</v>
      </c>
      <c r="J824" s="9" t="str">
        <f>_xlfn.CONCAT(MIDDLE!P824,DETALLES!J824,"9",DETALLES!M824,DETALLES!K824,MIDDLE!P824,MIDDLE!O824)</f>
        <v>"9",</v>
      </c>
      <c r="K824" s="9" t="s">
        <v>69</v>
      </c>
      <c r="L824" s="9" t="s">
        <v>66</v>
      </c>
      <c r="M824" s="9" t="str">
        <f>_xlfn.CONCAT(P824,DETALLES!N824,"10",DETALLES!P824,MIDDLE!P824)</f>
        <v>"10"</v>
      </c>
      <c r="N824" s="9" t="s">
        <v>69</v>
      </c>
      <c r="O824" s="9" t="s">
        <v>46</v>
      </c>
      <c r="P824" s="12" t="str">
        <f t="shared" si="36"/>
        <v>"</v>
      </c>
      <c r="Q824" s="12" t="str">
        <f t="shared" si="37"/>
        <v>_x000D_</v>
      </c>
      <c r="R824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5" spans="1:18" x14ac:dyDescent="0.25">
      <c r="A825" s="9" t="s">
        <v>64</v>
      </c>
      <c r="B825" s="9" t="str">
        <f>_xlfn.CONCAT(P825,DETALLES!J$2,"1",DETALLES!M$2,DETALLES!K$2,MIDDLE!P825,MIDDLE!O825)</f>
        <v>"./medios/casas/101/1.jpeg?auto=compress&amp;cs=tinysrgb&amp;w=800",</v>
      </c>
      <c r="C825" s="9" t="str">
        <f>_xlfn.CONCAT(MIDDLE!P825,DETALLES!J825,"2",DETALLES!M825,DETALLES!K825,MIDDLE!P825,MIDDLE!O825)</f>
        <v>"2",</v>
      </c>
      <c r="D825" s="9" t="str">
        <f>_xlfn.CONCAT(MIDDLE!P825,DETALLES!J825,"3",DETALLES!M825,DETALLES!K825,MIDDLE!P825,MIDDLE!O825)</f>
        <v>"3",</v>
      </c>
      <c r="E825" s="9" t="str">
        <f>_xlfn.CONCAT(MIDDLE!P825,DETALLES!J825,"4",DETALLES!M825,DETALLES!K825,MIDDLE!P825,MIDDLE!O825)</f>
        <v>"4",</v>
      </c>
      <c r="F825" s="9" t="str">
        <f>_xlfn.CONCAT(MIDDLE!P825,DETALLES!J825,"5",DETALLES!M825,DETALLES!K825,MIDDLE!P825,MIDDLE!O825)</f>
        <v>"5",</v>
      </c>
      <c r="G825" s="9" t="str">
        <f>_xlfn.CONCAT(MIDDLE!P825,DETALLES!J825,"6",DETALLES!M825,DETALLES!K825,MIDDLE!P825,MIDDLE!O825)</f>
        <v>"6",</v>
      </c>
      <c r="H825" s="9" t="str">
        <f>_xlfn.CONCAT(MIDDLE!P825,DETALLES!J825,"7",DETALLES!M825,DETALLES!K825,MIDDLE!P825,MIDDLE!O825)</f>
        <v>"7",</v>
      </c>
      <c r="I825" s="9" t="str">
        <f>_xlfn.CONCAT(MIDDLE!P825,DETALLES!J825,"8",DETALLES!M825,DETALLES!K825,MIDDLE!P825,MIDDLE!O825)</f>
        <v>"8",</v>
      </c>
      <c r="J825" s="9" t="str">
        <f>_xlfn.CONCAT(MIDDLE!P825,DETALLES!J825,"9",DETALLES!M825,DETALLES!K825,MIDDLE!P825,MIDDLE!O825)</f>
        <v>"9",</v>
      </c>
      <c r="K825" s="9" t="s">
        <v>69</v>
      </c>
      <c r="L825" s="9" t="s">
        <v>66</v>
      </c>
      <c r="M825" s="9" t="str">
        <f>_xlfn.CONCAT(P825,DETALLES!N825,"10",DETALLES!P825,MIDDLE!P825)</f>
        <v>"10"</v>
      </c>
      <c r="N825" s="9" t="s">
        <v>69</v>
      </c>
      <c r="O825" s="9" t="s">
        <v>46</v>
      </c>
      <c r="P825" s="12" t="str">
        <f t="shared" si="36"/>
        <v>"</v>
      </c>
      <c r="Q825" s="12" t="str">
        <f t="shared" si="37"/>
        <v>_x000D_</v>
      </c>
      <c r="R825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6" spans="1:18" x14ac:dyDescent="0.25">
      <c r="A826" s="9" t="s">
        <v>64</v>
      </c>
      <c r="B826" s="9" t="str">
        <f>_xlfn.CONCAT(P826,DETALLES!J$2,"1",DETALLES!M$2,DETALLES!K$2,MIDDLE!P826,MIDDLE!O826)</f>
        <v>"./medios/casas/101/1.jpeg?auto=compress&amp;cs=tinysrgb&amp;w=800",</v>
      </c>
      <c r="C826" s="9" t="str">
        <f>_xlfn.CONCAT(MIDDLE!P826,DETALLES!J826,"2",DETALLES!M826,DETALLES!K826,MIDDLE!P826,MIDDLE!O826)</f>
        <v>"2",</v>
      </c>
      <c r="D826" s="9" t="str">
        <f>_xlfn.CONCAT(MIDDLE!P826,DETALLES!J826,"3",DETALLES!M826,DETALLES!K826,MIDDLE!P826,MIDDLE!O826)</f>
        <v>"3",</v>
      </c>
      <c r="E826" s="9" t="str">
        <f>_xlfn.CONCAT(MIDDLE!P826,DETALLES!J826,"4",DETALLES!M826,DETALLES!K826,MIDDLE!P826,MIDDLE!O826)</f>
        <v>"4",</v>
      </c>
      <c r="F826" s="9" t="str">
        <f>_xlfn.CONCAT(MIDDLE!P826,DETALLES!J826,"5",DETALLES!M826,DETALLES!K826,MIDDLE!P826,MIDDLE!O826)</f>
        <v>"5",</v>
      </c>
      <c r="G826" s="9" t="str">
        <f>_xlfn.CONCAT(MIDDLE!P826,DETALLES!J826,"6",DETALLES!M826,DETALLES!K826,MIDDLE!P826,MIDDLE!O826)</f>
        <v>"6",</v>
      </c>
      <c r="H826" s="9" t="str">
        <f>_xlfn.CONCAT(MIDDLE!P826,DETALLES!J826,"7",DETALLES!M826,DETALLES!K826,MIDDLE!P826,MIDDLE!O826)</f>
        <v>"7",</v>
      </c>
      <c r="I826" s="9" t="str">
        <f>_xlfn.CONCAT(MIDDLE!P826,DETALLES!J826,"8",DETALLES!M826,DETALLES!K826,MIDDLE!P826,MIDDLE!O826)</f>
        <v>"8",</v>
      </c>
      <c r="J826" s="9" t="str">
        <f>_xlfn.CONCAT(MIDDLE!P826,DETALLES!J826,"9",DETALLES!M826,DETALLES!K826,MIDDLE!P826,MIDDLE!O826)</f>
        <v>"9",</v>
      </c>
      <c r="K826" s="9" t="s">
        <v>69</v>
      </c>
      <c r="L826" s="9" t="s">
        <v>66</v>
      </c>
      <c r="M826" s="9" t="str">
        <f>_xlfn.CONCAT(P826,DETALLES!N826,"10",DETALLES!P826,MIDDLE!P826)</f>
        <v>"10"</v>
      </c>
      <c r="N826" s="9" t="s">
        <v>69</v>
      </c>
      <c r="O826" s="9" t="s">
        <v>46</v>
      </c>
      <c r="P826" s="12" t="str">
        <f t="shared" si="36"/>
        <v>"</v>
      </c>
      <c r="Q826" s="12" t="str">
        <f t="shared" si="37"/>
        <v>_x000D_</v>
      </c>
      <c r="R826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7" spans="1:18" x14ac:dyDescent="0.25">
      <c r="A827" s="9" t="s">
        <v>64</v>
      </c>
      <c r="B827" s="9" t="str">
        <f>_xlfn.CONCAT(P827,DETALLES!J$2,"1",DETALLES!M$2,DETALLES!K$2,MIDDLE!P827,MIDDLE!O827)</f>
        <v>"./medios/casas/101/1.jpeg?auto=compress&amp;cs=tinysrgb&amp;w=800",</v>
      </c>
      <c r="C827" s="9" t="str">
        <f>_xlfn.CONCAT(MIDDLE!P827,DETALLES!J827,"2",DETALLES!M827,DETALLES!K827,MIDDLE!P827,MIDDLE!O827)</f>
        <v>"2",</v>
      </c>
      <c r="D827" s="9" t="str">
        <f>_xlfn.CONCAT(MIDDLE!P827,DETALLES!J827,"3",DETALLES!M827,DETALLES!K827,MIDDLE!P827,MIDDLE!O827)</f>
        <v>"3",</v>
      </c>
      <c r="E827" s="9" t="str">
        <f>_xlfn.CONCAT(MIDDLE!P827,DETALLES!J827,"4",DETALLES!M827,DETALLES!K827,MIDDLE!P827,MIDDLE!O827)</f>
        <v>"4",</v>
      </c>
      <c r="F827" s="9" t="str">
        <f>_xlfn.CONCAT(MIDDLE!P827,DETALLES!J827,"5",DETALLES!M827,DETALLES!K827,MIDDLE!P827,MIDDLE!O827)</f>
        <v>"5",</v>
      </c>
      <c r="G827" s="9" t="str">
        <f>_xlfn.CONCAT(MIDDLE!P827,DETALLES!J827,"6",DETALLES!M827,DETALLES!K827,MIDDLE!P827,MIDDLE!O827)</f>
        <v>"6",</v>
      </c>
      <c r="H827" s="9" t="str">
        <f>_xlfn.CONCAT(MIDDLE!P827,DETALLES!J827,"7",DETALLES!M827,DETALLES!K827,MIDDLE!P827,MIDDLE!O827)</f>
        <v>"7",</v>
      </c>
      <c r="I827" s="9" t="str">
        <f>_xlfn.CONCAT(MIDDLE!P827,DETALLES!J827,"8",DETALLES!M827,DETALLES!K827,MIDDLE!P827,MIDDLE!O827)</f>
        <v>"8",</v>
      </c>
      <c r="J827" s="9" t="str">
        <f>_xlfn.CONCAT(MIDDLE!P827,DETALLES!J827,"9",DETALLES!M827,DETALLES!K827,MIDDLE!P827,MIDDLE!O827)</f>
        <v>"9",</v>
      </c>
      <c r="K827" s="9" t="s">
        <v>69</v>
      </c>
      <c r="L827" s="9" t="s">
        <v>66</v>
      </c>
      <c r="M827" s="9" t="str">
        <f>_xlfn.CONCAT(P827,DETALLES!N827,"10",DETALLES!P827,MIDDLE!P827)</f>
        <v>"10"</v>
      </c>
      <c r="N827" s="9" t="s">
        <v>69</v>
      </c>
      <c r="O827" s="9" t="s">
        <v>46</v>
      </c>
      <c r="P827" s="12" t="str">
        <f t="shared" si="36"/>
        <v>"</v>
      </c>
      <c r="Q827" s="12" t="str">
        <f t="shared" si="37"/>
        <v>_x000D_</v>
      </c>
      <c r="R827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8" spans="1:18" x14ac:dyDescent="0.25">
      <c r="A828" s="9" t="s">
        <v>64</v>
      </c>
      <c r="B828" s="9" t="str">
        <f>_xlfn.CONCAT(P828,DETALLES!J$2,"1",DETALLES!M$2,DETALLES!K$2,MIDDLE!P828,MIDDLE!O828)</f>
        <v>"./medios/casas/101/1.jpeg?auto=compress&amp;cs=tinysrgb&amp;w=800",</v>
      </c>
      <c r="C828" s="9" t="str">
        <f>_xlfn.CONCAT(MIDDLE!P828,DETALLES!J828,"2",DETALLES!M828,DETALLES!K828,MIDDLE!P828,MIDDLE!O828)</f>
        <v>"2",</v>
      </c>
      <c r="D828" s="9" t="str">
        <f>_xlfn.CONCAT(MIDDLE!P828,DETALLES!J828,"3",DETALLES!M828,DETALLES!K828,MIDDLE!P828,MIDDLE!O828)</f>
        <v>"3",</v>
      </c>
      <c r="E828" s="9" t="str">
        <f>_xlfn.CONCAT(MIDDLE!P828,DETALLES!J828,"4",DETALLES!M828,DETALLES!K828,MIDDLE!P828,MIDDLE!O828)</f>
        <v>"4",</v>
      </c>
      <c r="F828" s="9" t="str">
        <f>_xlfn.CONCAT(MIDDLE!P828,DETALLES!J828,"5",DETALLES!M828,DETALLES!K828,MIDDLE!P828,MIDDLE!O828)</f>
        <v>"5",</v>
      </c>
      <c r="G828" s="9" t="str">
        <f>_xlfn.CONCAT(MIDDLE!P828,DETALLES!J828,"6",DETALLES!M828,DETALLES!K828,MIDDLE!P828,MIDDLE!O828)</f>
        <v>"6",</v>
      </c>
      <c r="H828" s="9" t="str">
        <f>_xlfn.CONCAT(MIDDLE!P828,DETALLES!J828,"7",DETALLES!M828,DETALLES!K828,MIDDLE!P828,MIDDLE!O828)</f>
        <v>"7",</v>
      </c>
      <c r="I828" s="9" t="str">
        <f>_xlfn.CONCAT(MIDDLE!P828,DETALLES!J828,"8",DETALLES!M828,DETALLES!K828,MIDDLE!P828,MIDDLE!O828)</f>
        <v>"8",</v>
      </c>
      <c r="J828" s="9" t="str">
        <f>_xlfn.CONCAT(MIDDLE!P828,DETALLES!J828,"9",DETALLES!M828,DETALLES!K828,MIDDLE!P828,MIDDLE!O828)</f>
        <v>"9",</v>
      </c>
      <c r="K828" s="9" t="s">
        <v>69</v>
      </c>
      <c r="L828" s="9" t="s">
        <v>66</v>
      </c>
      <c r="M828" s="9" t="str">
        <f>_xlfn.CONCAT(P828,DETALLES!N828,"10",DETALLES!P828,MIDDLE!P828)</f>
        <v>"10"</v>
      </c>
      <c r="N828" s="9" t="s">
        <v>69</v>
      </c>
      <c r="O828" s="9" t="s">
        <v>46</v>
      </c>
      <c r="P828" s="12" t="str">
        <f t="shared" si="36"/>
        <v>"</v>
      </c>
      <c r="Q828" s="12" t="str">
        <f t="shared" si="37"/>
        <v>_x000D_</v>
      </c>
      <c r="R828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9" spans="1:18" x14ac:dyDescent="0.25">
      <c r="A829" s="9" t="s">
        <v>64</v>
      </c>
      <c r="B829" s="9" t="str">
        <f>_xlfn.CONCAT(P829,DETALLES!J$2,"1",DETALLES!M$2,DETALLES!K$2,MIDDLE!P829,MIDDLE!O829)</f>
        <v>"./medios/casas/101/1.jpeg?auto=compress&amp;cs=tinysrgb&amp;w=800",</v>
      </c>
      <c r="C829" s="9" t="str">
        <f>_xlfn.CONCAT(MIDDLE!P829,DETALLES!J829,"2",DETALLES!M829,DETALLES!K829,MIDDLE!P829,MIDDLE!O829)</f>
        <v>"2",</v>
      </c>
      <c r="D829" s="9" t="str">
        <f>_xlfn.CONCAT(MIDDLE!P829,DETALLES!J829,"3",DETALLES!M829,DETALLES!K829,MIDDLE!P829,MIDDLE!O829)</f>
        <v>"3",</v>
      </c>
      <c r="E829" s="9" t="str">
        <f>_xlfn.CONCAT(MIDDLE!P829,DETALLES!J829,"4",DETALLES!M829,DETALLES!K829,MIDDLE!P829,MIDDLE!O829)</f>
        <v>"4",</v>
      </c>
      <c r="F829" s="9" t="str">
        <f>_xlfn.CONCAT(MIDDLE!P829,DETALLES!J829,"5",DETALLES!M829,DETALLES!K829,MIDDLE!P829,MIDDLE!O829)</f>
        <v>"5",</v>
      </c>
      <c r="G829" s="9" t="str">
        <f>_xlfn.CONCAT(MIDDLE!P829,DETALLES!J829,"6",DETALLES!M829,DETALLES!K829,MIDDLE!P829,MIDDLE!O829)</f>
        <v>"6",</v>
      </c>
      <c r="H829" s="9" t="str">
        <f>_xlfn.CONCAT(MIDDLE!P829,DETALLES!J829,"7",DETALLES!M829,DETALLES!K829,MIDDLE!P829,MIDDLE!O829)</f>
        <v>"7",</v>
      </c>
      <c r="I829" s="9" t="str">
        <f>_xlfn.CONCAT(MIDDLE!P829,DETALLES!J829,"8",DETALLES!M829,DETALLES!K829,MIDDLE!P829,MIDDLE!O829)</f>
        <v>"8",</v>
      </c>
      <c r="J829" s="9" t="str">
        <f>_xlfn.CONCAT(MIDDLE!P829,DETALLES!J829,"9",DETALLES!M829,DETALLES!K829,MIDDLE!P829,MIDDLE!O829)</f>
        <v>"9",</v>
      </c>
      <c r="K829" s="9" t="s">
        <v>69</v>
      </c>
      <c r="L829" s="9" t="s">
        <v>66</v>
      </c>
      <c r="M829" s="9" t="str">
        <f>_xlfn.CONCAT(P829,DETALLES!N829,"10",DETALLES!P829,MIDDLE!P829)</f>
        <v>"10"</v>
      </c>
      <c r="N829" s="9" t="s">
        <v>69</v>
      </c>
      <c r="O829" s="9" t="s">
        <v>46</v>
      </c>
      <c r="P829" s="12" t="str">
        <f t="shared" si="36"/>
        <v>"</v>
      </c>
      <c r="Q829" s="12" t="str">
        <f t="shared" si="37"/>
        <v>_x000D_</v>
      </c>
      <c r="R829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30" spans="1:18" x14ac:dyDescent="0.25">
      <c r="A830" s="9" t="s">
        <v>64</v>
      </c>
      <c r="B830" s="9" t="str">
        <f>_xlfn.CONCAT(P830,DETALLES!J$2,"1",DETALLES!M$2,DETALLES!K$2,MIDDLE!P830,MIDDLE!O830)</f>
        <v>"./medios/casas/101/1.jpeg?auto=compress&amp;cs=tinysrgb&amp;w=800",</v>
      </c>
      <c r="C830" s="9" t="str">
        <f>_xlfn.CONCAT(MIDDLE!P830,DETALLES!J830,"2",DETALLES!M830,DETALLES!K830,MIDDLE!P830,MIDDLE!O830)</f>
        <v>"2",</v>
      </c>
      <c r="D830" s="9" t="str">
        <f>_xlfn.CONCAT(MIDDLE!P830,DETALLES!J830,"3",DETALLES!M830,DETALLES!K830,MIDDLE!P830,MIDDLE!O830)</f>
        <v>"3",</v>
      </c>
      <c r="E830" s="9" t="str">
        <f>_xlfn.CONCAT(MIDDLE!P830,DETALLES!J830,"4",DETALLES!M830,DETALLES!K830,MIDDLE!P830,MIDDLE!O830)</f>
        <v>"4",</v>
      </c>
      <c r="F830" s="9" t="str">
        <f>_xlfn.CONCAT(MIDDLE!P830,DETALLES!J830,"5",DETALLES!M830,DETALLES!K830,MIDDLE!P830,MIDDLE!O830)</f>
        <v>"5",</v>
      </c>
      <c r="G830" s="9" t="str">
        <f>_xlfn.CONCAT(MIDDLE!P830,DETALLES!J830,"6",DETALLES!M830,DETALLES!K830,MIDDLE!P830,MIDDLE!O830)</f>
        <v>"6",</v>
      </c>
      <c r="H830" s="9" t="str">
        <f>_xlfn.CONCAT(MIDDLE!P830,DETALLES!J830,"7",DETALLES!M830,DETALLES!K830,MIDDLE!P830,MIDDLE!O830)</f>
        <v>"7",</v>
      </c>
      <c r="I830" s="9" t="str">
        <f>_xlfn.CONCAT(MIDDLE!P830,DETALLES!J830,"8",DETALLES!M830,DETALLES!K830,MIDDLE!P830,MIDDLE!O830)</f>
        <v>"8",</v>
      </c>
      <c r="J830" s="9" t="str">
        <f>_xlfn.CONCAT(MIDDLE!P830,DETALLES!J830,"9",DETALLES!M830,DETALLES!K830,MIDDLE!P830,MIDDLE!O830)</f>
        <v>"9",</v>
      </c>
      <c r="K830" s="9" t="s">
        <v>69</v>
      </c>
      <c r="L830" s="9" t="s">
        <v>66</v>
      </c>
      <c r="M830" s="9" t="str">
        <f>_xlfn.CONCAT(P830,DETALLES!N830,"10",DETALLES!P830,MIDDLE!P830)</f>
        <v>"10"</v>
      </c>
      <c r="N830" s="9" t="s">
        <v>69</v>
      </c>
      <c r="O830" s="9" t="s">
        <v>46</v>
      </c>
      <c r="P830" s="12" t="str">
        <f t="shared" si="36"/>
        <v>"</v>
      </c>
      <c r="Q830" s="12" t="str">
        <f t="shared" si="37"/>
        <v>_x000D_</v>
      </c>
      <c r="R830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31" spans="1:18" x14ac:dyDescent="0.25">
      <c r="A831" s="9" t="s">
        <v>64</v>
      </c>
      <c r="B831" s="9" t="str">
        <f>_xlfn.CONCAT(P831,DETALLES!J$2,"1",DETALLES!M$2,DETALLES!K$2,MIDDLE!P831,MIDDLE!O831)</f>
        <v>"./medios/casas/101/1.jpeg?auto=compress&amp;cs=tinysrgb&amp;w=800",</v>
      </c>
      <c r="C831" s="9" t="str">
        <f>_xlfn.CONCAT(MIDDLE!P831,DETALLES!J831,"2",DETALLES!M831,DETALLES!K831,MIDDLE!P831,MIDDLE!O831)</f>
        <v>"2",</v>
      </c>
      <c r="D831" s="9" t="str">
        <f>_xlfn.CONCAT(MIDDLE!P831,DETALLES!J831,"3",DETALLES!M831,DETALLES!K831,MIDDLE!P831,MIDDLE!O831)</f>
        <v>"3",</v>
      </c>
      <c r="E831" s="9" t="str">
        <f>_xlfn.CONCAT(MIDDLE!P831,DETALLES!J831,"4",DETALLES!M831,DETALLES!K831,MIDDLE!P831,MIDDLE!O831)</f>
        <v>"4",</v>
      </c>
      <c r="F831" s="9" t="str">
        <f>_xlfn.CONCAT(MIDDLE!P831,DETALLES!J831,"5",DETALLES!M831,DETALLES!K831,MIDDLE!P831,MIDDLE!O831)</f>
        <v>"5",</v>
      </c>
      <c r="G831" s="9" t="str">
        <f>_xlfn.CONCAT(MIDDLE!P831,DETALLES!J831,"6",DETALLES!M831,DETALLES!K831,MIDDLE!P831,MIDDLE!O831)</f>
        <v>"6",</v>
      </c>
      <c r="H831" s="9" t="str">
        <f>_xlfn.CONCAT(MIDDLE!P831,DETALLES!J831,"7",DETALLES!M831,DETALLES!K831,MIDDLE!P831,MIDDLE!O831)</f>
        <v>"7",</v>
      </c>
      <c r="I831" s="9" t="str">
        <f>_xlfn.CONCAT(MIDDLE!P831,DETALLES!J831,"8",DETALLES!M831,DETALLES!K831,MIDDLE!P831,MIDDLE!O831)</f>
        <v>"8",</v>
      </c>
      <c r="J831" s="9" t="str">
        <f>_xlfn.CONCAT(MIDDLE!P831,DETALLES!J831,"9",DETALLES!M831,DETALLES!K831,MIDDLE!P831,MIDDLE!O831)</f>
        <v>"9",</v>
      </c>
      <c r="K831" s="9" t="s">
        <v>69</v>
      </c>
      <c r="L831" s="9" t="s">
        <v>66</v>
      </c>
      <c r="M831" s="9" t="str">
        <f>_xlfn.CONCAT(P831,DETALLES!N831,"10",DETALLES!P831,MIDDLE!P831)</f>
        <v>"10"</v>
      </c>
      <c r="N831" s="9" t="s">
        <v>69</v>
      </c>
      <c r="O831" s="9" t="s">
        <v>46</v>
      </c>
      <c r="P831" s="12" t="str">
        <f t="shared" si="36"/>
        <v>"</v>
      </c>
      <c r="Q831" s="12" t="str">
        <f t="shared" si="37"/>
        <v>_x000D_</v>
      </c>
      <c r="R831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32" spans="1:18" x14ac:dyDescent="0.25">
      <c r="A832" s="9" t="s">
        <v>64</v>
      </c>
      <c r="B832" s="9" t="str">
        <f>_xlfn.CONCAT(P832,DETALLES!J$2,"1",DETALLES!M$2,DETALLES!K$2,MIDDLE!P832,MIDDLE!O832)</f>
        <v>"./medios/casas/101/1.jpeg?auto=compress&amp;cs=tinysrgb&amp;w=800",</v>
      </c>
      <c r="C832" s="9" t="str">
        <f>_xlfn.CONCAT(MIDDLE!P832,DETALLES!J832,"2",DETALLES!M832,DETALLES!K832,MIDDLE!P832,MIDDLE!O832)</f>
        <v>"2",</v>
      </c>
      <c r="D832" s="9" t="str">
        <f>_xlfn.CONCAT(MIDDLE!P832,DETALLES!J832,"3",DETALLES!M832,DETALLES!K832,MIDDLE!P832,MIDDLE!O832)</f>
        <v>"3",</v>
      </c>
      <c r="E832" s="9" t="str">
        <f>_xlfn.CONCAT(MIDDLE!P832,DETALLES!J832,"4",DETALLES!M832,DETALLES!K832,MIDDLE!P832,MIDDLE!O832)</f>
        <v>"4",</v>
      </c>
      <c r="F832" s="9" t="str">
        <f>_xlfn.CONCAT(MIDDLE!P832,DETALLES!J832,"5",DETALLES!M832,DETALLES!K832,MIDDLE!P832,MIDDLE!O832)</f>
        <v>"5",</v>
      </c>
      <c r="G832" s="9" t="str">
        <f>_xlfn.CONCAT(MIDDLE!P832,DETALLES!J832,"6",DETALLES!M832,DETALLES!K832,MIDDLE!P832,MIDDLE!O832)</f>
        <v>"6",</v>
      </c>
      <c r="H832" s="9" t="str">
        <f>_xlfn.CONCAT(MIDDLE!P832,DETALLES!J832,"7",DETALLES!M832,DETALLES!K832,MIDDLE!P832,MIDDLE!O832)</f>
        <v>"7",</v>
      </c>
      <c r="I832" s="9" t="str">
        <f>_xlfn.CONCAT(MIDDLE!P832,DETALLES!J832,"8",DETALLES!M832,DETALLES!K832,MIDDLE!P832,MIDDLE!O832)</f>
        <v>"8",</v>
      </c>
      <c r="J832" s="9" t="str">
        <f>_xlfn.CONCAT(MIDDLE!P832,DETALLES!J832,"9",DETALLES!M832,DETALLES!K832,MIDDLE!P832,MIDDLE!O832)</f>
        <v>"9",</v>
      </c>
      <c r="K832" s="9" t="s">
        <v>69</v>
      </c>
      <c r="L832" s="9" t="s">
        <v>66</v>
      </c>
      <c r="M832" s="9" t="str">
        <f>_xlfn.CONCAT(P832,DETALLES!N832,"10",DETALLES!P832,MIDDLE!P832)</f>
        <v>"10"</v>
      </c>
      <c r="N832" s="9" t="s">
        <v>69</v>
      </c>
      <c r="O832" s="9" t="s">
        <v>46</v>
      </c>
      <c r="P832" s="12" t="str">
        <f t="shared" si="36"/>
        <v>"</v>
      </c>
      <c r="Q832" s="12" t="str">
        <f t="shared" si="37"/>
        <v>_x000D_</v>
      </c>
      <c r="R832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33" spans="1:18" x14ac:dyDescent="0.25">
      <c r="A833" s="9" t="s">
        <v>64</v>
      </c>
      <c r="B833" s="9" t="str">
        <f>_xlfn.CONCAT(P833,DETALLES!J$2,"1",DETALLES!M$2,DETALLES!K$2,MIDDLE!P833,MIDDLE!O833)</f>
        <v>"./medios/casas/101/1.jpeg?auto=compress&amp;cs=tinysrgb&amp;w=800",</v>
      </c>
      <c r="C833" s="9" t="str">
        <f>_xlfn.CONCAT(MIDDLE!P833,DETALLES!J833,"2",DETALLES!M833,DETALLES!K833,MIDDLE!P833,MIDDLE!O833)</f>
        <v>"2",</v>
      </c>
      <c r="D833" s="9" t="str">
        <f>_xlfn.CONCAT(MIDDLE!P833,DETALLES!J833,"3",DETALLES!M833,DETALLES!K833,MIDDLE!P833,MIDDLE!O833)</f>
        <v>"3",</v>
      </c>
      <c r="E833" s="9" t="str">
        <f>_xlfn.CONCAT(MIDDLE!P833,DETALLES!J833,"4",DETALLES!M833,DETALLES!K833,MIDDLE!P833,MIDDLE!O833)</f>
        <v>"4",</v>
      </c>
      <c r="F833" s="9" t="str">
        <f>_xlfn.CONCAT(MIDDLE!P833,DETALLES!J833,"5",DETALLES!M833,DETALLES!K833,MIDDLE!P833,MIDDLE!O833)</f>
        <v>"5",</v>
      </c>
      <c r="G833" s="9" t="str">
        <f>_xlfn.CONCAT(MIDDLE!P833,DETALLES!J833,"6",DETALLES!M833,DETALLES!K833,MIDDLE!P833,MIDDLE!O833)</f>
        <v>"6",</v>
      </c>
      <c r="H833" s="9" t="str">
        <f>_xlfn.CONCAT(MIDDLE!P833,DETALLES!J833,"7",DETALLES!M833,DETALLES!K833,MIDDLE!P833,MIDDLE!O833)</f>
        <v>"7",</v>
      </c>
      <c r="I833" s="9" t="str">
        <f>_xlfn.CONCAT(MIDDLE!P833,DETALLES!J833,"8",DETALLES!M833,DETALLES!K833,MIDDLE!P833,MIDDLE!O833)</f>
        <v>"8",</v>
      </c>
      <c r="J833" s="9" t="str">
        <f>_xlfn.CONCAT(MIDDLE!P833,DETALLES!J833,"9",DETALLES!M833,DETALLES!K833,MIDDLE!P833,MIDDLE!O833)</f>
        <v>"9",</v>
      </c>
      <c r="K833" s="9" t="s">
        <v>69</v>
      </c>
      <c r="L833" s="9" t="s">
        <v>66</v>
      </c>
      <c r="M833" s="9" t="str">
        <f>_xlfn.CONCAT(P833,DETALLES!N833,"10",DETALLES!P833,MIDDLE!P833)</f>
        <v>"10"</v>
      </c>
      <c r="N833" s="9" t="s">
        <v>69</v>
      </c>
      <c r="O833" s="9" t="s">
        <v>46</v>
      </c>
      <c r="P833" s="12" t="str">
        <f t="shared" si="36"/>
        <v>"</v>
      </c>
      <c r="Q833" s="12" t="str">
        <f t="shared" si="37"/>
        <v>_x000D_</v>
      </c>
      <c r="R833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34" spans="1:18" x14ac:dyDescent="0.25">
      <c r="A834" s="9" t="s">
        <v>64</v>
      </c>
      <c r="B834" s="9" t="str">
        <f>_xlfn.CONCAT(P834,DETALLES!J$2,"1",DETALLES!M$2,DETALLES!K$2,MIDDLE!P834,MIDDLE!O834)</f>
        <v>"./medios/casas/101/1.jpeg?auto=compress&amp;cs=tinysrgb&amp;w=800",</v>
      </c>
      <c r="C834" s="9" t="str">
        <f>_xlfn.CONCAT(MIDDLE!P834,DETALLES!J834,"2",DETALLES!M834,DETALLES!K834,MIDDLE!P834,MIDDLE!O834)</f>
        <v>"2",</v>
      </c>
      <c r="D834" s="9" t="str">
        <f>_xlfn.CONCAT(MIDDLE!P834,DETALLES!J834,"3",DETALLES!M834,DETALLES!K834,MIDDLE!P834,MIDDLE!O834)</f>
        <v>"3",</v>
      </c>
      <c r="E834" s="9" t="str">
        <f>_xlfn.CONCAT(MIDDLE!P834,DETALLES!J834,"4",DETALLES!M834,DETALLES!K834,MIDDLE!P834,MIDDLE!O834)</f>
        <v>"4",</v>
      </c>
      <c r="F834" s="9" t="str">
        <f>_xlfn.CONCAT(MIDDLE!P834,DETALLES!J834,"5",DETALLES!M834,DETALLES!K834,MIDDLE!P834,MIDDLE!O834)</f>
        <v>"5",</v>
      </c>
      <c r="G834" s="9" t="str">
        <f>_xlfn.CONCAT(MIDDLE!P834,DETALLES!J834,"6",DETALLES!M834,DETALLES!K834,MIDDLE!P834,MIDDLE!O834)</f>
        <v>"6",</v>
      </c>
      <c r="H834" s="9" t="str">
        <f>_xlfn.CONCAT(MIDDLE!P834,DETALLES!J834,"7",DETALLES!M834,DETALLES!K834,MIDDLE!P834,MIDDLE!O834)</f>
        <v>"7",</v>
      </c>
      <c r="I834" s="9" t="str">
        <f>_xlfn.CONCAT(MIDDLE!P834,DETALLES!J834,"8",DETALLES!M834,DETALLES!K834,MIDDLE!P834,MIDDLE!O834)</f>
        <v>"8",</v>
      </c>
      <c r="J834" s="9" t="str">
        <f>_xlfn.CONCAT(MIDDLE!P834,DETALLES!J834,"9",DETALLES!M834,DETALLES!K834,MIDDLE!P834,MIDDLE!O834)</f>
        <v>"9",</v>
      </c>
      <c r="K834" s="9" t="s">
        <v>69</v>
      </c>
      <c r="L834" s="9" t="s">
        <v>66</v>
      </c>
      <c r="M834" s="9" t="str">
        <f>_xlfn.CONCAT(P834,DETALLES!N834,"10",DETALLES!P834,MIDDLE!P834)</f>
        <v>"10"</v>
      </c>
      <c r="N834" s="9" t="s">
        <v>69</v>
      </c>
      <c r="O834" s="9" t="s">
        <v>46</v>
      </c>
      <c r="P834" s="12" t="str">
        <f t="shared" si="36"/>
        <v>"</v>
      </c>
      <c r="Q834" s="12" t="str">
        <f t="shared" si="37"/>
        <v>_x000D_</v>
      </c>
      <c r="R834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35" spans="1:18" x14ac:dyDescent="0.25">
      <c r="A835" s="9" t="s">
        <v>64</v>
      </c>
      <c r="B835" s="9" t="str">
        <f>_xlfn.CONCAT(P835,DETALLES!J$2,"1",DETALLES!M$2,DETALLES!K$2,MIDDLE!P835,MIDDLE!O835)</f>
        <v>"./medios/casas/101/1.jpeg?auto=compress&amp;cs=tinysrgb&amp;w=800",</v>
      </c>
      <c r="C835" s="9" t="str">
        <f>_xlfn.CONCAT(MIDDLE!P835,DETALLES!J835,"2",DETALLES!M835,DETALLES!K835,MIDDLE!P835,MIDDLE!O835)</f>
        <v>"2",</v>
      </c>
      <c r="D835" s="9" t="str">
        <f>_xlfn.CONCAT(MIDDLE!P835,DETALLES!J835,"3",DETALLES!M835,DETALLES!K835,MIDDLE!P835,MIDDLE!O835)</f>
        <v>"3",</v>
      </c>
      <c r="E835" s="9" t="str">
        <f>_xlfn.CONCAT(MIDDLE!P835,DETALLES!J835,"4",DETALLES!M835,DETALLES!K835,MIDDLE!P835,MIDDLE!O835)</f>
        <v>"4",</v>
      </c>
      <c r="F835" s="9" t="str">
        <f>_xlfn.CONCAT(MIDDLE!P835,DETALLES!J835,"5",DETALLES!M835,DETALLES!K835,MIDDLE!P835,MIDDLE!O835)</f>
        <v>"5",</v>
      </c>
      <c r="G835" s="9" t="str">
        <f>_xlfn.CONCAT(MIDDLE!P835,DETALLES!J835,"6",DETALLES!M835,DETALLES!K835,MIDDLE!P835,MIDDLE!O835)</f>
        <v>"6",</v>
      </c>
      <c r="H835" s="9" t="str">
        <f>_xlfn.CONCAT(MIDDLE!P835,DETALLES!J835,"7",DETALLES!M835,DETALLES!K835,MIDDLE!P835,MIDDLE!O835)</f>
        <v>"7",</v>
      </c>
      <c r="I835" s="9" t="str">
        <f>_xlfn.CONCAT(MIDDLE!P835,DETALLES!J835,"8",DETALLES!M835,DETALLES!K835,MIDDLE!P835,MIDDLE!O835)</f>
        <v>"8",</v>
      </c>
      <c r="J835" s="9" t="str">
        <f>_xlfn.CONCAT(MIDDLE!P835,DETALLES!J835,"9",DETALLES!M835,DETALLES!K835,MIDDLE!P835,MIDDLE!O835)</f>
        <v>"9",</v>
      </c>
      <c r="K835" s="9" t="s">
        <v>69</v>
      </c>
      <c r="L835" s="9" t="s">
        <v>66</v>
      </c>
      <c r="M835" s="9" t="str">
        <f>_xlfn.CONCAT(P835,DETALLES!N835,"10",DETALLES!P835,MIDDLE!P835)</f>
        <v>"10"</v>
      </c>
      <c r="N835" s="9" t="s">
        <v>69</v>
      </c>
      <c r="O835" s="9" t="s">
        <v>46</v>
      </c>
      <c r="P835" s="12" t="str">
        <f t="shared" ref="P835:P898" si="39">CHAR(34)</f>
        <v>"</v>
      </c>
      <c r="Q835" s="12" t="str">
        <f t="shared" ref="Q835:Q898" si="40">CHAR(13)</f>
        <v>_x000D_</v>
      </c>
      <c r="R835" s="5" t="str">
        <f t="shared" ref="R835:R898" si="41">_xlfn.CONCAT(A835,Q835,B835,Q835,C835,Q835,D835,Q835,E835,Q835,F835,Q835,G835,Q835,H835,Q835,I835,Q835,J835,Q835,K835,Q835,L835,Q835,M835,Q835,N835)</f>
        <v>imagenes: [_x000D_"./medios/casas/101/1.jpeg?auto=compress&amp;cs=tinysrgb&amp;w=800",_x000D_"2",_x000D_"3",_x000D_"4",_x000D_"5",_x000D_"6",_x000D_"7",_x000D_"8",_x000D_"9",_x000D_],_x000D_videos: [_x000D_"10"_x000D_],</v>
      </c>
    </row>
    <row r="836" spans="1:18" x14ac:dyDescent="0.25">
      <c r="A836" s="9" t="s">
        <v>64</v>
      </c>
      <c r="B836" s="9" t="str">
        <f>_xlfn.CONCAT(P836,DETALLES!J$2,"1",DETALLES!M$2,DETALLES!K$2,MIDDLE!P836,MIDDLE!O836)</f>
        <v>"./medios/casas/101/1.jpeg?auto=compress&amp;cs=tinysrgb&amp;w=800",</v>
      </c>
      <c r="C836" s="9" t="str">
        <f>_xlfn.CONCAT(MIDDLE!P836,DETALLES!J836,"2",DETALLES!M836,DETALLES!K836,MIDDLE!P836,MIDDLE!O836)</f>
        <v>"2",</v>
      </c>
      <c r="D836" s="9" t="str">
        <f>_xlfn.CONCAT(MIDDLE!P836,DETALLES!J836,"3",DETALLES!M836,DETALLES!K836,MIDDLE!P836,MIDDLE!O836)</f>
        <v>"3",</v>
      </c>
      <c r="E836" s="9" t="str">
        <f>_xlfn.CONCAT(MIDDLE!P836,DETALLES!J836,"4",DETALLES!M836,DETALLES!K836,MIDDLE!P836,MIDDLE!O836)</f>
        <v>"4",</v>
      </c>
      <c r="F836" s="9" t="str">
        <f>_xlfn.CONCAT(MIDDLE!P836,DETALLES!J836,"5",DETALLES!M836,DETALLES!K836,MIDDLE!P836,MIDDLE!O836)</f>
        <v>"5",</v>
      </c>
      <c r="G836" s="9" t="str">
        <f>_xlfn.CONCAT(MIDDLE!P836,DETALLES!J836,"6",DETALLES!M836,DETALLES!K836,MIDDLE!P836,MIDDLE!O836)</f>
        <v>"6",</v>
      </c>
      <c r="H836" s="9" t="str">
        <f>_xlfn.CONCAT(MIDDLE!P836,DETALLES!J836,"7",DETALLES!M836,DETALLES!K836,MIDDLE!P836,MIDDLE!O836)</f>
        <v>"7",</v>
      </c>
      <c r="I836" s="9" t="str">
        <f>_xlfn.CONCAT(MIDDLE!P836,DETALLES!J836,"8",DETALLES!M836,DETALLES!K836,MIDDLE!P836,MIDDLE!O836)</f>
        <v>"8",</v>
      </c>
      <c r="J836" s="9" t="str">
        <f>_xlfn.CONCAT(MIDDLE!P836,DETALLES!J836,"9",DETALLES!M836,DETALLES!K836,MIDDLE!P836,MIDDLE!O836)</f>
        <v>"9",</v>
      </c>
      <c r="K836" s="9" t="s">
        <v>69</v>
      </c>
      <c r="L836" s="9" t="s">
        <v>66</v>
      </c>
      <c r="M836" s="9" t="str">
        <f>_xlfn.CONCAT(P836,DETALLES!N836,"10",DETALLES!P836,MIDDLE!P836)</f>
        <v>"10"</v>
      </c>
      <c r="N836" s="9" t="s">
        <v>69</v>
      </c>
      <c r="O836" s="9" t="s">
        <v>46</v>
      </c>
      <c r="P836" s="12" t="str">
        <f t="shared" si="39"/>
        <v>"</v>
      </c>
      <c r="Q836" s="12" t="str">
        <f t="shared" si="40"/>
        <v>_x000D_</v>
      </c>
      <c r="R836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37" spans="1:18" x14ac:dyDescent="0.25">
      <c r="A837" s="9" t="s">
        <v>64</v>
      </c>
      <c r="B837" s="9" t="str">
        <f>_xlfn.CONCAT(P837,DETALLES!J$2,"1",DETALLES!M$2,DETALLES!K$2,MIDDLE!P837,MIDDLE!O837)</f>
        <v>"./medios/casas/101/1.jpeg?auto=compress&amp;cs=tinysrgb&amp;w=800",</v>
      </c>
      <c r="C837" s="9" t="str">
        <f>_xlfn.CONCAT(MIDDLE!P837,DETALLES!J837,"2",DETALLES!M837,DETALLES!K837,MIDDLE!P837,MIDDLE!O837)</f>
        <v>"2",</v>
      </c>
      <c r="D837" s="9" t="str">
        <f>_xlfn.CONCAT(MIDDLE!P837,DETALLES!J837,"3",DETALLES!M837,DETALLES!K837,MIDDLE!P837,MIDDLE!O837)</f>
        <v>"3",</v>
      </c>
      <c r="E837" s="9" t="str">
        <f>_xlfn.CONCAT(MIDDLE!P837,DETALLES!J837,"4",DETALLES!M837,DETALLES!K837,MIDDLE!P837,MIDDLE!O837)</f>
        <v>"4",</v>
      </c>
      <c r="F837" s="9" t="str">
        <f>_xlfn.CONCAT(MIDDLE!P837,DETALLES!J837,"5",DETALLES!M837,DETALLES!K837,MIDDLE!P837,MIDDLE!O837)</f>
        <v>"5",</v>
      </c>
      <c r="G837" s="9" t="str">
        <f>_xlfn.CONCAT(MIDDLE!P837,DETALLES!J837,"6",DETALLES!M837,DETALLES!K837,MIDDLE!P837,MIDDLE!O837)</f>
        <v>"6",</v>
      </c>
      <c r="H837" s="9" t="str">
        <f>_xlfn.CONCAT(MIDDLE!P837,DETALLES!J837,"7",DETALLES!M837,DETALLES!K837,MIDDLE!P837,MIDDLE!O837)</f>
        <v>"7",</v>
      </c>
      <c r="I837" s="9" t="str">
        <f>_xlfn.CONCAT(MIDDLE!P837,DETALLES!J837,"8",DETALLES!M837,DETALLES!K837,MIDDLE!P837,MIDDLE!O837)</f>
        <v>"8",</v>
      </c>
      <c r="J837" s="9" t="str">
        <f>_xlfn.CONCAT(MIDDLE!P837,DETALLES!J837,"9",DETALLES!M837,DETALLES!K837,MIDDLE!P837,MIDDLE!O837)</f>
        <v>"9",</v>
      </c>
      <c r="K837" s="9" t="s">
        <v>69</v>
      </c>
      <c r="L837" s="9" t="s">
        <v>66</v>
      </c>
      <c r="M837" s="9" t="str">
        <f>_xlfn.CONCAT(P837,DETALLES!N837,"10",DETALLES!P837,MIDDLE!P837)</f>
        <v>"10"</v>
      </c>
      <c r="N837" s="9" t="s">
        <v>69</v>
      </c>
      <c r="O837" s="9" t="s">
        <v>46</v>
      </c>
      <c r="P837" s="12" t="str">
        <f t="shared" si="39"/>
        <v>"</v>
      </c>
      <c r="Q837" s="12" t="str">
        <f t="shared" si="40"/>
        <v>_x000D_</v>
      </c>
      <c r="R837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38" spans="1:18" x14ac:dyDescent="0.25">
      <c r="A838" s="9" t="s">
        <v>64</v>
      </c>
      <c r="B838" s="9" t="str">
        <f>_xlfn.CONCAT(P838,DETALLES!J$2,"1",DETALLES!M$2,DETALLES!K$2,MIDDLE!P838,MIDDLE!O838)</f>
        <v>"./medios/casas/101/1.jpeg?auto=compress&amp;cs=tinysrgb&amp;w=800",</v>
      </c>
      <c r="C838" s="9" t="str">
        <f>_xlfn.CONCAT(MIDDLE!P838,DETALLES!J838,"2",DETALLES!M838,DETALLES!K838,MIDDLE!P838,MIDDLE!O838)</f>
        <v>"2",</v>
      </c>
      <c r="D838" s="9" t="str">
        <f>_xlfn.CONCAT(MIDDLE!P838,DETALLES!J838,"3",DETALLES!M838,DETALLES!K838,MIDDLE!P838,MIDDLE!O838)</f>
        <v>"3",</v>
      </c>
      <c r="E838" s="9" t="str">
        <f>_xlfn.CONCAT(MIDDLE!P838,DETALLES!J838,"4",DETALLES!M838,DETALLES!K838,MIDDLE!P838,MIDDLE!O838)</f>
        <v>"4",</v>
      </c>
      <c r="F838" s="9" t="str">
        <f>_xlfn.CONCAT(MIDDLE!P838,DETALLES!J838,"5",DETALLES!M838,DETALLES!K838,MIDDLE!P838,MIDDLE!O838)</f>
        <v>"5",</v>
      </c>
      <c r="G838" s="9" t="str">
        <f>_xlfn.CONCAT(MIDDLE!P838,DETALLES!J838,"6",DETALLES!M838,DETALLES!K838,MIDDLE!P838,MIDDLE!O838)</f>
        <v>"6",</v>
      </c>
      <c r="H838" s="9" t="str">
        <f>_xlfn.CONCAT(MIDDLE!P838,DETALLES!J838,"7",DETALLES!M838,DETALLES!K838,MIDDLE!P838,MIDDLE!O838)</f>
        <v>"7",</v>
      </c>
      <c r="I838" s="9" t="str">
        <f>_xlfn.CONCAT(MIDDLE!P838,DETALLES!J838,"8",DETALLES!M838,DETALLES!K838,MIDDLE!P838,MIDDLE!O838)</f>
        <v>"8",</v>
      </c>
      <c r="J838" s="9" t="str">
        <f>_xlfn.CONCAT(MIDDLE!P838,DETALLES!J838,"9",DETALLES!M838,DETALLES!K838,MIDDLE!P838,MIDDLE!O838)</f>
        <v>"9",</v>
      </c>
      <c r="K838" s="9" t="s">
        <v>69</v>
      </c>
      <c r="L838" s="9" t="s">
        <v>66</v>
      </c>
      <c r="M838" s="9" t="str">
        <f>_xlfn.CONCAT(P838,DETALLES!N838,"10",DETALLES!P838,MIDDLE!P838)</f>
        <v>"10"</v>
      </c>
      <c r="N838" s="9" t="s">
        <v>69</v>
      </c>
      <c r="O838" s="9" t="s">
        <v>46</v>
      </c>
      <c r="P838" s="12" t="str">
        <f t="shared" si="39"/>
        <v>"</v>
      </c>
      <c r="Q838" s="12" t="str">
        <f t="shared" si="40"/>
        <v>_x000D_</v>
      </c>
      <c r="R838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39" spans="1:18" x14ac:dyDescent="0.25">
      <c r="A839" s="9" t="s">
        <v>64</v>
      </c>
      <c r="B839" s="9" t="str">
        <f>_xlfn.CONCAT(P839,DETALLES!J$2,"1",DETALLES!M$2,DETALLES!K$2,MIDDLE!P839,MIDDLE!O839)</f>
        <v>"./medios/casas/101/1.jpeg?auto=compress&amp;cs=tinysrgb&amp;w=800",</v>
      </c>
      <c r="C839" s="9" t="str">
        <f>_xlfn.CONCAT(MIDDLE!P839,DETALLES!J839,"2",DETALLES!M839,DETALLES!K839,MIDDLE!P839,MIDDLE!O839)</f>
        <v>"2",</v>
      </c>
      <c r="D839" s="9" t="str">
        <f>_xlfn.CONCAT(MIDDLE!P839,DETALLES!J839,"3",DETALLES!M839,DETALLES!K839,MIDDLE!P839,MIDDLE!O839)</f>
        <v>"3",</v>
      </c>
      <c r="E839" s="9" t="str">
        <f>_xlfn.CONCAT(MIDDLE!P839,DETALLES!J839,"4",DETALLES!M839,DETALLES!K839,MIDDLE!P839,MIDDLE!O839)</f>
        <v>"4",</v>
      </c>
      <c r="F839" s="9" t="str">
        <f>_xlfn.CONCAT(MIDDLE!P839,DETALLES!J839,"5",DETALLES!M839,DETALLES!K839,MIDDLE!P839,MIDDLE!O839)</f>
        <v>"5",</v>
      </c>
      <c r="G839" s="9" t="str">
        <f>_xlfn.CONCAT(MIDDLE!P839,DETALLES!J839,"6",DETALLES!M839,DETALLES!K839,MIDDLE!P839,MIDDLE!O839)</f>
        <v>"6",</v>
      </c>
      <c r="H839" s="9" t="str">
        <f>_xlfn.CONCAT(MIDDLE!P839,DETALLES!J839,"7",DETALLES!M839,DETALLES!K839,MIDDLE!P839,MIDDLE!O839)</f>
        <v>"7",</v>
      </c>
      <c r="I839" s="9" t="str">
        <f>_xlfn.CONCAT(MIDDLE!P839,DETALLES!J839,"8",DETALLES!M839,DETALLES!K839,MIDDLE!P839,MIDDLE!O839)</f>
        <v>"8",</v>
      </c>
      <c r="J839" s="9" t="str">
        <f>_xlfn.CONCAT(MIDDLE!P839,DETALLES!J839,"9",DETALLES!M839,DETALLES!K839,MIDDLE!P839,MIDDLE!O839)</f>
        <v>"9",</v>
      </c>
      <c r="K839" s="9" t="s">
        <v>69</v>
      </c>
      <c r="L839" s="9" t="s">
        <v>66</v>
      </c>
      <c r="M839" s="9" t="str">
        <f>_xlfn.CONCAT(P839,DETALLES!N839,"10",DETALLES!P839,MIDDLE!P839)</f>
        <v>"10"</v>
      </c>
      <c r="N839" s="9" t="s">
        <v>69</v>
      </c>
      <c r="O839" s="9" t="s">
        <v>46</v>
      </c>
      <c r="P839" s="12" t="str">
        <f t="shared" si="39"/>
        <v>"</v>
      </c>
      <c r="Q839" s="12" t="str">
        <f t="shared" si="40"/>
        <v>_x000D_</v>
      </c>
      <c r="R839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0" spans="1:18" x14ac:dyDescent="0.25">
      <c r="A840" s="9" t="s">
        <v>64</v>
      </c>
      <c r="B840" s="9" t="str">
        <f>_xlfn.CONCAT(P840,DETALLES!J$2,"1",DETALLES!M$2,DETALLES!K$2,MIDDLE!P840,MIDDLE!O840)</f>
        <v>"./medios/casas/101/1.jpeg?auto=compress&amp;cs=tinysrgb&amp;w=800",</v>
      </c>
      <c r="C840" s="9" t="str">
        <f>_xlfn.CONCAT(MIDDLE!P840,DETALLES!J840,"2",DETALLES!M840,DETALLES!K840,MIDDLE!P840,MIDDLE!O840)</f>
        <v>"2",</v>
      </c>
      <c r="D840" s="9" t="str">
        <f>_xlfn.CONCAT(MIDDLE!P840,DETALLES!J840,"3",DETALLES!M840,DETALLES!K840,MIDDLE!P840,MIDDLE!O840)</f>
        <v>"3",</v>
      </c>
      <c r="E840" s="9" t="str">
        <f>_xlfn.CONCAT(MIDDLE!P840,DETALLES!J840,"4",DETALLES!M840,DETALLES!K840,MIDDLE!P840,MIDDLE!O840)</f>
        <v>"4",</v>
      </c>
      <c r="F840" s="9" t="str">
        <f>_xlfn.CONCAT(MIDDLE!P840,DETALLES!J840,"5",DETALLES!M840,DETALLES!K840,MIDDLE!P840,MIDDLE!O840)</f>
        <v>"5",</v>
      </c>
      <c r="G840" s="9" t="str">
        <f>_xlfn.CONCAT(MIDDLE!P840,DETALLES!J840,"6",DETALLES!M840,DETALLES!K840,MIDDLE!P840,MIDDLE!O840)</f>
        <v>"6",</v>
      </c>
      <c r="H840" s="9" t="str">
        <f>_xlfn.CONCAT(MIDDLE!P840,DETALLES!J840,"7",DETALLES!M840,DETALLES!K840,MIDDLE!P840,MIDDLE!O840)</f>
        <v>"7",</v>
      </c>
      <c r="I840" s="9" t="str">
        <f>_xlfn.CONCAT(MIDDLE!P840,DETALLES!J840,"8",DETALLES!M840,DETALLES!K840,MIDDLE!P840,MIDDLE!O840)</f>
        <v>"8",</v>
      </c>
      <c r="J840" s="9" t="str">
        <f>_xlfn.CONCAT(MIDDLE!P840,DETALLES!J840,"9",DETALLES!M840,DETALLES!K840,MIDDLE!P840,MIDDLE!O840)</f>
        <v>"9",</v>
      </c>
      <c r="K840" s="9" t="s">
        <v>69</v>
      </c>
      <c r="L840" s="9" t="s">
        <v>66</v>
      </c>
      <c r="M840" s="9" t="str">
        <f>_xlfn.CONCAT(P840,DETALLES!N840,"10",DETALLES!P840,MIDDLE!P840)</f>
        <v>"10"</v>
      </c>
      <c r="N840" s="9" t="s">
        <v>69</v>
      </c>
      <c r="O840" s="9" t="s">
        <v>46</v>
      </c>
      <c r="P840" s="12" t="str">
        <f t="shared" si="39"/>
        <v>"</v>
      </c>
      <c r="Q840" s="12" t="str">
        <f t="shared" si="40"/>
        <v>_x000D_</v>
      </c>
      <c r="R840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1" spans="1:18" x14ac:dyDescent="0.25">
      <c r="A841" s="9" t="s">
        <v>64</v>
      </c>
      <c r="B841" s="9" t="str">
        <f>_xlfn.CONCAT(P841,DETALLES!J$2,"1",DETALLES!M$2,DETALLES!K$2,MIDDLE!P841,MIDDLE!O841)</f>
        <v>"./medios/casas/101/1.jpeg?auto=compress&amp;cs=tinysrgb&amp;w=800",</v>
      </c>
      <c r="C841" s="9" t="str">
        <f>_xlfn.CONCAT(MIDDLE!P841,DETALLES!J841,"2",DETALLES!M841,DETALLES!K841,MIDDLE!P841,MIDDLE!O841)</f>
        <v>"2",</v>
      </c>
      <c r="D841" s="9" t="str">
        <f>_xlfn.CONCAT(MIDDLE!P841,DETALLES!J841,"3",DETALLES!M841,DETALLES!K841,MIDDLE!P841,MIDDLE!O841)</f>
        <v>"3",</v>
      </c>
      <c r="E841" s="9" t="str">
        <f>_xlfn.CONCAT(MIDDLE!P841,DETALLES!J841,"4",DETALLES!M841,DETALLES!K841,MIDDLE!P841,MIDDLE!O841)</f>
        <v>"4",</v>
      </c>
      <c r="F841" s="9" t="str">
        <f>_xlfn.CONCAT(MIDDLE!P841,DETALLES!J841,"5",DETALLES!M841,DETALLES!K841,MIDDLE!P841,MIDDLE!O841)</f>
        <v>"5",</v>
      </c>
      <c r="G841" s="9" t="str">
        <f>_xlfn.CONCAT(MIDDLE!P841,DETALLES!J841,"6",DETALLES!M841,DETALLES!K841,MIDDLE!P841,MIDDLE!O841)</f>
        <v>"6",</v>
      </c>
      <c r="H841" s="9" t="str">
        <f>_xlfn.CONCAT(MIDDLE!P841,DETALLES!J841,"7",DETALLES!M841,DETALLES!K841,MIDDLE!P841,MIDDLE!O841)</f>
        <v>"7",</v>
      </c>
      <c r="I841" s="9" t="str">
        <f>_xlfn.CONCAT(MIDDLE!P841,DETALLES!J841,"8",DETALLES!M841,DETALLES!K841,MIDDLE!P841,MIDDLE!O841)</f>
        <v>"8",</v>
      </c>
      <c r="J841" s="9" t="str">
        <f>_xlfn.CONCAT(MIDDLE!P841,DETALLES!J841,"9",DETALLES!M841,DETALLES!K841,MIDDLE!P841,MIDDLE!O841)</f>
        <v>"9",</v>
      </c>
      <c r="K841" s="9" t="s">
        <v>69</v>
      </c>
      <c r="L841" s="9" t="s">
        <v>66</v>
      </c>
      <c r="M841" s="9" t="str">
        <f>_xlfn.CONCAT(P841,DETALLES!N841,"10",DETALLES!P841,MIDDLE!P841)</f>
        <v>"10"</v>
      </c>
      <c r="N841" s="9" t="s">
        <v>69</v>
      </c>
      <c r="O841" s="9" t="s">
        <v>46</v>
      </c>
      <c r="P841" s="12" t="str">
        <f t="shared" si="39"/>
        <v>"</v>
      </c>
      <c r="Q841" s="12" t="str">
        <f t="shared" si="40"/>
        <v>_x000D_</v>
      </c>
      <c r="R841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2" spans="1:18" x14ac:dyDescent="0.25">
      <c r="A842" s="9" t="s">
        <v>64</v>
      </c>
      <c r="B842" s="9" t="str">
        <f>_xlfn.CONCAT(P842,DETALLES!J$2,"1",DETALLES!M$2,DETALLES!K$2,MIDDLE!P842,MIDDLE!O842)</f>
        <v>"./medios/casas/101/1.jpeg?auto=compress&amp;cs=tinysrgb&amp;w=800",</v>
      </c>
      <c r="C842" s="9" t="str">
        <f>_xlfn.CONCAT(MIDDLE!P842,DETALLES!J842,"2",DETALLES!M842,DETALLES!K842,MIDDLE!P842,MIDDLE!O842)</f>
        <v>"2",</v>
      </c>
      <c r="D842" s="9" t="str">
        <f>_xlfn.CONCAT(MIDDLE!P842,DETALLES!J842,"3",DETALLES!M842,DETALLES!K842,MIDDLE!P842,MIDDLE!O842)</f>
        <v>"3",</v>
      </c>
      <c r="E842" s="9" t="str">
        <f>_xlfn.CONCAT(MIDDLE!P842,DETALLES!J842,"4",DETALLES!M842,DETALLES!K842,MIDDLE!P842,MIDDLE!O842)</f>
        <v>"4",</v>
      </c>
      <c r="F842" s="9" t="str">
        <f>_xlfn.CONCAT(MIDDLE!P842,DETALLES!J842,"5",DETALLES!M842,DETALLES!K842,MIDDLE!P842,MIDDLE!O842)</f>
        <v>"5",</v>
      </c>
      <c r="G842" s="9" t="str">
        <f>_xlfn.CONCAT(MIDDLE!P842,DETALLES!J842,"6",DETALLES!M842,DETALLES!K842,MIDDLE!P842,MIDDLE!O842)</f>
        <v>"6",</v>
      </c>
      <c r="H842" s="9" t="str">
        <f>_xlfn.CONCAT(MIDDLE!P842,DETALLES!J842,"7",DETALLES!M842,DETALLES!K842,MIDDLE!P842,MIDDLE!O842)</f>
        <v>"7",</v>
      </c>
      <c r="I842" s="9" t="str">
        <f>_xlfn.CONCAT(MIDDLE!P842,DETALLES!J842,"8",DETALLES!M842,DETALLES!K842,MIDDLE!P842,MIDDLE!O842)</f>
        <v>"8",</v>
      </c>
      <c r="J842" s="9" t="str">
        <f>_xlfn.CONCAT(MIDDLE!P842,DETALLES!J842,"9",DETALLES!M842,DETALLES!K842,MIDDLE!P842,MIDDLE!O842)</f>
        <v>"9",</v>
      </c>
      <c r="K842" s="9" t="s">
        <v>69</v>
      </c>
      <c r="L842" s="9" t="s">
        <v>66</v>
      </c>
      <c r="M842" s="9" t="str">
        <f>_xlfn.CONCAT(P842,DETALLES!N842,"10",DETALLES!P842,MIDDLE!P842)</f>
        <v>"10"</v>
      </c>
      <c r="N842" s="9" t="s">
        <v>69</v>
      </c>
      <c r="O842" s="9" t="s">
        <v>46</v>
      </c>
      <c r="P842" s="12" t="str">
        <f t="shared" si="39"/>
        <v>"</v>
      </c>
      <c r="Q842" s="12" t="str">
        <f t="shared" si="40"/>
        <v>_x000D_</v>
      </c>
      <c r="R842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3" spans="1:18" x14ac:dyDescent="0.25">
      <c r="A843" s="9" t="s">
        <v>64</v>
      </c>
      <c r="B843" s="9" t="str">
        <f>_xlfn.CONCAT(P843,DETALLES!J$2,"1",DETALLES!M$2,DETALLES!K$2,MIDDLE!P843,MIDDLE!O843)</f>
        <v>"./medios/casas/101/1.jpeg?auto=compress&amp;cs=tinysrgb&amp;w=800",</v>
      </c>
      <c r="C843" s="9" t="str">
        <f>_xlfn.CONCAT(MIDDLE!P843,DETALLES!J843,"2",DETALLES!M843,DETALLES!K843,MIDDLE!P843,MIDDLE!O843)</f>
        <v>"2",</v>
      </c>
      <c r="D843" s="9" t="str">
        <f>_xlfn.CONCAT(MIDDLE!P843,DETALLES!J843,"3",DETALLES!M843,DETALLES!K843,MIDDLE!P843,MIDDLE!O843)</f>
        <v>"3",</v>
      </c>
      <c r="E843" s="9" t="str">
        <f>_xlfn.CONCAT(MIDDLE!P843,DETALLES!J843,"4",DETALLES!M843,DETALLES!K843,MIDDLE!P843,MIDDLE!O843)</f>
        <v>"4",</v>
      </c>
      <c r="F843" s="9" t="str">
        <f>_xlfn.CONCAT(MIDDLE!P843,DETALLES!J843,"5",DETALLES!M843,DETALLES!K843,MIDDLE!P843,MIDDLE!O843)</f>
        <v>"5",</v>
      </c>
      <c r="G843" s="9" t="str">
        <f>_xlfn.CONCAT(MIDDLE!P843,DETALLES!J843,"6",DETALLES!M843,DETALLES!K843,MIDDLE!P843,MIDDLE!O843)</f>
        <v>"6",</v>
      </c>
      <c r="H843" s="9" t="str">
        <f>_xlfn.CONCAT(MIDDLE!P843,DETALLES!J843,"7",DETALLES!M843,DETALLES!K843,MIDDLE!P843,MIDDLE!O843)</f>
        <v>"7",</v>
      </c>
      <c r="I843" s="9" t="str">
        <f>_xlfn.CONCAT(MIDDLE!P843,DETALLES!J843,"8",DETALLES!M843,DETALLES!K843,MIDDLE!P843,MIDDLE!O843)</f>
        <v>"8",</v>
      </c>
      <c r="J843" s="9" t="str">
        <f>_xlfn.CONCAT(MIDDLE!P843,DETALLES!J843,"9",DETALLES!M843,DETALLES!K843,MIDDLE!P843,MIDDLE!O843)</f>
        <v>"9",</v>
      </c>
      <c r="K843" s="9" t="s">
        <v>69</v>
      </c>
      <c r="L843" s="9" t="s">
        <v>66</v>
      </c>
      <c r="M843" s="9" t="str">
        <f>_xlfn.CONCAT(P843,DETALLES!N843,"10",DETALLES!P843,MIDDLE!P843)</f>
        <v>"10"</v>
      </c>
      <c r="N843" s="9" t="s">
        <v>69</v>
      </c>
      <c r="O843" s="9" t="s">
        <v>46</v>
      </c>
      <c r="P843" s="12" t="str">
        <f t="shared" si="39"/>
        <v>"</v>
      </c>
      <c r="Q843" s="12" t="str">
        <f t="shared" si="40"/>
        <v>_x000D_</v>
      </c>
      <c r="R843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4" spans="1:18" x14ac:dyDescent="0.25">
      <c r="A844" s="9" t="s">
        <v>64</v>
      </c>
      <c r="B844" s="9" t="str">
        <f>_xlfn.CONCAT(P844,DETALLES!J$2,"1",DETALLES!M$2,DETALLES!K$2,MIDDLE!P844,MIDDLE!O844)</f>
        <v>"./medios/casas/101/1.jpeg?auto=compress&amp;cs=tinysrgb&amp;w=800",</v>
      </c>
      <c r="C844" s="9" t="str">
        <f>_xlfn.CONCAT(MIDDLE!P844,DETALLES!J844,"2",DETALLES!M844,DETALLES!K844,MIDDLE!P844,MIDDLE!O844)</f>
        <v>"2",</v>
      </c>
      <c r="D844" s="9" t="str">
        <f>_xlfn.CONCAT(MIDDLE!P844,DETALLES!J844,"3",DETALLES!M844,DETALLES!K844,MIDDLE!P844,MIDDLE!O844)</f>
        <v>"3",</v>
      </c>
      <c r="E844" s="9" t="str">
        <f>_xlfn.CONCAT(MIDDLE!P844,DETALLES!J844,"4",DETALLES!M844,DETALLES!K844,MIDDLE!P844,MIDDLE!O844)</f>
        <v>"4",</v>
      </c>
      <c r="F844" s="9" t="str">
        <f>_xlfn.CONCAT(MIDDLE!P844,DETALLES!J844,"5",DETALLES!M844,DETALLES!K844,MIDDLE!P844,MIDDLE!O844)</f>
        <v>"5",</v>
      </c>
      <c r="G844" s="9" t="str">
        <f>_xlfn.CONCAT(MIDDLE!P844,DETALLES!J844,"6",DETALLES!M844,DETALLES!K844,MIDDLE!P844,MIDDLE!O844)</f>
        <v>"6",</v>
      </c>
      <c r="H844" s="9" t="str">
        <f>_xlfn.CONCAT(MIDDLE!P844,DETALLES!J844,"7",DETALLES!M844,DETALLES!K844,MIDDLE!P844,MIDDLE!O844)</f>
        <v>"7",</v>
      </c>
      <c r="I844" s="9" t="str">
        <f>_xlfn.CONCAT(MIDDLE!P844,DETALLES!J844,"8",DETALLES!M844,DETALLES!K844,MIDDLE!P844,MIDDLE!O844)</f>
        <v>"8",</v>
      </c>
      <c r="J844" s="9" t="str">
        <f>_xlfn.CONCAT(MIDDLE!P844,DETALLES!J844,"9",DETALLES!M844,DETALLES!K844,MIDDLE!P844,MIDDLE!O844)</f>
        <v>"9",</v>
      </c>
      <c r="K844" s="9" t="s">
        <v>69</v>
      </c>
      <c r="L844" s="9" t="s">
        <v>66</v>
      </c>
      <c r="M844" s="9" t="str">
        <f>_xlfn.CONCAT(P844,DETALLES!N844,"10",DETALLES!P844,MIDDLE!P844)</f>
        <v>"10"</v>
      </c>
      <c r="N844" s="9" t="s">
        <v>69</v>
      </c>
      <c r="O844" s="9" t="s">
        <v>46</v>
      </c>
      <c r="P844" s="12" t="str">
        <f t="shared" si="39"/>
        <v>"</v>
      </c>
      <c r="Q844" s="12" t="str">
        <f t="shared" si="40"/>
        <v>_x000D_</v>
      </c>
      <c r="R844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5" spans="1:18" x14ac:dyDescent="0.25">
      <c r="A845" s="9" t="s">
        <v>64</v>
      </c>
      <c r="B845" s="9" t="str">
        <f>_xlfn.CONCAT(P845,DETALLES!J$2,"1",DETALLES!M$2,DETALLES!K$2,MIDDLE!P845,MIDDLE!O845)</f>
        <v>"./medios/casas/101/1.jpeg?auto=compress&amp;cs=tinysrgb&amp;w=800",</v>
      </c>
      <c r="C845" s="9" t="str">
        <f>_xlfn.CONCAT(MIDDLE!P845,DETALLES!J845,"2",DETALLES!M845,DETALLES!K845,MIDDLE!P845,MIDDLE!O845)</f>
        <v>"2",</v>
      </c>
      <c r="D845" s="9" t="str">
        <f>_xlfn.CONCAT(MIDDLE!P845,DETALLES!J845,"3",DETALLES!M845,DETALLES!K845,MIDDLE!P845,MIDDLE!O845)</f>
        <v>"3",</v>
      </c>
      <c r="E845" s="9" t="str">
        <f>_xlfn.CONCAT(MIDDLE!P845,DETALLES!J845,"4",DETALLES!M845,DETALLES!K845,MIDDLE!P845,MIDDLE!O845)</f>
        <v>"4",</v>
      </c>
      <c r="F845" s="9" t="str">
        <f>_xlfn.CONCAT(MIDDLE!P845,DETALLES!J845,"5",DETALLES!M845,DETALLES!K845,MIDDLE!P845,MIDDLE!O845)</f>
        <v>"5",</v>
      </c>
      <c r="G845" s="9" t="str">
        <f>_xlfn.CONCAT(MIDDLE!P845,DETALLES!J845,"6",DETALLES!M845,DETALLES!K845,MIDDLE!P845,MIDDLE!O845)</f>
        <v>"6",</v>
      </c>
      <c r="H845" s="9" t="str">
        <f>_xlfn.CONCAT(MIDDLE!P845,DETALLES!J845,"7",DETALLES!M845,DETALLES!K845,MIDDLE!P845,MIDDLE!O845)</f>
        <v>"7",</v>
      </c>
      <c r="I845" s="9" t="str">
        <f>_xlfn.CONCAT(MIDDLE!P845,DETALLES!J845,"8",DETALLES!M845,DETALLES!K845,MIDDLE!P845,MIDDLE!O845)</f>
        <v>"8",</v>
      </c>
      <c r="J845" s="9" t="str">
        <f>_xlfn.CONCAT(MIDDLE!P845,DETALLES!J845,"9",DETALLES!M845,DETALLES!K845,MIDDLE!P845,MIDDLE!O845)</f>
        <v>"9",</v>
      </c>
      <c r="K845" s="9" t="s">
        <v>69</v>
      </c>
      <c r="L845" s="9" t="s">
        <v>66</v>
      </c>
      <c r="M845" s="9" t="str">
        <f>_xlfn.CONCAT(P845,DETALLES!N845,"10",DETALLES!P845,MIDDLE!P845)</f>
        <v>"10"</v>
      </c>
      <c r="N845" s="9" t="s">
        <v>69</v>
      </c>
      <c r="O845" s="9" t="s">
        <v>46</v>
      </c>
      <c r="P845" s="12" t="str">
        <f t="shared" si="39"/>
        <v>"</v>
      </c>
      <c r="Q845" s="12" t="str">
        <f t="shared" si="40"/>
        <v>_x000D_</v>
      </c>
      <c r="R845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6" spans="1:18" x14ac:dyDescent="0.25">
      <c r="A846" s="9" t="s">
        <v>64</v>
      </c>
      <c r="B846" s="9" t="str">
        <f>_xlfn.CONCAT(P846,DETALLES!J$2,"1",DETALLES!M$2,DETALLES!K$2,MIDDLE!P846,MIDDLE!O846)</f>
        <v>"./medios/casas/101/1.jpeg?auto=compress&amp;cs=tinysrgb&amp;w=800",</v>
      </c>
      <c r="C846" s="9" t="str">
        <f>_xlfn.CONCAT(MIDDLE!P846,DETALLES!J846,"2",DETALLES!M846,DETALLES!K846,MIDDLE!P846,MIDDLE!O846)</f>
        <v>"2",</v>
      </c>
      <c r="D846" s="9" t="str">
        <f>_xlfn.CONCAT(MIDDLE!P846,DETALLES!J846,"3",DETALLES!M846,DETALLES!K846,MIDDLE!P846,MIDDLE!O846)</f>
        <v>"3",</v>
      </c>
      <c r="E846" s="9" t="str">
        <f>_xlfn.CONCAT(MIDDLE!P846,DETALLES!J846,"4",DETALLES!M846,DETALLES!K846,MIDDLE!P846,MIDDLE!O846)</f>
        <v>"4",</v>
      </c>
      <c r="F846" s="9" t="str">
        <f>_xlfn.CONCAT(MIDDLE!P846,DETALLES!J846,"5",DETALLES!M846,DETALLES!K846,MIDDLE!P846,MIDDLE!O846)</f>
        <v>"5",</v>
      </c>
      <c r="G846" s="9" t="str">
        <f>_xlfn.CONCAT(MIDDLE!P846,DETALLES!J846,"6",DETALLES!M846,DETALLES!K846,MIDDLE!P846,MIDDLE!O846)</f>
        <v>"6",</v>
      </c>
      <c r="H846" s="9" t="str">
        <f>_xlfn.CONCAT(MIDDLE!P846,DETALLES!J846,"7",DETALLES!M846,DETALLES!K846,MIDDLE!P846,MIDDLE!O846)</f>
        <v>"7",</v>
      </c>
      <c r="I846" s="9" t="str">
        <f>_xlfn.CONCAT(MIDDLE!P846,DETALLES!J846,"8",DETALLES!M846,DETALLES!K846,MIDDLE!P846,MIDDLE!O846)</f>
        <v>"8",</v>
      </c>
      <c r="J846" s="9" t="str">
        <f>_xlfn.CONCAT(MIDDLE!P846,DETALLES!J846,"9",DETALLES!M846,DETALLES!K846,MIDDLE!P846,MIDDLE!O846)</f>
        <v>"9",</v>
      </c>
      <c r="K846" s="9" t="s">
        <v>69</v>
      </c>
      <c r="L846" s="9" t="s">
        <v>66</v>
      </c>
      <c r="M846" s="9" t="str">
        <f>_xlfn.CONCAT(P846,DETALLES!N846,"10",DETALLES!P846,MIDDLE!P846)</f>
        <v>"10"</v>
      </c>
      <c r="N846" s="9" t="s">
        <v>69</v>
      </c>
      <c r="O846" s="9" t="s">
        <v>46</v>
      </c>
      <c r="P846" s="12" t="str">
        <f t="shared" si="39"/>
        <v>"</v>
      </c>
      <c r="Q846" s="12" t="str">
        <f t="shared" si="40"/>
        <v>_x000D_</v>
      </c>
      <c r="R846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7" spans="1:18" x14ac:dyDescent="0.25">
      <c r="A847" s="9" t="s">
        <v>64</v>
      </c>
      <c r="B847" s="9" t="str">
        <f>_xlfn.CONCAT(P847,DETALLES!J$2,"1",DETALLES!M$2,DETALLES!K$2,MIDDLE!P847,MIDDLE!O847)</f>
        <v>"./medios/casas/101/1.jpeg?auto=compress&amp;cs=tinysrgb&amp;w=800",</v>
      </c>
      <c r="C847" s="9" t="str">
        <f>_xlfn.CONCAT(MIDDLE!P847,DETALLES!J847,"2",DETALLES!M847,DETALLES!K847,MIDDLE!P847,MIDDLE!O847)</f>
        <v>"2",</v>
      </c>
      <c r="D847" s="9" t="str">
        <f>_xlfn.CONCAT(MIDDLE!P847,DETALLES!J847,"3",DETALLES!M847,DETALLES!K847,MIDDLE!P847,MIDDLE!O847)</f>
        <v>"3",</v>
      </c>
      <c r="E847" s="9" t="str">
        <f>_xlfn.CONCAT(MIDDLE!P847,DETALLES!J847,"4",DETALLES!M847,DETALLES!K847,MIDDLE!P847,MIDDLE!O847)</f>
        <v>"4",</v>
      </c>
      <c r="F847" s="9" t="str">
        <f>_xlfn.CONCAT(MIDDLE!P847,DETALLES!J847,"5",DETALLES!M847,DETALLES!K847,MIDDLE!P847,MIDDLE!O847)</f>
        <v>"5",</v>
      </c>
      <c r="G847" s="9" t="str">
        <f>_xlfn.CONCAT(MIDDLE!P847,DETALLES!J847,"6",DETALLES!M847,DETALLES!K847,MIDDLE!P847,MIDDLE!O847)</f>
        <v>"6",</v>
      </c>
      <c r="H847" s="9" t="str">
        <f>_xlfn.CONCAT(MIDDLE!P847,DETALLES!J847,"7",DETALLES!M847,DETALLES!K847,MIDDLE!P847,MIDDLE!O847)</f>
        <v>"7",</v>
      </c>
      <c r="I847" s="9" t="str">
        <f>_xlfn.CONCAT(MIDDLE!P847,DETALLES!J847,"8",DETALLES!M847,DETALLES!K847,MIDDLE!P847,MIDDLE!O847)</f>
        <v>"8",</v>
      </c>
      <c r="J847" s="9" t="str">
        <f>_xlfn.CONCAT(MIDDLE!P847,DETALLES!J847,"9",DETALLES!M847,DETALLES!K847,MIDDLE!P847,MIDDLE!O847)</f>
        <v>"9",</v>
      </c>
      <c r="K847" s="9" t="s">
        <v>69</v>
      </c>
      <c r="L847" s="9" t="s">
        <v>66</v>
      </c>
      <c r="M847" s="9" t="str">
        <f>_xlfn.CONCAT(P847,DETALLES!N847,"10",DETALLES!P847,MIDDLE!P847)</f>
        <v>"10"</v>
      </c>
      <c r="N847" s="9" t="s">
        <v>69</v>
      </c>
      <c r="O847" s="9" t="s">
        <v>46</v>
      </c>
      <c r="P847" s="12" t="str">
        <f t="shared" si="39"/>
        <v>"</v>
      </c>
      <c r="Q847" s="12" t="str">
        <f t="shared" si="40"/>
        <v>_x000D_</v>
      </c>
      <c r="R847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8" spans="1:18" x14ac:dyDescent="0.25">
      <c r="A848" s="9" t="s">
        <v>64</v>
      </c>
      <c r="B848" s="9" t="str">
        <f>_xlfn.CONCAT(P848,DETALLES!J$2,"1",DETALLES!M$2,DETALLES!K$2,MIDDLE!P848,MIDDLE!O848)</f>
        <v>"./medios/casas/101/1.jpeg?auto=compress&amp;cs=tinysrgb&amp;w=800",</v>
      </c>
      <c r="C848" s="9" t="str">
        <f>_xlfn.CONCAT(MIDDLE!P848,DETALLES!J848,"2",DETALLES!M848,DETALLES!K848,MIDDLE!P848,MIDDLE!O848)</f>
        <v>"2",</v>
      </c>
      <c r="D848" s="9" t="str">
        <f>_xlfn.CONCAT(MIDDLE!P848,DETALLES!J848,"3",DETALLES!M848,DETALLES!K848,MIDDLE!P848,MIDDLE!O848)</f>
        <v>"3",</v>
      </c>
      <c r="E848" s="9" t="str">
        <f>_xlfn.CONCAT(MIDDLE!P848,DETALLES!J848,"4",DETALLES!M848,DETALLES!K848,MIDDLE!P848,MIDDLE!O848)</f>
        <v>"4",</v>
      </c>
      <c r="F848" s="9" t="str">
        <f>_xlfn.CONCAT(MIDDLE!P848,DETALLES!J848,"5",DETALLES!M848,DETALLES!K848,MIDDLE!P848,MIDDLE!O848)</f>
        <v>"5",</v>
      </c>
      <c r="G848" s="9" t="str">
        <f>_xlfn.CONCAT(MIDDLE!P848,DETALLES!J848,"6",DETALLES!M848,DETALLES!K848,MIDDLE!P848,MIDDLE!O848)</f>
        <v>"6",</v>
      </c>
      <c r="H848" s="9" t="str">
        <f>_xlfn.CONCAT(MIDDLE!P848,DETALLES!J848,"7",DETALLES!M848,DETALLES!K848,MIDDLE!P848,MIDDLE!O848)</f>
        <v>"7",</v>
      </c>
      <c r="I848" s="9" t="str">
        <f>_xlfn.CONCAT(MIDDLE!P848,DETALLES!J848,"8",DETALLES!M848,DETALLES!K848,MIDDLE!P848,MIDDLE!O848)</f>
        <v>"8",</v>
      </c>
      <c r="J848" s="9" t="str">
        <f>_xlfn.CONCAT(MIDDLE!P848,DETALLES!J848,"9",DETALLES!M848,DETALLES!K848,MIDDLE!P848,MIDDLE!O848)</f>
        <v>"9",</v>
      </c>
      <c r="K848" s="9" t="s">
        <v>69</v>
      </c>
      <c r="L848" s="9" t="s">
        <v>66</v>
      </c>
      <c r="M848" s="9" t="str">
        <f>_xlfn.CONCAT(P848,DETALLES!N848,"10",DETALLES!P848,MIDDLE!P848)</f>
        <v>"10"</v>
      </c>
      <c r="N848" s="9" t="s">
        <v>69</v>
      </c>
      <c r="O848" s="9" t="s">
        <v>46</v>
      </c>
      <c r="P848" s="12" t="str">
        <f t="shared" si="39"/>
        <v>"</v>
      </c>
      <c r="Q848" s="12" t="str">
        <f t="shared" si="40"/>
        <v>_x000D_</v>
      </c>
      <c r="R848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9" spans="1:18" x14ac:dyDescent="0.25">
      <c r="A849" s="9" t="s">
        <v>64</v>
      </c>
      <c r="B849" s="9" t="str">
        <f>_xlfn.CONCAT(P849,DETALLES!J$2,"1",DETALLES!M$2,DETALLES!K$2,MIDDLE!P849,MIDDLE!O849)</f>
        <v>"./medios/casas/101/1.jpeg?auto=compress&amp;cs=tinysrgb&amp;w=800",</v>
      </c>
      <c r="C849" s="9" t="str">
        <f>_xlfn.CONCAT(MIDDLE!P849,DETALLES!J849,"2",DETALLES!M849,DETALLES!K849,MIDDLE!P849,MIDDLE!O849)</f>
        <v>"2",</v>
      </c>
      <c r="D849" s="9" t="str">
        <f>_xlfn.CONCAT(MIDDLE!P849,DETALLES!J849,"3",DETALLES!M849,DETALLES!K849,MIDDLE!P849,MIDDLE!O849)</f>
        <v>"3",</v>
      </c>
      <c r="E849" s="9" t="str">
        <f>_xlfn.CONCAT(MIDDLE!P849,DETALLES!J849,"4",DETALLES!M849,DETALLES!K849,MIDDLE!P849,MIDDLE!O849)</f>
        <v>"4",</v>
      </c>
      <c r="F849" s="9" t="str">
        <f>_xlfn.CONCAT(MIDDLE!P849,DETALLES!J849,"5",DETALLES!M849,DETALLES!K849,MIDDLE!P849,MIDDLE!O849)</f>
        <v>"5",</v>
      </c>
      <c r="G849" s="9" t="str">
        <f>_xlfn.CONCAT(MIDDLE!P849,DETALLES!J849,"6",DETALLES!M849,DETALLES!K849,MIDDLE!P849,MIDDLE!O849)</f>
        <v>"6",</v>
      </c>
      <c r="H849" s="9" t="str">
        <f>_xlfn.CONCAT(MIDDLE!P849,DETALLES!J849,"7",DETALLES!M849,DETALLES!K849,MIDDLE!P849,MIDDLE!O849)</f>
        <v>"7",</v>
      </c>
      <c r="I849" s="9" t="str">
        <f>_xlfn.CONCAT(MIDDLE!P849,DETALLES!J849,"8",DETALLES!M849,DETALLES!K849,MIDDLE!P849,MIDDLE!O849)</f>
        <v>"8",</v>
      </c>
      <c r="J849" s="9" t="str">
        <f>_xlfn.CONCAT(MIDDLE!P849,DETALLES!J849,"9",DETALLES!M849,DETALLES!K849,MIDDLE!P849,MIDDLE!O849)</f>
        <v>"9",</v>
      </c>
      <c r="K849" s="9" t="s">
        <v>69</v>
      </c>
      <c r="L849" s="9" t="s">
        <v>66</v>
      </c>
      <c r="M849" s="9" t="str">
        <f>_xlfn.CONCAT(P849,DETALLES!N849,"10",DETALLES!P849,MIDDLE!P849)</f>
        <v>"10"</v>
      </c>
      <c r="N849" s="9" t="s">
        <v>69</v>
      </c>
      <c r="O849" s="9" t="s">
        <v>46</v>
      </c>
      <c r="P849" s="12" t="str">
        <f t="shared" si="39"/>
        <v>"</v>
      </c>
      <c r="Q849" s="12" t="str">
        <f t="shared" si="40"/>
        <v>_x000D_</v>
      </c>
      <c r="R849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0" spans="1:18" x14ac:dyDescent="0.25">
      <c r="A850" s="9" t="s">
        <v>64</v>
      </c>
      <c r="B850" s="9" t="str">
        <f>_xlfn.CONCAT(P850,DETALLES!J$2,"1",DETALLES!M$2,DETALLES!K$2,MIDDLE!P850,MIDDLE!O850)</f>
        <v>"./medios/casas/101/1.jpeg?auto=compress&amp;cs=tinysrgb&amp;w=800",</v>
      </c>
      <c r="C850" s="9" t="str">
        <f>_xlfn.CONCAT(MIDDLE!P850,DETALLES!J850,"2",DETALLES!M850,DETALLES!K850,MIDDLE!P850,MIDDLE!O850)</f>
        <v>"2",</v>
      </c>
      <c r="D850" s="9" t="str">
        <f>_xlfn.CONCAT(MIDDLE!P850,DETALLES!J850,"3",DETALLES!M850,DETALLES!K850,MIDDLE!P850,MIDDLE!O850)</f>
        <v>"3",</v>
      </c>
      <c r="E850" s="9" t="str">
        <f>_xlfn.CONCAT(MIDDLE!P850,DETALLES!J850,"4",DETALLES!M850,DETALLES!K850,MIDDLE!P850,MIDDLE!O850)</f>
        <v>"4",</v>
      </c>
      <c r="F850" s="9" t="str">
        <f>_xlfn.CONCAT(MIDDLE!P850,DETALLES!J850,"5",DETALLES!M850,DETALLES!K850,MIDDLE!P850,MIDDLE!O850)</f>
        <v>"5",</v>
      </c>
      <c r="G850" s="9" t="str">
        <f>_xlfn.CONCAT(MIDDLE!P850,DETALLES!J850,"6",DETALLES!M850,DETALLES!K850,MIDDLE!P850,MIDDLE!O850)</f>
        <v>"6",</v>
      </c>
      <c r="H850" s="9" t="str">
        <f>_xlfn.CONCAT(MIDDLE!P850,DETALLES!J850,"7",DETALLES!M850,DETALLES!K850,MIDDLE!P850,MIDDLE!O850)</f>
        <v>"7",</v>
      </c>
      <c r="I850" s="9" t="str">
        <f>_xlfn.CONCAT(MIDDLE!P850,DETALLES!J850,"8",DETALLES!M850,DETALLES!K850,MIDDLE!P850,MIDDLE!O850)</f>
        <v>"8",</v>
      </c>
      <c r="J850" s="9" t="str">
        <f>_xlfn.CONCAT(MIDDLE!P850,DETALLES!J850,"9",DETALLES!M850,DETALLES!K850,MIDDLE!P850,MIDDLE!O850)</f>
        <v>"9",</v>
      </c>
      <c r="K850" s="9" t="s">
        <v>69</v>
      </c>
      <c r="L850" s="9" t="s">
        <v>66</v>
      </c>
      <c r="M850" s="9" t="str">
        <f>_xlfn.CONCAT(P850,DETALLES!N850,"10",DETALLES!P850,MIDDLE!P850)</f>
        <v>"10"</v>
      </c>
      <c r="N850" s="9" t="s">
        <v>69</v>
      </c>
      <c r="O850" s="9" t="s">
        <v>46</v>
      </c>
      <c r="P850" s="12" t="str">
        <f t="shared" si="39"/>
        <v>"</v>
      </c>
      <c r="Q850" s="12" t="str">
        <f t="shared" si="40"/>
        <v>_x000D_</v>
      </c>
      <c r="R850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1" spans="1:18" x14ac:dyDescent="0.25">
      <c r="A851" s="9" t="s">
        <v>64</v>
      </c>
      <c r="B851" s="9" t="str">
        <f>_xlfn.CONCAT(P851,DETALLES!J$2,"1",DETALLES!M$2,DETALLES!K$2,MIDDLE!P851,MIDDLE!O851)</f>
        <v>"./medios/casas/101/1.jpeg?auto=compress&amp;cs=tinysrgb&amp;w=800",</v>
      </c>
      <c r="C851" s="9" t="str">
        <f>_xlfn.CONCAT(MIDDLE!P851,DETALLES!J851,"2",DETALLES!M851,DETALLES!K851,MIDDLE!P851,MIDDLE!O851)</f>
        <v>"2",</v>
      </c>
      <c r="D851" s="9" t="str">
        <f>_xlfn.CONCAT(MIDDLE!P851,DETALLES!J851,"3",DETALLES!M851,DETALLES!K851,MIDDLE!P851,MIDDLE!O851)</f>
        <v>"3",</v>
      </c>
      <c r="E851" s="9" t="str">
        <f>_xlfn.CONCAT(MIDDLE!P851,DETALLES!J851,"4",DETALLES!M851,DETALLES!K851,MIDDLE!P851,MIDDLE!O851)</f>
        <v>"4",</v>
      </c>
      <c r="F851" s="9" t="str">
        <f>_xlfn.CONCAT(MIDDLE!P851,DETALLES!J851,"5",DETALLES!M851,DETALLES!K851,MIDDLE!P851,MIDDLE!O851)</f>
        <v>"5",</v>
      </c>
      <c r="G851" s="9" t="str">
        <f>_xlfn.CONCAT(MIDDLE!P851,DETALLES!J851,"6",DETALLES!M851,DETALLES!K851,MIDDLE!P851,MIDDLE!O851)</f>
        <v>"6",</v>
      </c>
      <c r="H851" s="9" t="str">
        <f>_xlfn.CONCAT(MIDDLE!P851,DETALLES!J851,"7",DETALLES!M851,DETALLES!K851,MIDDLE!P851,MIDDLE!O851)</f>
        <v>"7",</v>
      </c>
      <c r="I851" s="9" t="str">
        <f>_xlfn.CONCAT(MIDDLE!P851,DETALLES!J851,"8",DETALLES!M851,DETALLES!K851,MIDDLE!P851,MIDDLE!O851)</f>
        <v>"8",</v>
      </c>
      <c r="J851" s="9" t="str">
        <f>_xlfn.CONCAT(MIDDLE!P851,DETALLES!J851,"9",DETALLES!M851,DETALLES!K851,MIDDLE!P851,MIDDLE!O851)</f>
        <v>"9",</v>
      </c>
      <c r="K851" s="9" t="s">
        <v>69</v>
      </c>
      <c r="L851" s="9" t="s">
        <v>66</v>
      </c>
      <c r="M851" s="9" t="str">
        <f>_xlfn.CONCAT(P851,DETALLES!N851,"10",DETALLES!P851,MIDDLE!P851)</f>
        <v>"10"</v>
      </c>
      <c r="N851" s="9" t="s">
        <v>69</v>
      </c>
      <c r="O851" s="9" t="s">
        <v>46</v>
      </c>
      <c r="P851" s="12" t="str">
        <f t="shared" si="39"/>
        <v>"</v>
      </c>
      <c r="Q851" s="12" t="str">
        <f t="shared" si="40"/>
        <v>_x000D_</v>
      </c>
      <c r="R851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2" spans="1:18" x14ac:dyDescent="0.25">
      <c r="A852" s="9" t="s">
        <v>64</v>
      </c>
      <c r="B852" s="9" t="str">
        <f>_xlfn.CONCAT(P852,DETALLES!J$2,"1",DETALLES!M$2,DETALLES!K$2,MIDDLE!P852,MIDDLE!O852)</f>
        <v>"./medios/casas/101/1.jpeg?auto=compress&amp;cs=tinysrgb&amp;w=800",</v>
      </c>
      <c r="C852" s="9" t="str">
        <f>_xlfn.CONCAT(MIDDLE!P852,DETALLES!J852,"2",DETALLES!M852,DETALLES!K852,MIDDLE!P852,MIDDLE!O852)</f>
        <v>"2",</v>
      </c>
      <c r="D852" s="9" t="str">
        <f>_xlfn.CONCAT(MIDDLE!P852,DETALLES!J852,"3",DETALLES!M852,DETALLES!K852,MIDDLE!P852,MIDDLE!O852)</f>
        <v>"3",</v>
      </c>
      <c r="E852" s="9" t="str">
        <f>_xlfn.CONCAT(MIDDLE!P852,DETALLES!J852,"4",DETALLES!M852,DETALLES!K852,MIDDLE!P852,MIDDLE!O852)</f>
        <v>"4",</v>
      </c>
      <c r="F852" s="9" t="str">
        <f>_xlfn.CONCAT(MIDDLE!P852,DETALLES!J852,"5",DETALLES!M852,DETALLES!K852,MIDDLE!P852,MIDDLE!O852)</f>
        <v>"5",</v>
      </c>
      <c r="G852" s="9" t="str">
        <f>_xlfn.CONCAT(MIDDLE!P852,DETALLES!J852,"6",DETALLES!M852,DETALLES!K852,MIDDLE!P852,MIDDLE!O852)</f>
        <v>"6",</v>
      </c>
      <c r="H852" s="9" t="str">
        <f>_xlfn.CONCAT(MIDDLE!P852,DETALLES!J852,"7",DETALLES!M852,DETALLES!K852,MIDDLE!P852,MIDDLE!O852)</f>
        <v>"7",</v>
      </c>
      <c r="I852" s="9" t="str">
        <f>_xlfn.CONCAT(MIDDLE!P852,DETALLES!J852,"8",DETALLES!M852,DETALLES!K852,MIDDLE!P852,MIDDLE!O852)</f>
        <v>"8",</v>
      </c>
      <c r="J852" s="9" t="str">
        <f>_xlfn.CONCAT(MIDDLE!P852,DETALLES!J852,"9",DETALLES!M852,DETALLES!K852,MIDDLE!P852,MIDDLE!O852)</f>
        <v>"9",</v>
      </c>
      <c r="K852" s="9" t="s">
        <v>69</v>
      </c>
      <c r="L852" s="9" t="s">
        <v>66</v>
      </c>
      <c r="M852" s="9" t="str">
        <f>_xlfn.CONCAT(P852,DETALLES!N852,"10",DETALLES!P852,MIDDLE!P852)</f>
        <v>"10"</v>
      </c>
      <c r="N852" s="9" t="s">
        <v>69</v>
      </c>
      <c r="O852" s="9" t="s">
        <v>46</v>
      </c>
      <c r="P852" s="12" t="str">
        <f t="shared" si="39"/>
        <v>"</v>
      </c>
      <c r="Q852" s="12" t="str">
        <f t="shared" si="40"/>
        <v>_x000D_</v>
      </c>
      <c r="R852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3" spans="1:18" x14ac:dyDescent="0.25">
      <c r="A853" s="9" t="s">
        <v>64</v>
      </c>
      <c r="B853" s="9" t="str">
        <f>_xlfn.CONCAT(P853,DETALLES!J$2,"1",DETALLES!M$2,DETALLES!K$2,MIDDLE!P853,MIDDLE!O853)</f>
        <v>"./medios/casas/101/1.jpeg?auto=compress&amp;cs=tinysrgb&amp;w=800",</v>
      </c>
      <c r="C853" s="9" t="str">
        <f>_xlfn.CONCAT(MIDDLE!P853,DETALLES!J853,"2",DETALLES!M853,DETALLES!K853,MIDDLE!P853,MIDDLE!O853)</f>
        <v>"2",</v>
      </c>
      <c r="D853" s="9" t="str">
        <f>_xlfn.CONCAT(MIDDLE!P853,DETALLES!J853,"3",DETALLES!M853,DETALLES!K853,MIDDLE!P853,MIDDLE!O853)</f>
        <v>"3",</v>
      </c>
      <c r="E853" s="9" t="str">
        <f>_xlfn.CONCAT(MIDDLE!P853,DETALLES!J853,"4",DETALLES!M853,DETALLES!K853,MIDDLE!P853,MIDDLE!O853)</f>
        <v>"4",</v>
      </c>
      <c r="F853" s="9" t="str">
        <f>_xlfn.CONCAT(MIDDLE!P853,DETALLES!J853,"5",DETALLES!M853,DETALLES!K853,MIDDLE!P853,MIDDLE!O853)</f>
        <v>"5",</v>
      </c>
      <c r="G853" s="9" t="str">
        <f>_xlfn.CONCAT(MIDDLE!P853,DETALLES!J853,"6",DETALLES!M853,DETALLES!K853,MIDDLE!P853,MIDDLE!O853)</f>
        <v>"6",</v>
      </c>
      <c r="H853" s="9" t="str">
        <f>_xlfn.CONCAT(MIDDLE!P853,DETALLES!J853,"7",DETALLES!M853,DETALLES!K853,MIDDLE!P853,MIDDLE!O853)</f>
        <v>"7",</v>
      </c>
      <c r="I853" s="9" t="str">
        <f>_xlfn.CONCAT(MIDDLE!P853,DETALLES!J853,"8",DETALLES!M853,DETALLES!K853,MIDDLE!P853,MIDDLE!O853)</f>
        <v>"8",</v>
      </c>
      <c r="J853" s="9" t="str">
        <f>_xlfn.CONCAT(MIDDLE!P853,DETALLES!J853,"9",DETALLES!M853,DETALLES!K853,MIDDLE!P853,MIDDLE!O853)</f>
        <v>"9",</v>
      </c>
      <c r="K853" s="9" t="s">
        <v>69</v>
      </c>
      <c r="L853" s="9" t="s">
        <v>66</v>
      </c>
      <c r="M853" s="9" t="str">
        <f>_xlfn.CONCAT(P853,DETALLES!N853,"10",DETALLES!P853,MIDDLE!P853)</f>
        <v>"10"</v>
      </c>
      <c r="N853" s="9" t="s">
        <v>69</v>
      </c>
      <c r="O853" s="9" t="s">
        <v>46</v>
      </c>
      <c r="P853" s="12" t="str">
        <f t="shared" si="39"/>
        <v>"</v>
      </c>
      <c r="Q853" s="12" t="str">
        <f t="shared" si="40"/>
        <v>_x000D_</v>
      </c>
      <c r="R853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4" spans="1:18" x14ac:dyDescent="0.25">
      <c r="A854" s="9" t="s">
        <v>64</v>
      </c>
      <c r="B854" s="9" t="str">
        <f>_xlfn.CONCAT(P854,DETALLES!J$2,"1",DETALLES!M$2,DETALLES!K$2,MIDDLE!P854,MIDDLE!O854)</f>
        <v>"./medios/casas/101/1.jpeg?auto=compress&amp;cs=tinysrgb&amp;w=800",</v>
      </c>
      <c r="C854" s="9" t="str">
        <f>_xlfn.CONCAT(MIDDLE!P854,DETALLES!J854,"2",DETALLES!M854,DETALLES!K854,MIDDLE!P854,MIDDLE!O854)</f>
        <v>"2",</v>
      </c>
      <c r="D854" s="9" t="str">
        <f>_xlfn.CONCAT(MIDDLE!P854,DETALLES!J854,"3",DETALLES!M854,DETALLES!K854,MIDDLE!P854,MIDDLE!O854)</f>
        <v>"3",</v>
      </c>
      <c r="E854" s="9" t="str">
        <f>_xlfn.CONCAT(MIDDLE!P854,DETALLES!J854,"4",DETALLES!M854,DETALLES!K854,MIDDLE!P854,MIDDLE!O854)</f>
        <v>"4",</v>
      </c>
      <c r="F854" s="9" t="str">
        <f>_xlfn.CONCAT(MIDDLE!P854,DETALLES!J854,"5",DETALLES!M854,DETALLES!K854,MIDDLE!P854,MIDDLE!O854)</f>
        <v>"5",</v>
      </c>
      <c r="G854" s="9" t="str">
        <f>_xlfn.CONCAT(MIDDLE!P854,DETALLES!J854,"6",DETALLES!M854,DETALLES!K854,MIDDLE!P854,MIDDLE!O854)</f>
        <v>"6",</v>
      </c>
      <c r="H854" s="9" t="str">
        <f>_xlfn.CONCAT(MIDDLE!P854,DETALLES!J854,"7",DETALLES!M854,DETALLES!K854,MIDDLE!P854,MIDDLE!O854)</f>
        <v>"7",</v>
      </c>
      <c r="I854" s="9" t="str">
        <f>_xlfn.CONCAT(MIDDLE!P854,DETALLES!J854,"8",DETALLES!M854,DETALLES!K854,MIDDLE!P854,MIDDLE!O854)</f>
        <v>"8",</v>
      </c>
      <c r="J854" s="9" t="str">
        <f>_xlfn.CONCAT(MIDDLE!P854,DETALLES!J854,"9",DETALLES!M854,DETALLES!K854,MIDDLE!P854,MIDDLE!O854)</f>
        <v>"9",</v>
      </c>
      <c r="K854" s="9" t="s">
        <v>69</v>
      </c>
      <c r="L854" s="9" t="s">
        <v>66</v>
      </c>
      <c r="M854" s="9" t="str">
        <f>_xlfn.CONCAT(P854,DETALLES!N854,"10",DETALLES!P854,MIDDLE!P854)</f>
        <v>"10"</v>
      </c>
      <c r="N854" s="9" t="s">
        <v>69</v>
      </c>
      <c r="O854" s="9" t="s">
        <v>46</v>
      </c>
      <c r="P854" s="12" t="str">
        <f t="shared" si="39"/>
        <v>"</v>
      </c>
      <c r="Q854" s="12" t="str">
        <f t="shared" si="40"/>
        <v>_x000D_</v>
      </c>
      <c r="R854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5" spans="1:18" x14ac:dyDescent="0.25">
      <c r="A855" s="9" t="s">
        <v>64</v>
      </c>
      <c r="B855" s="9" t="str">
        <f>_xlfn.CONCAT(P855,DETALLES!J$2,"1",DETALLES!M$2,DETALLES!K$2,MIDDLE!P855,MIDDLE!O855)</f>
        <v>"./medios/casas/101/1.jpeg?auto=compress&amp;cs=tinysrgb&amp;w=800",</v>
      </c>
      <c r="C855" s="9" t="str">
        <f>_xlfn.CONCAT(MIDDLE!P855,DETALLES!J855,"2",DETALLES!M855,DETALLES!K855,MIDDLE!P855,MIDDLE!O855)</f>
        <v>"2",</v>
      </c>
      <c r="D855" s="9" t="str">
        <f>_xlfn.CONCAT(MIDDLE!P855,DETALLES!J855,"3",DETALLES!M855,DETALLES!K855,MIDDLE!P855,MIDDLE!O855)</f>
        <v>"3",</v>
      </c>
      <c r="E855" s="9" t="str">
        <f>_xlfn.CONCAT(MIDDLE!P855,DETALLES!J855,"4",DETALLES!M855,DETALLES!K855,MIDDLE!P855,MIDDLE!O855)</f>
        <v>"4",</v>
      </c>
      <c r="F855" s="9" t="str">
        <f>_xlfn.CONCAT(MIDDLE!P855,DETALLES!J855,"5",DETALLES!M855,DETALLES!K855,MIDDLE!P855,MIDDLE!O855)</f>
        <v>"5",</v>
      </c>
      <c r="G855" s="9" t="str">
        <f>_xlfn.CONCAT(MIDDLE!P855,DETALLES!J855,"6",DETALLES!M855,DETALLES!K855,MIDDLE!P855,MIDDLE!O855)</f>
        <v>"6",</v>
      </c>
      <c r="H855" s="9" t="str">
        <f>_xlfn.CONCAT(MIDDLE!P855,DETALLES!J855,"7",DETALLES!M855,DETALLES!K855,MIDDLE!P855,MIDDLE!O855)</f>
        <v>"7",</v>
      </c>
      <c r="I855" s="9" t="str">
        <f>_xlfn.CONCAT(MIDDLE!P855,DETALLES!J855,"8",DETALLES!M855,DETALLES!K855,MIDDLE!P855,MIDDLE!O855)</f>
        <v>"8",</v>
      </c>
      <c r="J855" s="9" t="str">
        <f>_xlfn.CONCAT(MIDDLE!P855,DETALLES!J855,"9",DETALLES!M855,DETALLES!K855,MIDDLE!P855,MIDDLE!O855)</f>
        <v>"9",</v>
      </c>
      <c r="K855" s="9" t="s">
        <v>69</v>
      </c>
      <c r="L855" s="9" t="s">
        <v>66</v>
      </c>
      <c r="M855" s="9" t="str">
        <f>_xlfn.CONCAT(P855,DETALLES!N855,"10",DETALLES!P855,MIDDLE!P855)</f>
        <v>"10"</v>
      </c>
      <c r="N855" s="9" t="s">
        <v>69</v>
      </c>
      <c r="O855" s="9" t="s">
        <v>46</v>
      </c>
      <c r="P855" s="12" t="str">
        <f t="shared" si="39"/>
        <v>"</v>
      </c>
      <c r="Q855" s="12" t="str">
        <f t="shared" si="40"/>
        <v>_x000D_</v>
      </c>
      <c r="R855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6" spans="1:18" x14ac:dyDescent="0.25">
      <c r="A856" s="9" t="s">
        <v>64</v>
      </c>
      <c r="B856" s="9" t="str">
        <f>_xlfn.CONCAT(P856,DETALLES!J$2,"1",DETALLES!M$2,DETALLES!K$2,MIDDLE!P856,MIDDLE!O856)</f>
        <v>"./medios/casas/101/1.jpeg?auto=compress&amp;cs=tinysrgb&amp;w=800",</v>
      </c>
      <c r="C856" s="9" t="str">
        <f>_xlfn.CONCAT(MIDDLE!P856,DETALLES!J856,"2",DETALLES!M856,DETALLES!K856,MIDDLE!P856,MIDDLE!O856)</f>
        <v>"2",</v>
      </c>
      <c r="D856" s="9" t="str">
        <f>_xlfn.CONCAT(MIDDLE!P856,DETALLES!J856,"3",DETALLES!M856,DETALLES!K856,MIDDLE!P856,MIDDLE!O856)</f>
        <v>"3",</v>
      </c>
      <c r="E856" s="9" t="str">
        <f>_xlfn.CONCAT(MIDDLE!P856,DETALLES!J856,"4",DETALLES!M856,DETALLES!K856,MIDDLE!P856,MIDDLE!O856)</f>
        <v>"4",</v>
      </c>
      <c r="F856" s="9" t="str">
        <f>_xlfn.CONCAT(MIDDLE!P856,DETALLES!J856,"5",DETALLES!M856,DETALLES!K856,MIDDLE!P856,MIDDLE!O856)</f>
        <v>"5",</v>
      </c>
      <c r="G856" s="9" t="str">
        <f>_xlfn.CONCAT(MIDDLE!P856,DETALLES!J856,"6",DETALLES!M856,DETALLES!K856,MIDDLE!P856,MIDDLE!O856)</f>
        <v>"6",</v>
      </c>
      <c r="H856" s="9" t="str">
        <f>_xlfn.CONCAT(MIDDLE!P856,DETALLES!J856,"7",DETALLES!M856,DETALLES!K856,MIDDLE!P856,MIDDLE!O856)</f>
        <v>"7",</v>
      </c>
      <c r="I856" s="9" t="str">
        <f>_xlfn.CONCAT(MIDDLE!P856,DETALLES!J856,"8",DETALLES!M856,DETALLES!K856,MIDDLE!P856,MIDDLE!O856)</f>
        <v>"8",</v>
      </c>
      <c r="J856" s="9" t="str">
        <f>_xlfn.CONCAT(MIDDLE!P856,DETALLES!J856,"9",DETALLES!M856,DETALLES!K856,MIDDLE!P856,MIDDLE!O856)</f>
        <v>"9",</v>
      </c>
      <c r="K856" s="9" t="s">
        <v>69</v>
      </c>
      <c r="L856" s="9" t="s">
        <v>66</v>
      </c>
      <c r="M856" s="9" t="str">
        <f>_xlfn.CONCAT(P856,DETALLES!N856,"10",DETALLES!P856,MIDDLE!P856)</f>
        <v>"10"</v>
      </c>
      <c r="N856" s="9" t="s">
        <v>69</v>
      </c>
      <c r="O856" s="9" t="s">
        <v>46</v>
      </c>
      <c r="P856" s="12" t="str">
        <f t="shared" si="39"/>
        <v>"</v>
      </c>
      <c r="Q856" s="12" t="str">
        <f t="shared" si="40"/>
        <v>_x000D_</v>
      </c>
      <c r="R856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7" spans="1:18" x14ac:dyDescent="0.25">
      <c r="A857" s="9" t="s">
        <v>64</v>
      </c>
      <c r="B857" s="9" t="str">
        <f>_xlfn.CONCAT(P857,DETALLES!J$2,"1",DETALLES!M$2,DETALLES!K$2,MIDDLE!P857,MIDDLE!O857)</f>
        <v>"./medios/casas/101/1.jpeg?auto=compress&amp;cs=tinysrgb&amp;w=800",</v>
      </c>
      <c r="C857" s="9" t="str">
        <f>_xlfn.CONCAT(MIDDLE!P857,DETALLES!J857,"2",DETALLES!M857,DETALLES!K857,MIDDLE!P857,MIDDLE!O857)</f>
        <v>"2",</v>
      </c>
      <c r="D857" s="9" t="str">
        <f>_xlfn.CONCAT(MIDDLE!P857,DETALLES!J857,"3",DETALLES!M857,DETALLES!K857,MIDDLE!P857,MIDDLE!O857)</f>
        <v>"3",</v>
      </c>
      <c r="E857" s="9" t="str">
        <f>_xlfn.CONCAT(MIDDLE!P857,DETALLES!J857,"4",DETALLES!M857,DETALLES!K857,MIDDLE!P857,MIDDLE!O857)</f>
        <v>"4",</v>
      </c>
      <c r="F857" s="9" t="str">
        <f>_xlfn.CONCAT(MIDDLE!P857,DETALLES!J857,"5",DETALLES!M857,DETALLES!K857,MIDDLE!P857,MIDDLE!O857)</f>
        <v>"5",</v>
      </c>
      <c r="G857" s="9" t="str">
        <f>_xlfn.CONCAT(MIDDLE!P857,DETALLES!J857,"6",DETALLES!M857,DETALLES!K857,MIDDLE!P857,MIDDLE!O857)</f>
        <v>"6",</v>
      </c>
      <c r="H857" s="9" t="str">
        <f>_xlfn.CONCAT(MIDDLE!P857,DETALLES!J857,"7",DETALLES!M857,DETALLES!K857,MIDDLE!P857,MIDDLE!O857)</f>
        <v>"7",</v>
      </c>
      <c r="I857" s="9" t="str">
        <f>_xlfn.CONCAT(MIDDLE!P857,DETALLES!J857,"8",DETALLES!M857,DETALLES!K857,MIDDLE!P857,MIDDLE!O857)</f>
        <v>"8",</v>
      </c>
      <c r="J857" s="9" t="str">
        <f>_xlfn.CONCAT(MIDDLE!P857,DETALLES!J857,"9",DETALLES!M857,DETALLES!K857,MIDDLE!P857,MIDDLE!O857)</f>
        <v>"9",</v>
      </c>
      <c r="K857" s="9" t="s">
        <v>69</v>
      </c>
      <c r="L857" s="9" t="s">
        <v>66</v>
      </c>
      <c r="M857" s="9" t="str">
        <f>_xlfn.CONCAT(P857,DETALLES!N857,"10",DETALLES!P857,MIDDLE!P857)</f>
        <v>"10"</v>
      </c>
      <c r="N857" s="9" t="s">
        <v>69</v>
      </c>
      <c r="O857" s="9" t="s">
        <v>46</v>
      </c>
      <c r="P857" s="12" t="str">
        <f t="shared" si="39"/>
        <v>"</v>
      </c>
      <c r="Q857" s="12" t="str">
        <f t="shared" si="40"/>
        <v>_x000D_</v>
      </c>
      <c r="R857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8" spans="1:18" x14ac:dyDescent="0.25">
      <c r="A858" s="9" t="s">
        <v>64</v>
      </c>
      <c r="B858" s="9" t="str">
        <f>_xlfn.CONCAT(P858,DETALLES!J$2,"1",DETALLES!M$2,DETALLES!K$2,MIDDLE!P858,MIDDLE!O858)</f>
        <v>"./medios/casas/101/1.jpeg?auto=compress&amp;cs=tinysrgb&amp;w=800",</v>
      </c>
      <c r="C858" s="9" t="str">
        <f>_xlfn.CONCAT(MIDDLE!P858,DETALLES!J858,"2",DETALLES!M858,DETALLES!K858,MIDDLE!P858,MIDDLE!O858)</f>
        <v>"2",</v>
      </c>
      <c r="D858" s="9" t="str">
        <f>_xlfn.CONCAT(MIDDLE!P858,DETALLES!J858,"3",DETALLES!M858,DETALLES!K858,MIDDLE!P858,MIDDLE!O858)</f>
        <v>"3",</v>
      </c>
      <c r="E858" s="9" t="str">
        <f>_xlfn.CONCAT(MIDDLE!P858,DETALLES!J858,"4",DETALLES!M858,DETALLES!K858,MIDDLE!P858,MIDDLE!O858)</f>
        <v>"4",</v>
      </c>
      <c r="F858" s="9" t="str">
        <f>_xlfn.CONCAT(MIDDLE!P858,DETALLES!J858,"5",DETALLES!M858,DETALLES!K858,MIDDLE!P858,MIDDLE!O858)</f>
        <v>"5",</v>
      </c>
      <c r="G858" s="9" t="str">
        <f>_xlfn.CONCAT(MIDDLE!P858,DETALLES!J858,"6",DETALLES!M858,DETALLES!K858,MIDDLE!P858,MIDDLE!O858)</f>
        <v>"6",</v>
      </c>
      <c r="H858" s="9" t="str">
        <f>_xlfn.CONCAT(MIDDLE!P858,DETALLES!J858,"7",DETALLES!M858,DETALLES!K858,MIDDLE!P858,MIDDLE!O858)</f>
        <v>"7",</v>
      </c>
      <c r="I858" s="9" t="str">
        <f>_xlfn.CONCAT(MIDDLE!P858,DETALLES!J858,"8",DETALLES!M858,DETALLES!K858,MIDDLE!P858,MIDDLE!O858)</f>
        <v>"8",</v>
      </c>
      <c r="J858" s="9" t="str">
        <f>_xlfn.CONCAT(MIDDLE!P858,DETALLES!J858,"9",DETALLES!M858,DETALLES!K858,MIDDLE!P858,MIDDLE!O858)</f>
        <v>"9",</v>
      </c>
      <c r="K858" s="9" t="s">
        <v>69</v>
      </c>
      <c r="L858" s="9" t="s">
        <v>66</v>
      </c>
      <c r="M858" s="9" t="str">
        <f>_xlfn.CONCAT(P858,DETALLES!N858,"10",DETALLES!P858,MIDDLE!P858)</f>
        <v>"10"</v>
      </c>
      <c r="N858" s="9" t="s">
        <v>69</v>
      </c>
      <c r="O858" s="9" t="s">
        <v>46</v>
      </c>
      <c r="P858" s="12" t="str">
        <f t="shared" si="39"/>
        <v>"</v>
      </c>
      <c r="Q858" s="12" t="str">
        <f t="shared" si="40"/>
        <v>_x000D_</v>
      </c>
      <c r="R858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9" spans="1:18" x14ac:dyDescent="0.25">
      <c r="A859" s="9" t="s">
        <v>64</v>
      </c>
      <c r="B859" s="9" t="str">
        <f>_xlfn.CONCAT(P859,DETALLES!J$2,"1",DETALLES!M$2,DETALLES!K$2,MIDDLE!P859,MIDDLE!O859)</f>
        <v>"./medios/casas/101/1.jpeg?auto=compress&amp;cs=tinysrgb&amp;w=800",</v>
      </c>
      <c r="C859" s="9" t="str">
        <f>_xlfn.CONCAT(MIDDLE!P859,DETALLES!J859,"2",DETALLES!M859,DETALLES!K859,MIDDLE!P859,MIDDLE!O859)</f>
        <v>"2",</v>
      </c>
      <c r="D859" s="9" t="str">
        <f>_xlfn.CONCAT(MIDDLE!P859,DETALLES!J859,"3",DETALLES!M859,DETALLES!K859,MIDDLE!P859,MIDDLE!O859)</f>
        <v>"3",</v>
      </c>
      <c r="E859" s="9" t="str">
        <f>_xlfn.CONCAT(MIDDLE!P859,DETALLES!J859,"4",DETALLES!M859,DETALLES!K859,MIDDLE!P859,MIDDLE!O859)</f>
        <v>"4",</v>
      </c>
      <c r="F859" s="9" t="str">
        <f>_xlfn.CONCAT(MIDDLE!P859,DETALLES!J859,"5",DETALLES!M859,DETALLES!K859,MIDDLE!P859,MIDDLE!O859)</f>
        <v>"5",</v>
      </c>
      <c r="G859" s="9" t="str">
        <f>_xlfn.CONCAT(MIDDLE!P859,DETALLES!J859,"6",DETALLES!M859,DETALLES!K859,MIDDLE!P859,MIDDLE!O859)</f>
        <v>"6",</v>
      </c>
      <c r="H859" s="9" t="str">
        <f>_xlfn.CONCAT(MIDDLE!P859,DETALLES!J859,"7",DETALLES!M859,DETALLES!K859,MIDDLE!P859,MIDDLE!O859)</f>
        <v>"7",</v>
      </c>
      <c r="I859" s="9" t="str">
        <f>_xlfn.CONCAT(MIDDLE!P859,DETALLES!J859,"8",DETALLES!M859,DETALLES!K859,MIDDLE!P859,MIDDLE!O859)</f>
        <v>"8",</v>
      </c>
      <c r="J859" s="9" t="str">
        <f>_xlfn.CONCAT(MIDDLE!P859,DETALLES!J859,"9",DETALLES!M859,DETALLES!K859,MIDDLE!P859,MIDDLE!O859)</f>
        <v>"9",</v>
      </c>
      <c r="K859" s="9" t="s">
        <v>69</v>
      </c>
      <c r="L859" s="9" t="s">
        <v>66</v>
      </c>
      <c r="M859" s="9" t="str">
        <f>_xlfn.CONCAT(P859,DETALLES!N859,"10",DETALLES!P859,MIDDLE!P859)</f>
        <v>"10"</v>
      </c>
      <c r="N859" s="9" t="s">
        <v>69</v>
      </c>
      <c r="O859" s="9" t="s">
        <v>46</v>
      </c>
      <c r="P859" s="12" t="str">
        <f t="shared" si="39"/>
        <v>"</v>
      </c>
      <c r="Q859" s="12" t="str">
        <f t="shared" si="40"/>
        <v>_x000D_</v>
      </c>
      <c r="R859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0" spans="1:18" x14ac:dyDescent="0.25">
      <c r="A860" s="9" t="s">
        <v>64</v>
      </c>
      <c r="B860" s="9" t="str">
        <f>_xlfn.CONCAT(P860,DETALLES!J$2,"1",DETALLES!M$2,DETALLES!K$2,MIDDLE!P860,MIDDLE!O860)</f>
        <v>"./medios/casas/101/1.jpeg?auto=compress&amp;cs=tinysrgb&amp;w=800",</v>
      </c>
      <c r="C860" s="9" t="str">
        <f>_xlfn.CONCAT(MIDDLE!P860,DETALLES!J860,"2",DETALLES!M860,DETALLES!K860,MIDDLE!P860,MIDDLE!O860)</f>
        <v>"2",</v>
      </c>
      <c r="D860" s="9" t="str">
        <f>_xlfn.CONCAT(MIDDLE!P860,DETALLES!J860,"3",DETALLES!M860,DETALLES!K860,MIDDLE!P860,MIDDLE!O860)</f>
        <v>"3",</v>
      </c>
      <c r="E860" s="9" t="str">
        <f>_xlfn.CONCAT(MIDDLE!P860,DETALLES!J860,"4",DETALLES!M860,DETALLES!K860,MIDDLE!P860,MIDDLE!O860)</f>
        <v>"4",</v>
      </c>
      <c r="F860" s="9" t="str">
        <f>_xlfn.CONCAT(MIDDLE!P860,DETALLES!J860,"5",DETALLES!M860,DETALLES!K860,MIDDLE!P860,MIDDLE!O860)</f>
        <v>"5",</v>
      </c>
      <c r="G860" s="9" t="str">
        <f>_xlfn.CONCAT(MIDDLE!P860,DETALLES!J860,"6",DETALLES!M860,DETALLES!K860,MIDDLE!P860,MIDDLE!O860)</f>
        <v>"6",</v>
      </c>
      <c r="H860" s="9" t="str">
        <f>_xlfn.CONCAT(MIDDLE!P860,DETALLES!J860,"7",DETALLES!M860,DETALLES!K860,MIDDLE!P860,MIDDLE!O860)</f>
        <v>"7",</v>
      </c>
      <c r="I860" s="9" t="str">
        <f>_xlfn.CONCAT(MIDDLE!P860,DETALLES!J860,"8",DETALLES!M860,DETALLES!K860,MIDDLE!P860,MIDDLE!O860)</f>
        <v>"8",</v>
      </c>
      <c r="J860" s="9" t="str">
        <f>_xlfn.CONCAT(MIDDLE!P860,DETALLES!J860,"9",DETALLES!M860,DETALLES!K860,MIDDLE!P860,MIDDLE!O860)</f>
        <v>"9",</v>
      </c>
      <c r="K860" s="9" t="s">
        <v>69</v>
      </c>
      <c r="L860" s="9" t="s">
        <v>66</v>
      </c>
      <c r="M860" s="9" t="str">
        <f>_xlfn.CONCAT(P860,DETALLES!N860,"10",DETALLES!P860,MIDDLE!P860)</f>
        <v>"10"</v>
      </c>
      <c r="N860" s="9" t="s">
        <v>69</v>
      </c>
      <c r="O860" s="9" t="s">
        <v>46</v>
      </c>
      <c r="P860" s="12" t="str">
        <f t="shared" si="39"/>
        <v>"</v>
      </c>
      <c r="Q860" s="12" t="str">
        <f t="shared" si="40"/>
        <v>_x000D_</v>
      </c>
      <c r="R860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1" spans="1:18" x14ac:dyDescent="0.25">
      <c r="A861" s="9" t="s">
        <v>64</v>
      </c>
      <c r="B861" s="9" t="str">
        <f>_xlfn.CONCAT(P861,DETALLES!J$2,"1",DETALLES!M$2,DETALLES!K$2,MIDDLE!P861,MIDDLE!O861)</f>
        <v>"./medios/casas/101/1.jpeg?auto=compress&amp;cs=tinysrgb&amp;w=800",</v>
      </c>
      <c r="C861" s="9" t="str">
        <f>_xlfn.CONCAT(MIDDLE!P861,DETALLES!J861,"2",DETALLES!M861,DETALLES!K861,MIDDLE!P861,MIDDLE!O861)</f>
        <v>"2",</v>
      </c>
      <c r="D861" s="9" t="str">
        <f>_xlfn.CONCAT(MIDDLE!P861,DETALLES!J861,"3",DETALLES!M861,DETALLES!K861,MIDDLE!P861,MIDDLE!O861)</f>
        <v>"3",</v>
      </c>
      <c r="E861" s="9" t="str">
        <f>_xlfn.CONCAT(MIDDLE!P861,DETALLES!J861,"4",DETALLES!M861,DETALLES!K861,MIDDLE!P861,MIDDLE!O861)</f>
        <v>"4",</v>
      </c>
      <c r="F861" s="9" t="str">
        <f>_xlfn.CONCAT(MIDDLE!P861,DETALLES!J861,"5",DETALLES!M861,DETALLES!K861,MIDDLE!P861,MIDDLE!O861)</f>
        <v>"5",</v>
      </c>
      <c r="G861" s="9" t="str">
        <f>_xlfn.CONCAT(MIDDLE!P861,DETALLES!J861,"6",DETALLES!M861,DETALLES!K861,MIDDLE!P861,MIDDLE!O861)</f>
        <v>"6",</v>
      </c>
      <c r="H861" s="9" t="str">
        <f>_xlfn.CONCAT(MIDDLE!P861,DETALLES!J861,"7",DETALLES!M861,DETALLES!K861,MIDDLE!P861,MIDDLE!O861)</f>
        <v>"7",</v>
      </c>
      <c r="I861" s="9" t="str">
        <f>_xlfn.CONCAT(MIDDLE!P861,DETALLES!J861,"8",DETALLES!M861,DETALLES!K861,MIDDLE!P861,MIDDLE!O861)</f>
        <v>"8",</v>
      </c>
      <c r="J861" s="9" t="str">
        <f>_xlfn.CONCAT(MIDDLE!P861,DETALLES!J861,"9",DETALLES!M861,DETALLES!K861,MIDDLE!P861,MIDDLE!O861)</f>
        <v>"9",</v>
      </c>
      <c r="K861" s="9" t="s">
        <v>69</v>
      </c>
      <c r="L861" s="9" t="s">
        <v>66</v>
      </c>
      <c r="M861" s="9" t="str">
        <f>_xlfn.CONCAT(P861,DETALLES!N861,"10",DETALLES!P861,MIDDLE!P861)</f>
        <v>"10"</v>
      </c>
      <c r="N861" s="9" t="s">
        <v>69</v>
      </c>
      <c r="O861" s="9" t="s">
        <v>46</v>
      </c>
      <c r="P861" s="12" t="str">
        <f t="shared" si="39"/>
        <v>"</v>
      </c>
      <c r="Q861" s="12" t="str">
        <f t="shared" si="40"/>
        <v>_x000D_</v>
      </c>
      <c r="R861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2" spans="1:18" x14ac:dyDescent="0.25">
      <c r="A862" s="9" t="s">
        <v>64</v>
      </c>
      <c r="B862" s="9" t="str">
        <f>_xlfn.CONCAT(P862,DETALLES!J$2,"1",DETALLES!M$2,DETALLES!K$2,MIDDLE!P862,MIDDLE!O862)</f>
        <v>"./medios/casas/101/1.jpeg?auto=compress&amp;cs=tinysrgb&amp;w=800",</v>
      </c>
      <c r="C862" s="9" t="str">
        <f>_xlfn.CONCAT(MIDDLE!P862,DETALLES!J862,"2",DETALLES!M862,DETALLES!K862,MIDDLE!P862,MIDDLE!O862)</f>
        <v>"2",</v>
      </c>
      <c r="D862" s="9" t="str">
        <f>_xlfn.CONCAT(MIDDLE!P862,DETALLES!J862,"3",DETALLES!M862,DETALLES!K862,MIDDLE!P862,MIDDLE!O862)</f>
        <v>"3",</v>
      </c>
      <c r="E862" s="9" t="str">
        <f>_xlfn.CONCAT(MIDDLE!P862,DETALLES!J862,"4",DETALLES!M862,DETALLES!K862,MIDDLE!P862,MIDDLE!O862)</f>
        <v>"4",</v>
      </c>
      <c r="F862" s="9" t="str">
        <f>_xlfn.CONCAT(MIDDLE!P862,DETALLES!J862,"5",DETALLES!M862,DETALLES!K862,MIDDLE!P862,MIDDLE!O862)</f>
        <v>"5",</v>
      </c>
      <c r="G862" s="9" t="str">
        <f>_xlfn.CONCAT(MIDDLE!P862,DETALLES!J862,"6",DETALLES!M862,DETALLES!K862,MIDDLE!P862,MIDDLE!O862)</f>
        <v>"6",</v>
      </c>
      <c r="H862" s="9" t="str">
        <f>_xlfn.CONCAT(MIDDLE!P862,DETALLES!J862,"7",DETALLES!M862,DETALLES!K862,MIDDLE!P862,MIDDLE!O862)</f>
        <v>"7",</v>
      </c>
      <c r="I862" s="9" t="str">
        <f>_xlfn.CONCAT(MIDDLE!P862,DETALLES!J862,"8",DETALLES!M862,DETALLES!K862,MIDDLE!P862,MIDDLE!O862)</f>
        <v>"8",</v>
      </c>
      <c r="J862" s="9" t="str">
        <f>_xlfn.CONCAT(MIDDLE!P862,DETALLES!J862,"9",DETALLES!M862,DETALLES!K862,MIDDLE!P862,MIDDLE!O862)</f>
        <v>"9",</v>
      </c>
      <c r="K862" s="9" t="s">
        <v>69</v>
      </c>
      <c r="L862" s="9" t="s">
        <v>66</v>
      </c>
      <c r="M862" s="9" t="str">
        <f>_xlfn.CONCAT(P862,DETALLES!N862,"10",DETALLES!P862,MIDDLE!P862)</f>
        <v>"10"</v>
      </c>
      <c r="N862" s="9" t="s">
        <v>69</v>
      </c>
      <c r="O862" s="9" t="s">
        <v>46</v>
      </c>
      <c r="P862" s="12" t="str">
        <f t="shared" si="39"/>
        <v>"</v>
      </c>
      <c r="Q862" s="12" t="str">
        <f t="shared" si="40"/>
        <v>_x000D_</v>
      </c>
      <c r="R862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3" spans="1:18" x14ac:dyDescent="0.25">
      <c r="A863" s="9" t="s">
        <v>64</v>
      </c>
      <c r="B863" s="9" t="str">
        <f>_xlfn.CONCAT(P863,DETALLES!J$2,"1",DETALLES!M$2,DETALLES!K$2,MIDDLE!P863,MIDDLE!O863)</f>
        <v>"./medios/casas/101/1.jpeg?auto=compress&amp;cs=tinysrgb&amp;w=800",</v>
      </c>
      <c r="C863" s="9" t="str">
        <f>_xlfn.CONCAT(MIDDLE!P863,DETALLES!J863,"2",DETALLES!M863,DETALLES!K863,MIDDLE!P863,MIDDLE!O863)</f>
        <v>"2",</v>
      </c>
      <c r="D863" s="9" t="str">
        <f>_xlfn.CONCAT(MIDDLE!P863,DETALLES!J863,"3",DETALLES!M863,DETALLES!K863,MIDDLE!P863,MIDDLE!O863)</f>
        <v>"3",</v>
      </c>
      <c r="E863" s="9" t="str">
        <f>_xlfn.CONCAT(MIDDLE!P863,DETALLES!J863,"4",DETALLES!M863,DETALLES!K863,MIDDLE!P863,MIDDLE!O863)</f>
        <v>"4",</v>
      </c>
      <c r="F863" s="9" t="str">
        <f>_xlfn.CONCAT(MIDDLE!P863,DETALLES!J863,"5",DETALLES!M863,DETALLES!K863,MIDDLE!P863,MIDDLE!O863)</f>
        <v>"5",</v>
      </c>
      <c r="G863" s="9" t="str">
        <f>_xlfn.CONCAT(MIDDLE!P863,DETALLES!J863,"6",DETALLES!M863,DETALLES!K863,MIDDLE!P863,MIDDLE!O863)</f>
        <v>"6",</v>
      </c>
      <c r="H863" s="9" t="str">
        <f>_xlfn.CONCAT(MIDDLE!P863,DETALLES!J863,"7",DETALLES!M863,DETALLES!K863,MIDDLE!P863,MIDDLE!O863)</f>
        <v>"7",</v>
      </c>
      <c r="I863" s="9" t="str">
        <f>_xlfn.CONCAT(MIDDLE!P863,DETALLES!J863,"8",DETALLES!M863,DETALLES!K863,MIDDLE!P863,MIDDLE!O863)</f>
        <v>"8",</v>
      </c>
      <c r="J863" s="9" t="str">
        <f>_xlfn.CONCAT(MIDDLE!P863,DETALLES!J863,"9",DETALLES!M863,DETALLES!K863,MIDDLE!P863,MIDDLE!O863)</f>
        <v>"9",</v>
      </c>
      <c r="K863" s="9" t="s">
        <v>69</v>
      </c>
      <c r="L863" s="9" t="s">
        <v>66</v>
      </c>
      <c r="M863" s="9" t="str">
        <f>_xlfn.CONCAT(P863,DETALLES!N863,"10",DETALLES!P863,MIDDLE!P863)</f>
        <v>"10"</v>
      </c>
      <c r="N863" s="9" t="s">
        <v>69</v>
      </c>
      <c r="O863" s="9" t="s">
        <v>46</v>
      </c>
      <c r="P863" s="12" t="str">
        <f t="shared" si="39"/>
        <v>"</v>
      </c>
      <c r="Q863" s="12" t="str">
        <f t="shared" si="40"/>
        <v>_x000D_</v>
      </c>
      <c r="R863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4" spans="1:18" x14ac:dyDescent="0.25">
      <c r="A864" s="9" t="s">
        <v>64</v>
      </c>
      <c r="B864" s="9" t="str">
        <f>_xlfn.CONCAT(P864,DETALLES!J$2,"1",DETALLES!M$2,DETALLES!K$2,MIDDLE!P864,MIDDLE!O864)</f>
        <v>"./medios/casas/101/1.jpeg?auto=compress&amp;cs=tinysrgb&amp;w=800",</v>
      </c>
      <c r="C864" s="9" t="str">
        <f>_xlfn.CONCAT(MIDDLE!P864,DETALLES!J864,"2",DETALLES!M864,DETALLES!K864,MIDDLE!P864,MIDDLE!O864)</f>
        <v>"2",</v>
      </c>
      <c r="D864" s="9" t="str">
        <f>_xlfn.CONCAT(MIDDLE!P864,DETALLES!J864,"3",DETALLES!M864,DETALLES!K864,MIDDLE!P864,MIDDLE!O864)</f>
        <v>"3",</v>
      </c>
      <c r="E864" s="9" t="str">
        <f>_xlfn.CONCAT(MIDDLE!P864,DETALLES!J864,"4",DETALLES!M864,DETALLES!K864,MIDDLE!P864,MIDDLE!O864)</f>
        <v>"4",</v>
      </c>
      <c r="F864" s="9" t="str">
        <f>_xlfn.CONCAT(MIDDLE!P864,DETALLES!J864,"5",DETALLES!M864,DETALLES!K864,MIDDLE!P864,MIDDLE!O864)</f>
        <v>"5",</v>
      </c>
      <c r="G864" s="9" t="str">
        <f>_xlfn.CONCAT(MIDDLE!P864,DETALLES!J864,"6",DETALLES!M864,DETALLES!K864,MIDDLE!P864,MIDDLE!O864)</f>
        <v>"6",</v>
      </c>
      <c r="H864" s="9" t="str">
        <f>_xlfn.CONCAT(MIDDLE!P864,DETALLES!J864,"7",DETALLES!M864,DETALLES!K864,MIDDLE!P864,MIDDLE!O864)</f>
        <v>"7",</v>
      </c>
      <c r="I864" s="9" t="str">
        <f>_xlfn.CONCAT(MIDDLE!P864,DETALLES!J864,"8",DETALLES!M864,DETALLES!K864,MIDDLE!P864,MIDDLE!O864)</f>
        <v>"8",</v>
      </c>
      <c r="J864" s="9" t="str">
        <f>_xlfn.CONCAT(MIDDLE!P864,DETALLES!J864,"9",DETALLES!M864,DETALLES!K864,MIDDLE!P864,MIDDLE!O864)</f>
        <v>"9",</v>
      </c>
      <c r="K864" s="9" t="s">
        <v>69</v>
      </c>
      <c r="L864" s="9" t="s">
        <v>66</v>
      </c>
      <c r="M864" s="9" t="str">
        <f>_xlfn.CONCAT(P864,DETALLES!N864,"10",DETALLES!P864,MIDDLE!P864)</f>
        <v>"10"</v>
      </c>
      <c r="N864" s="9" t="s">
        <v>69</v>
      </c>
      <c r="O864" s="9" t="s">
        <v>46</v>
      </c>
      <c r="P864" s="12" t="str">
        <f t="shared" si="39"/>
        <v>"</v>
      </c>
      <c r="Q864" s="12" t="str">
        <f t="shared" si="40"/>
        <v>_x000D_</v>
      </c>
      <c r="R864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5" spans="1:18" x14ac:dyDescent="0.25">
      <c r="A865" s="9" t="s">
        <v>64</v>
      </c>
      <c r="B865" s="9" t="str">
        <f>_xlfn.CONCAT(P865,DETALLES!J$2,"1",DETALLES!M$2,DETALLES!K$2,MIDDLE!P865,MIDDLE!O865)</f>
        <v>"./medios/casas/101/1.jpeg?auto=compress&amp;cs=tinysrgb&amp;w=800",</v>
      </c>
      <c r="C865" s="9" t="str">
        <f>_xlfn.CONCAT(MIDDLE!P865,DETALLES!J865,"2",DETALLES!M865,DETALLES!K865,MIDDLE!P865,MIDDLE!O865)</f>
        <v>"2",</v>
      </c>
      <c r="D865" s="9" t="str">
        <f>_xlfn.CONCAT(MIDDLE!P865,DETALLES!J865,"3",DETALLES!M865,DETALLES!K865,MIDDLE!P865,MIDDLE!O865)</f>
        <v>"3",</v>
      </c>
      <c r="E865" s="9" t="str">
        <f>_xlfn.CONCAT(MIDDLE!P865,DETALLES!J865,"4",DETALLES!M865,DETALLES!K865,MIDDLE!P865,MIDDLE!O865)</f>
        <v>"4",</v>
      </c>
      <c r="F865" s="9" t="str">
        <f>_xlfn.CONCAT(MIDDLE!P865,DETALLES!J865,"5",DETALLES!M865,DETALLES!K865,MIDDLE!P865,MIDDLE!O865)</f>
        <v>"5",</v>
      </c>
      <c r="G865" s="9" t="str">
        <f>_xlfn.CONCAT(MIDDLE!P865,DETALLES!J865,"6",DETALLES!M865,DETALLES!K865,MIDDLE!P865,MIDDLE!O865)</f>
        <v>"6",</v>
      </c>
      <c r="H865" s="9" t="str">
        <f>_xlfn.CONCAT(MIDDLE!P865,DETALLES!J865,"7",DETALLES!M865,DETALLES!K865,MIDDLE!P865,MIDDLE!O865)</f>
        <v>"7",</v>
      </c>
      <c r="I865" s="9" t="str">
        <f>_xlfn.CONCAT(MIDDLE!P865,DETALLES!J865,"8",DETALLES!M865,DETALLES!K865,MIDDLE!P865,MIDDLE!O865)</f>
        <v>"8",</v>
      </c>
      <c r="J865" s="9" t="str">
        <f>_xlfn.CONCAT(MIDDLE!P865,DETALLES!J865,"9",DETALLES!M865,DETALLES!K865,MIDDLE!P865,MIDDLE!O865)</f>
        <v>"9",</v>
      </c>
      <c r="K865" s="9" t="s">
        <v>69</v>
      </c>
      <c r="L865" s="9" t="s">
        <v>66</v>
      </c>
      <c r="M865" s="9" t="str">
        <f>_xlfn.CONCAT(P865,DETALLES!N865,"10",DETALLES!P865,MIDDLE!P865)</f>
        <v>"10"</v>
      </c>
      <c r="N865" s="9" t="s">
        <v>69</v>
      </c>
      <c r="O865" s="9" t="s">
        <v>46</v>
      </c>
      <c r="P865" s="12" t="str">
        <f t="shared" si="39"/>
        <v>"</v>
      </c>
      <c r="Q865" s="12" t="str">
        <f t="shared" si="40"/>
        <v>_x000D_</v>
      </c>
      <c r="R865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6" spans="1:18" x14ac:dyDescent="0.25">
      <c r="A866" s="9" t="s">
        <v>64</v>
      </c>
      <c r="B866" s="9" t="str">
        <f>_xlfn.CONCAT(P866,DETALLES!J$2,"1",DETALLES!M$2,DETALLES!K$2,MIDDLE!P866,MIDDLE!O866)</f>
        <v>"./medios/casas/101/1.jpeg?auto=compress&amp;cs=tinysrgb&amp;w=800",</v>
      </c>
      <c r="C866" s="9" t="str">
        <f>_xlfn.CONCAT(MIDDLE!P866,DETALLES!J866,"2",DETALLES!M866,DETALLES!K866,MIDDLE!P866,MIDDLE!O866)</f>
        <v>"2",</v>
      </c>
      <c r="D866" s="9" t="str">
        <f>_xlfn.CONCAT(MIDDLE!P866,DETALLES!J866,"3",DETALLES!M866,DETALLES!K866,MIDDLE!P866,MIDDLE!O866)</f>
        <v>"3",</v>
      </c>
      <c r="E866" s="9" t="str">
        <f>_xlfn.CONCAT(MIDDLE!P866,DETALLES!J866,"4",DETALLES!M866,DETALLES!K866,MIDDLE!P866,MIDDLE!O866)</f>
        <v>"4",</v>
      </c>
      <c r="F866" s="9" t="str">
        <f>_xlfn.CONCAT(MIDDLE!P866,DETALLES!J866,"5",DETALLES!M866,DETALLES!K866,MIDDLE!P866,MIDDLE!O866)</f>
        <v>"5",</v>
      </c>
      <c r="G866" s="9" t="str">
        <f>_xlfn.CONCAT(MIDDLE!P866,DETALLES!J866,"6",DETALLES!M866,DETALLES!K866,MIDDLE!P866,MIDDLE!O866)</f>
        <v>"6",</v>
      </c>
      <c r="H866" s="9" t="str">
        <f>_xlfn.CONCAT(MIDDLE!P866,DETALLES!J866,"7",DETALLES!M866,DETALLES!K866,MIDDLE!P866,MIDDLE!O866)</f>
        <v>"7",</v>
      </c>
      <c r="I866" s="9" t="str">
        <f>_xlfn.CONCAT(MIDDLE!P866,DETALLES!J866,"8",DETALLES!M866,DETALLES!K866,MIDDLE!P866,MIDDLE!O866)</f>
        <v>"8",</v>
      </c>
      <c r="J866" s="9" t="str">
        <f>_xlfn.CONCAT(MIDDLE!P866,DETALLES!J866,"9",DETALLES!M866,DETALLES!K866,MIDDLE!P866,MIDDLE!O866)</f>
        <v>"9",</v>
      </c>
      <c r="K866" s="9" t="s">
        <v>69</v>
      </c>
      <c r="L866" s="9" t="s">
        <v>66</v>
      </c>
      <c r="M866" s="9" t="str">
        <f>_xlfn.CONCAT(P866,DETALLES!N866,"10",DETALLES!P866,MIDDLE!P866)</f>
        <v>"10"</v>
      </c>
      <c r="N866" s="9" t="s">
        <v>69</v>
      </c>
      <c r="O866" s="9" t="s">
        <v>46</v>
      </c>
      <c r="P866" s="12" t="str">
        <f t="shared" si="39"/>
        <v>"</v>
      </c>
      <c r="Q866" s="12" t="str">
        <f t="shared" si="40"/>
        <v>_x000D_</v>
      </c>
      <c r="R866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7" spans="1:18" x14ac:dyDescent="0.25">
      <c r="A867" s="9" t="s">
        <v>64</v>
      </c>
      <c r="B867" s="9" t="str">
        <f>_xlfn.CONCAT(P867,DETALLES!J$2,"1",DETALLES!M$2,DETALLES!K$2,MIDDLE!P867,MIDDLE!O867)</f>
        <v>"./medios/casas/101/1.jpeg?auto=compress&amp;cs=tinysrgb&amp;w=800",</v>
      </c>
      <c r="C867" s="9" t="str">
        <f>_xlfn.CONCAT(MIDDLE!P867,DETALLES!J867,"2",DETALLES!M867,DETALLES!K867,MIDDLE!P867,MIDDLE!O867)</f>
        <v>"2",</v>
      </c>
      <c r="D867" s="9" t="str">
        <f>_xlfn.CONCAT(MIDDLE!P867,DETALLES!J867,"3",DETALLES!M867,DETALLES!K867,MIDDLE!P867,MIDDLE!O867)</f>
        <v>"3",</v>
      </c>
      <c r="E867" s="9" t="str">
        <f>_xlfn.CONCAT(MIDDLE!P867,DETALLES!J867,"4",DETALLES!M867,DETALLES!K867,MIDDLE!P867,MIDDLE!O867)</f>
        <v>"4",</v>
      </c>
      <c r="F867" s="9" t="str">
        <f>_xlfn.CONCAT(MIDDLE!P867,DETALLES!J867,"5",DETALLES!M867,DETALLES!K867,MIDDLE!P867,MIDDLE!O867)</f>
        <v>"5",</v>
      </c>
      <c r="G867" s="9" t="str">
        <f>_xlfn.CONCAT(MIDDLE!P867,DETALLES!J867,"6",DETALLES!M867,DETALLES!K867,MIDDLE!P867,MIDDLE!O867)</f>
        <v>"6",</v>
      </c>
      <c r="H867" s="9" t="str">
        <f>_xlfn.CONCAT(MIDDLE!P867,DETALLES!J867,"7",DETALLES!M867,DETALLES!K867,MIDDLE!P867,MIDDLE!O867)</f>
        <v>"7",</v>
      </c>
      <c r="I867" s="9" t="str">
        <f>_xlfn.CONCAT(MIDDLE!P867,DETALLES!J867,"8",DETALLES!M867,DETALLES!K867,MIDDLE!P867,MIDDLE!O867)</f>
        <v>"8",</v>
      </c>
      <c r="J867" s="9" t="str">
        <f>_xlfn.CONCAT(MIDDLE!P867,DETALLES!J867,"9",DETALLES!M867,DETALLES!K867,MIDDLE!P867,MIDDLE!O867)</f>
        <v>"9",</v>
      </c>
      <c r="K867" s="9" t="s">
        <v>69</v>
      </c>
      <c r="L867" s="9" t="s">
        <v>66</v>
      </c>
      <c r="M867" s="9" t="str">
        <f>_xlfn.CONCAT(P867,DETALLES!N867,"10",DETALLES!P867,MIDDLE!P867)</f>
        <v>"10"</v>
      </c>
      <c r="N867" s="9" t="s">
        <v>69</v>
      </c>
      <c r="O867" s="9" t="s">
        <v>46</v>
      </c>
      <c r="P867" s="12" t="str">
        <f t="shared" si="39"/>
        <v>"</v>
      </c>
      <c r="Q867" s="12" t="str">
        <f t="shared" si="40"/>
        <v>_x000D_</v>
      </c>
      <c r="R867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8" spans="1:18" x14ac:dyDescent="0.25">
      <c r="A868" s="9" t="s">
        <v>64</v>
      </c>
      <c r="B868" s="9" t="str">
        <f>_xlfn.CONCAT(P868,DETALLES!J$2,"1",DETALLES!M$2,DETALLES!K$2,MIDDLE!P868,MIDDLE!O868)</f>
        <v>"./medios/casas/101/1.jpeg?auto=compress&amp;cs=tinysrgb&amp;w=800",</v>
      </c>
      <c r="C868" s="9" t="str">
        <f>_xlfn.CONCAT(MIDDLE!P868,DETALLES!J868,"2",DETALLES!M868,DETALLES!K868,MIDDLE!P868,MIDDLE!O868)</f>
        <v>"2",</v>
      </c>
      <c r="D868" s="9" t="str">
        <f>_xlfn.CONCAT(MIDDLE!P868,DETALLES!J868,"3",DETALLES!M868,DETALLES!K868,MIDDLE!P868,MIDDLE!O868)</f>
        <v>"3",</v>
      </c>
      <c r="E868" s="9" t="str">
        <f>_xlfn.CONCAT(MIDDLE!P868,DETALLES!J868,"4",DETALLES!M868,DETALLES!K868,MIDDLE!P868,MIDDLE!O868)</f>
        <v>"4",</v>
      </c>
      <c r="F868" s="9" t="str">
        <f>_xlfn.CONCAT(MIDDLE!P868,DETALLES!J868,"5",DETALLES!M868,DETALLES!K868,MIDDLE!P868,MIDDLE!O868)</f>
        <v>"5",</v>
      </c>
      <c r="G868" s="9" t="str">
        <f>_xlfn.CONCAT(MIDDLE!P868,DETALLES!J868,"6",DETALLES!M868,DETALLES!K868,MIDDLE!P868,MIDDLE!O868)</f>
        <v>"6",</v>
      </c>
      <c r="H868" s="9" t="str">
        <f>_xlfn.CONCAT(MIDDLE!P868,DETALLES!J868,"7",DETALLES!M868,DETALLES!K868,MIDDLE!P868,MIDDLE!O868)</f>
        <v>"7",</v>
      </c>
      <c r="I868" s="9" t="str">
        <f>_xlfn.CONCAT(MIDDLE!P868,DETALLES!J868,"8",DETALLES!M868,DETALLES!K868,MIDDLE!P868,MIDDLE!O868)</f>
        <v>"8",</v>
      </c>
      <c r="J868" s="9" t="str">
        <f>_xlfn.CONCAT(MIDDLE!P868,DETALLES!J868,"9",DETALLES!M868,DETALLES!K868,MIDDLE!P868,MIDDLE!O868)</f>
        <v>"9",</v>
      </c>
      <c r="K868" s="9" t="s">
        <v>69</v>
      </c>
      <c r="L868" s="9" t="s">
        <v>66</v>
      </c>
      <c r="M868" s="9" t="str">
        <f>_xlfn.CONCAT(P868,DETALLES!N868,"10",DETALLES!P868,MIDDLE!P868)</f>
        <v>"10"</v>
      </c>
      <c r="N868" s="9" t="s">
        <v>69</v>
      </c>
      <c r="O868" s="9" t="s">
        <v>46</v>
      </c>
      <c r="P868" s="12" t="str">
        <f t="shared" si="39"/>
        <v>"</v>
      </c>
      <c r="Q868" s="12" t="str">
        <f t="shared" si="40"/>
        <v>_x000D_</v>
      </c>
      <c r="R868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9" spans="1:18" x14ac:dyDescent="0.25">
      <c r="A869" s="9" t="s">
        <v>64</v>
      </c>
      <c r="B869" s="9" t="str">
        <f>_xlfn.CONCAT(P869,DETALLES!J$2,"1",DETALLES!M$2,DETALLES!K$2,MIDDLE!P869,MIDDLE!O869)</f>
        <v>"./medios/casas/101/1.jpeg?auto=compress&amp;cs=tinysrgb&amp;w=800",</v>
      </c>
      <c r="C869" s="9" t="str">
        <f>_xlfn.CONCAT(MIDDLE!P869,DETALLES!J869,"2",DETALLES!M869,DETALLES!K869,MIDDLE!P869,MIDDLE!O869)</f>
        <v>"2",</v>
      </c>
      <c r="D869" s="9" t="str">
        <f>_xlfn.CONCAT(MIDDLE!P869,DETALLES!J869,"3",DETALLES!M869,DETALLES!K869,MIDDLE!P869,MIDDLE!O869)</f>
        <v>"3",</v>
      </c>
      <c r="E869" s="9" t="str">
        <f>_xlfn.CONCAT(MIDDLE!P869,DETALLES!J869,"4",DETALLES!M869,DETALLES!K869,MIDDLE!P869,MIDDLE!O869)</f>
        <v>"4",</v>
      </c>
      <c r="F869" s="9" t="str">
        <f>_xlfn.CONCAT(MIDDLE!P869,DETALLES!J869,"5",DETALLES!M869,DETALLES!K869,MIDDLE!P869,MIDDLE!O869)</f>
        <v>"5",</v>
      </c>
      <c r="G869" s="9" t="str">
        <f>_xlfn.CONCAT(MIDDLE!P869,DETALLES!J869,"6",DETALLES!M869,DETALLES!K869,MIDDLE!P869,MIDDLE!O869)</f>
        <v>"6",</v>
      </c>
      <c r="H869" s="9" t="str">
        <f>_xlfn.CONCAT(MIDDLE!P869,DETALLES!J869,"7",DETALLES!M869,DETALLES!K869,MIDDLE!P869,MIDDLE!O869)</f>
        <v>"7",</v>
      </c>
      <c r="I869" s="9" t="str">
        <f>_xlfn.CONCAT(MIDDLE!P869,DETALLES!J869,"8",DETALLES!M869,DETALLES!K869,MIDDLE!P869,MIDDLE!O869)</f>
        <v>"8",</v>
      </c>
      <c r="J869" s="9" t="str">
        <f>_xlfn.CONCAT(MIDDLE!P869,DETALLES!J869,"9",DETALLES!M869,DETALLES!K869,MIDDLE!P869,MIDDLE!O869)</f>
        <v>"9",</v>
      </c>
      <c r="K869" s="9" t="s">
        <v>69</v>
      </c>
      <c r="L869" s="9" t="s">
        <v>66</v>
      </c>
      <c r="M869" s="9" t="str">
        <f>_xlfn.CONCAT(P869,DETALLES!N869,"10",DETALLES!P869,MIDDLE!P869)</f>
        <v>"10"</v>
      </c>
      <c r="N869" s="9" t="s">
        <v>69</v>
      </c>
      <c r="O869" s="9" t="s">
        <v>46</v>
      </c>
      <c r="P869" s="12" t="str">
        <f t="shared" si="39"/>
        <v>"</v>
      </c>
      <c r="Q869" s="12" t="str">
        <f t="shared" si="40"/>
        <v>_x000D_</v>
      </c>
      <c r="R869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0" spans="1:18" x14ac:dyDescent="0.25">
      <c r="A870" s="9" t="s">
        <v>64</v>
      </c>
      <c r="B870" s="9" t="str">
        <f>_xlfn.CONCAT(P870,DETALLES!J$2,"1",DETALLES!M$2,DETALLES!K$2,MIDDLE!P870,MIDDLE!O870)</f>
        <v>"./medios/casas/101/1.jpeg?auto=compress&amp;cs=tinysrgb&amp;w=800",</v>
      </c>
      <c r="C870" s="9" t="str">
        <f>_xlfn.CONCAT(MIDDLE!P870,DETALLES!J870,"2",DETALLES!M870,DETALLES!K870,MIDDLE!P870,MIDDLE!O870)</f>
        <v>"2",</v>
      </c>
      <c r="D870" s="9" t="str">
        <f>_xlfn.CONCAT(MIDDLE!P870,DETALLES!J870,"3",DETALLES!M870,DETALLES!K870,MIDDLE!P870,MIDDLE!O870)</f>
        <v>"3",</v>
      </c>
      <c r="E870" s="9" t="str">
        <f>_xlfn.CONCAT(MIDDLE!P870,DETALLES!J870,"4",DETALLES!M870,DETALLES!K870,MIDDLE!P870,MIDDLE!O870)</f>
        <v>"4",</v>
      </c>
      <c r="F870" s="9" t="str">
        <f>_xlfn.CONCAT(MIDDLE!P870,DETALLES!J870,"5",DETALLES!M870,DETALLES!K870,MIDDLE!P870,MIDDLE!O870)</f>
        <v>"5",</v>
      </c>
      <c r="G870" s="9" t="str">
        <f>_xlfn.CONCAT(MIDDLE!P870,DETALLES!J870,"6",DETALLES!M870,DETALLES!K870,MIDDLE!P870,MIDDLE!O870)</f>
        <v>"6",</v>
      </c>
      <c r="H870" s="9" t="str">
        <f>_xlfn.CONCAT(MIDDLE!P870,DETALLES!J870,"7",DETALLES!M870,DETALLES!K870,MIDDLE!P870,MIDDLE!O870)</f>
        <v>"7",</v>
      </c>
      <c r="I870" s="9" t="str">
        <f>_xlfn.CONCAT(MIDDLE!P870,DETALLES!J870,"8",DETALLES!M870,DETALLES!K870,MIDDLE!P870,MIDDLE!O870)</f>
        <v>"8",</v>
      </c>
      <c r="J870" s="9" t="str">
        <f>_xlfn.CONCAT(MIDDLE!P870,DETALLES!J870,"9",DETALLES!M870,DETALLES!K870,MIDDLE!P870,MIDDLE!O870)</f>
        <v>"9",</v>
      </c>
      <c r="K870" s="9" t="s">
        <v>69</v>
      </c>
      <c r="L870" s="9" t="s">
        <v>66</v>
      </c>
      <c r="M870" s="9" t="str">
        <f>_xlfn.CONCAT(P870,DETALLES!N870,"10",DETALLES!P870,MIDDLE!P870)</f>
        <v>"10"</v>
      </c>
      <c r="N870" s="9" t="s">
        <v>69</v>
      </c>
      <c r="O870" s="9" t="s">
        <v>46</v>
      </c>
      <c r="P870" s="12" t="str">
        <f t="shared" si="39"/>
        <v>"</v>
      </c>
      <c r="Q870" s="12" t="str">
        <f t="shared" si="40"/>
        <v>_x000D_</v>
      </c>
      <c r="R870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1" spans="1:18" x14ac:dyDescent="0.25">
      <c r="A871" s="9" t="s">
        <v>64</v>
      </c>
      <c r="B871" s="9" t="str">
        <f>_xlfn.CONCAT(P871,DETALLES!J$2,"1",DETALLES!M$2,DETALLES!K$2,MIDDLE!P871,MIDDLE!O871)</f>
        <v>"./medios/casas/101/1.jpeg?auto=compress&amp;cs=tinysrgb&amp;w=800",</v>
      </c>
      <c r="C871" s="9" t="str">
        <f>_xlfn.CONCAT(MIDDLE!P871,DETALLES!J871,"2",DETALLES!M871,DETALLES!K871,MIDDLE!P871,MIDDLE!O871)</f>
        <v>"2",</v>
      </c>
      <c r="D871" s="9" t="str">
        <f>_xlfn.CONCAT(MIDDLE!P871,DETALLES!J871,"3",DETALLES!M871,DETALLES!K871,MIDDLE!P871,MIDDLE!O871)</f>
        <v>"3",</v>
      </c>
      <c r="E871" s="9" t="str">
        <f>_xlfn.CONCAT(MIDDLE!P871,DETALLES!J871,"4",DETALLES!M871,DETALLES!K871,MIDDLE!P871,MIDDLE!O871)</f>
        <v>"4",</v>
      </c>
      <c r="F871" s="9" t="str">
        <f>_xlfn.CONCAT(MIDDLE!P871,DETALLES!J871,"5",DETALLES!M871,DETALLES!K871,MIDDLE!P871,MIDDLE!O871)</f>
        <v>"5",</v>
      </c>
      <c r="G871" s="9" t="str">
        <f>_xlfn.CONCAT(MIDDLE!P871,DETALLES!J871,"6",DETALLES!M871,DETALLES!K871,MIDDLE!P871,MIDDLE!O871)</f>
        <v>"6",</v>
      </c>
      <c r="H871" s="9" t="str">
        <f>_xlfn.CONCAT(MIDDLE!P871,DETALLES!J871,"7",DETALLES!M871,DETALLES!K871,MIDDLE!P871,MIDDLE!O871)</f>
        <v>"7",</v>
      </c>
      <c r="I871" s="9" t="str">
        <f>_xlfn.CONCAT(MIDDLE!P871,DETALLES!J871,"8",DETALLES!M871,DETALLES!K871,MIDDLE!P871,MIDDLE!O871)</f>
        <v>"8",</v>
      </c>
      <c r="J871" s="9" t="str">
        <f>_xlfn.CONCAT(MIDDLE!P871,DETALLES!J871,"9",DETALLES!M871,DETALLES!K871,MIDDLE!P871,MIDDLE!O871)</f>
        <v>"9",</v>
      </c>
      <c r="K871" s="9" t="s">
        <v>69</v>
      </c>
      <c r="L871" s="9" t="s">
        <v>66</v>
      </c>
      <c r="M871" s="9" t="str">
        <f>_xlfn.CONCAT(P871,DETALLES!N871,"10",DETALLES!P871,MIDDLE!P871)</f>
        <v>"10"</v>
      </c>
      <c r="N871" s="9" t="s">
        <v>69</v>
      </c>
      <c r="O871" s="9" t="s">
        <v>46</v>
      </c>
      <c r="P871" s="12" t="str">
        <f t="shared" si="39"/>
        <v>"</v>
      </c>
      <c r="Q871" s="12" t="str">
        <f t="shared" si="40"/>
        <v>_x000D_</v>
      </c>
      <c r="R871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2" spans="1:18" x14ac:dyDescent="0.25">
      <c r="A872" s="9" t="s">
        <v>64</v>
      </c>
      <c r="B872" s="9" t="str">
        <f>_xlfn.CONCAT(P872,DETALLES!J$2,"1",DETALLES!M$2,DETALLES!K$2,MIDDLE!P872,MIDDLE!O872)</f>
        <v>"./medios/casas/101/1.jpeg?auto=compress&amp;cs=tinysrgb&amp;w=800",</v>
      </c>
      <c r="C872" s="9" t="str">
        <f>_xlfn.CONCAT(MIDDLE!P872,DETALLES!J872,"2",DETALLES!M872,DETALLES!K872,MIDDLE!P872,MIDDLE!O872)</f>
        <v>"2",</v>
      </c>
      <c r="D872" s="9" t="str">
        <f>_xlfn.CONCAT(MIDDLE!P872,DETALLES!J872,"3",DETALLES!M872,DETALLES!K872,MIDDLE!P872,MIDDLE!O872)</f>
        <v>"3",</v>
      </c>
      <c r="E872" s="9" t="str">
        <f>_xlfn.CONCAT(MIDDLE!P872,DETALLES!J872,"4",DETALLES!M872,DETALLES!K872,MIDDLE!P872,MIDDLE!O872)</f>
        <v>"4",</v>
      </c>
      <c r="F872" s="9" t="str">
        <f>_xlfn.CONCAT(MIDDLE!P872,DETALLES!J872,"5",DETALLES!M872,DETALLES!K872,MIDDLE!P872,MIDDLE!O872)</f>
        <v>"5",</v>
      </c>
      <c r="G872" s="9" t="str">
        <f>_xlfn.CONCAT(MIDDLE!P872,DETALLES!J872,"6",DETALLES!M872,DETALLES!K872,MIDDLE!P872,MIDDLE!O872)</f>
        <v>"6",</v>
      </c>
      <c r="H872" s="9" t="str">
        <f>_xlfn.CONCAT(MIDDLE!P872,DETALLES!J872,"7",DETALLES!M872,DETALLES!K872,MIDDLE!P872,MIDDLE!O872)</f>
        <v>"7",</v>
      </c>
      <c r="I872" s="9" t="str">
        <f>_xlfn.CONCAT(MIDDLE!P872,DETALLES!J872,"8",DETALLES!M872,DETALLES!K872,MIDDLE!P872,MIDDLE!O872)</f>
        <v>"8",</v>
      </c>
      <c r="J872" s="9" t="str">
        <f>_xlfn.CONCAT(MIDDLE!P872,DETALLES!J872,"9",DETALLES!M872,DETALLES!K872,MIDDLE!P872,MIDDLE!O872)</f>
        <v>"9",</v>
      </c>
      <c r="K872" s="9" t="s">
        <v>69</v>
      </c>
      <c r="L872" s="9" t="s">
        <v>66</v>
      </c>
      <c r="M872" s="9" t="str">
        <f>_xlfn.CONCAT(P872,DETALLES!N872,"10",DETALLES!P872,MIDDLE!P872)</f>
        <v>"10"</v>
      </c>
      <c r="N872" s="9" t="s">
        <v>69</v>
      </c>
      <c r="O872" s="9" t="s">
        <v>46</v>
      </c>
      <c r="P872" s="12" t="str">
        <f t="shared" si="39"/>
        <v>"</v>
      </c>
      <c r="Q872" s="12" t="str">
        <f t="shared" si="40"/>
        <v>_x000D_</v>
      </c>
      <c r="R872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3" spans="1:18" x14ac:dyDescent="0.25">
      <c r="A873" s="9" t="s">
        <v>64</v>
      </c>
      <c r="B873" s="9" t="str">
        <f>_xlfn.CONCAT(P873,DETALLES!J$2,"1",DETALLES!M$2,DETALLES!K$2,MIDDLE!P873,MIDDLE!O873)</f>
        <v>"./medios/casas/101/1.jpeg?auto=compress&amp;cs=tinysrgb&amp;w=800",</v>
      </c>
      <c r="C873" s="9" t="str">
        <f>_xlfn.CONCAT(MIDDLE!P873,DETALLES!J873,"2",DETALLES!M873,DETALLES!K873,MIDDLE!P873,MIDDLE!O873)</f>
        <v>"2",</v>
      </c>
      <c r="D873" s="9" t="str">
        <f>_xlfn.CONCAT(MIDDLE!P873,DETALLES!J873,"3",DETALLES!M873,DETALLES!K873,MIDDLE!P873,MIDDLE!O873)</f>
        <v>"3",</v>
      </c>
      <c r="E873" s="9" t="str">
        <f>_xlfn.CONCAT(MIDDLE!P873,DETALLES!J873,"4",DETALLES!M873,DETALLES!K873,MIDDLE!P873,MIDDLE!O873)</f>
        <v>"4",</v>
      </c>
      <c r="F873" s="9" t="str">
        <f>_xlfn.CONCAT(MIDDLE!P873,DETALLES!J873,"5",DETALLES!M873,DETALLES!K873,MIDDLE!P873,MIDDLE!O873)</f>
        <v>"5",</v>
      </c>
      <c r="G873" s="9" t="str">
        <f>_xlfn.CONCAT(MIDDLE!P873,DETALLES!J873,"6",DETALLES!M873,DETALLES!K873,MIDDLE!P873,MIDDLE!O873)</f>
        <v>"6",</v>
      </c>
      <c r="H873" s="9" t="str">
        <f>_xlfn.CONCAT(MIDDLE!P873,DETALLES!J873,"7",DETALLES!M873,DETALLES!K873,MIDDLE!P873,MIDDLE!O873)</f>
        <v>"7",</v>
      </c>
      <c r="I873" s="9" t="str">
        <f>_xlfn.CONCAT(MIDDLE!P873,DETALLES!J873,"8",DETALLES!M873,DETALLES!K873,MIDDLE!P873,MIDDLE!O873)</f>
        <v>"8",</v>
      </c>
      <c r="J873" s="9" t="str">
        <f>_xlfn.CONCAT(MIDDLE!P873,DETALLES!J873,"9",DETALLES!M873,DETALLES!K873,MIDDLE!P873,MIDDLE!O873)</f>
        <v>"9",</v>
      </c>
      <c r="K873" s="9" t="s">
        <v>69</v>
      </c>
      <c r="L873" s="9" t="s">
        <v>66</v>
      </c>
      <c r="M873" s="9" t="str">
        <f>_xlfn.CONCAT(P873,DETALLES!N873,"10",DETALLES!P873,MIDDLE!P873)</f>
        <v>"10"</v>
      </c>
      <c r="N873" s="9" t="s">
        <v>69</v>
      </c>
      <c r="O873" s="9" t="s">
        <v>46</v>
      </c>
      <c r="P873" s="12" t="str">
        <f t="shared" si="39"/>
        <v>"</v>
      </c>
      <c r="Q873" s="12" t="str">
        <f t="shared" si="40"/>
        <v>_x000D_</v>
      </c>
      <c r="R873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4" spans="1:18" x14ac:dyDescent="0.25">
      <c r="A874" s="9" t="s">
        <v>64</v>
      </c>
      <c r="B874" s="9" t="str">
        <f>_xlfn.CONCAT(P874,DETALLES!J$2,"1",DETALLES!M$2,DETALLES!K$2,MIDDLE!P874,MIDDLE!O874)</f>
        <v>"./medios/casas/101/1.jpeg?auto=compress&amp;cs=tinysrgb&amp;w=800",</v>
      </c>
      <c r="C874" s="9" t="str">
        <f>_xlfn.CONCAT(MIDDLE!P874,DETALLES!J874,"2",DETALLES!M874,DETALLES!K874,MIDDLE!P874,MIDDLE!O874)</f>
        <v>"2",</v>
      </c>
      <c r="D874" s="9" t="str">
        <f>_xlfn.CONCAT(MIDDLE!P874,DETALLES!J874,"3",DETALLES!M874,DETALLES!K874,MIDDLE!P874,MIDDLE!O874)</f>
        <v>"3",</v>
      </c>
      <c r="E874" s="9" t="str">
        <f>_xlfn.CONCAT(MIDDLE!P874,DETALLES!J874,"4",DETALLES!M874,DETALLES!K874,MIDDLE!P874,MIDDLE!O874)</f>
        <v>"4",</v>
      </c>
      <c r="F874" s="9" t="str">
        <f>_xlfn.CONCAT(MIDDLE!P874,DETALLES!J874,"5",DETALLES!M874,DETALLES!K874,MIDDLE!P874,MIDDLE!O874)</f>
        <v>"5",</v>
      </c>
      <c r="G874" s="9" t="str">
        <f>_xlfn.CONCAT(MIDDLE!P874,DETALLES!J874,"6",DETALLES!M874,DETALLES!K874,MIDDLE!P874,MIDDLE!O874)</f>
        <v>"6",</v>
      </c>
      <c r="H874" s="9" t="str">
        <f>_xlfn.CONCAT(MIDDLE!P874,DETALLES!J874,"7",DETALLES!M874,DETALLES!K874,MIDDLE!P874,MIDDLE!O874)</f>
        <v>"7",</v>
      </c>
      <c r="I874" s="9" t="str">
        <f>_xlfn.CONCAT(MIDDLE!P874,DETALLES!J874,"8",DETALLES!M874,DETALLES!K874,MIDDLE!P874,MIDDLE!O874)</f>
        <v>"8",</v>
      </c>
      <c r="J874" s="9" t="str">
        <f>_xlfn.CONCAT(MIDDLE!P874,DETALLES!J874,"9",DETALLES!M874,DETALLES!K874,MIDDLE!P874,MIDDLE!O874)</f>
        <v>"9",</v>
      </c>
      <c r="K874" s="9" t="s">
        <v>69</v>
      </c>
      <c r="L874" s="9" t="s">
        <v>66</v>
      </c>
      <c r="M874" s="9" t="str">
        <f>_xlfn.CONCAT(P874,DETALLES!N874,"10",DETALLES!P874,MIDDLE!P874)</f>
        <v>"10"</v>
      </c>
      <c r="N874" s="9" t="s">
        <v>69</v>
      </c>
      <c r="O874" s="9" t="s">
        <v>46</v>
      </c>
      <c r="P874" s="12" t="str">
        <f t="shared" si="39"/>
        <v>"</v>
      </c>
      <c r="Q874" s="12" t="str">
        <f t="shared" si="40"/>
        <v>_x000D_</v>
      </c>
      <c r="R874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5" spans="1:18" x14ac:dyDescent="0.25">
      <c r="A875" s="9" t="s">
        <v>64</v>
      </c>
      <c r="B875" s="9" t="str">
        <f>_xlfn.CONCAT(P875,DETALLES!J$2,"1",DETALLES!M$2,DETALLES!K$2,MIDDLE!P875,MIDDLE!O875)</f>
        <v>"./medios/casas/101/1.jpeg?auto=compress&amp;cs=tinysrgb&amp;w=800",</v>
      </c>
      <c r="C875" s="9" t="str">
        <f>_xlfn.CONCAT(MIDDLE!P875,DETALLES!J875,"2",DETALLES!M875,DETALLES!K875,MIDDLE!P875,MIDDLE!O875)</f>
        <v>"2",</v>
      </c>
      <c r="D875" s="9" t="str">
        <f>_xlfn.CONCAT(MIDDLE!P875,DETALLES!J875,"3",DETALLES!M875,DETALLES!K875,MIDDLE!P875,MIDDLE!O875)</f>
        <v>"3",</v>
      </c>
      <c r="E875" s="9" t="str">
        <f>_xlfn.CONCAT(MIDDLE!P875,DETALLES!J875,"4",DETALLES!M875,DETALLES!K875,MIDDLE!P875,MIDDLE!O875)</f>
        <v>"4",</v>
      </c>
      <c r="F875" s="9" t="str">
        <f>_xlfn.CONCAT(MIDDLE!P875,DETALLES!J875,"5",DETALLES!M875,DETALLES!K875,MIDDLE!P875,MIDDLE!O875)</f>
        <v>"5",</v>
      </c>
      <c r="G875" s="9" t="str">
        <f>_xlfn.CONCAT(MIDDLE!P875,DETALLES!J875,"6",DETALLES!M875,DETALLES!K875,MIDDLE!P875,MIDDLE!O875)</f>
        <v>"6",</v>
      </c>
      <c r="H875" s="9" t="str">
        <f>_xlfn.CONCAT(MIDDLE!P875,DETALLES!J875,"7",DETALLES!M875,DETALLES!K875,MIDDLE!P875,MIDDLE!O875)</f>
        <v>"7",</v>
      </c>
      <c r="I875" s="9" t="str">
        <f>_xlfn.CONCAT(MIDDLE!P875,DETALLES!J875,"8",DETALLES!M875,DETALLES!K875,MIDDLE!P875,MIDDLE!O875)</f>
        <v>"8",</v>
      </c>
      <c r="J875" s="9" t="str">
        <f>_xlfn.CONCAT(MIDDLE!P875,DETALLES!J875,"9",DETALLES!M875,DETALLES!K875,MIDDLE!P875,MIDDLE!O875)</f>
        <v>"9",</v>
      </c>
      <c r="K875" s="9" t="s">
        <v>69</v>
      </c>
      <c r="L875" s="9" t="s">
        <v>66</v>
      </c>
      <c r="M875" s="9" t="str">
        <f>_xlfn.CONCAT(P875,DETALLES!N875,"10",DETALLES!P875,MIDDLE!P875)</f>
        <v>"10"</v>
      </c>
      <c r="N875" s="9" t="s">
        <v>69</v>
      </c>
      <c r="O875" s="9" t="s">
        <v>46</v>
      </c>
      <c r="P875" s="12" t="str">
        <f t="shared" si="39"/>
        <v>"</v>
      </c>
      <c r="Q875" s="12" t="str">
        <f t="shared" si="40"/>
        <v>_x000D_</v>
      </c>
      <c r="R875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6" spans="1:18" x14ac:dyDescent="0.25">
      <c r="A876" s="9" t="s">
        <v>64</v>
      </c>
      <c r="B876" s="9" t="str">
        <f>_xlfn.CONCAT(P876,DETALLES!J$2,"1",DETALLES!M$2,DETALLES!K$2,MIDDLE!P876,MIDDLE!O876)</f>
        <v>"./medios/casas/101/1.jpeg?auto=compress&amp;cs=tinysrgb&amp;w=800",</v>
      </c>
      <c r="C876" s="9" t="str">
        <f>_xlfn.CONCAT(MIDDLE!P876,DETALLES!J876,"2",DETALLES!M876,DETALLES!K876,MIDDLE!P876,MIDDLE!O876)</f>
        <v>"2",</v>
      </c>
      <c r="D876" s="9" t="str">
        <f>_xlfn.CONCAT(MIDDLE!P876,DETALLES!J876,"3",DETALLES!M876,DETALLES!K876,MIDDLE!P876,MIDDLE!O876)</f>
        <v>"3",</v>
      </c>
      <c r="E876" s="9" t="str">
        <f>_xlfn.CONCAT(MIDDLE!P876,DETALLES!J876,"4",DETALLES!M876,DETALLES!K876,MIDDLE!P876,MIDDLE!O876)</f>
        <v>"4",</v>
      </c>
      <c r="F876" s="9" t="str">
        <f>_xlfn.CONCAT(MIDDLE!P876,DETALLES!J876,"5",DETALLES!M876,DETALLES!K876,MIDDLE!P876,MIDDLE!O876)</f>
        <v>"5",</v>
      </c>
      <c r="G876" s="9" t="str">
        <f>_xlfn.CONCAT(MIDDLE!P876,DETALLES!J876,"6",DETALLES!M876,DETALLES!K876,MIDDLE!P876,MIDDLE!O876)</f>
        <v>"6",</v>
      </c>
      <c r="H876" s="9" t="str">
        <f>_xlfn.CONCAT(MIDDLE!P876,DETALLES!J876,"7",DETALLES!M876,DETALLES!K876,MIDDLE!P876,MIDDLE!O876)</f>
        <v>"7",</v>
      </c>
      <c r="I876" s="9" t="str">
        <f>_xlfn.CONCAT(MIDDLE!P876,DETALLES!J876,"8",DETALLES!M876,DETALLES!K876,MIDDLE!P876,MIDDLE!O876)</f>
        <v>"8",</v>
      </c>
      <c r="J876" s="9" t="str">
        <f>_xlfn.CONCAT(MIDDLE!P876,DETALLES!J876,"9",DETALLES!M876,DETALLES!K876,MIDDLE!P876,MIDDLE!O876)</f>
        <v>"9",</v>
      </c>
      <c r="K876" s="9" t="s">
        <v>69</v>
      </c>
      <c r="L876" s="9" t="s">
        <v>66</v>
      </c>
      <c r="M876" s="9" t="str">
        <f>_xlfn.CONCAT(P876,DETALLES!N876,"10",DETALLES!P876,MIDDLE!P876)</f>
        <v>"10"</v>
      </c>
      <c r="N876" s="9" t="s">
        <v>69</v>
      </c>
      <c r="O876" s="9" t="s">
        <v>46</v>
      </c>
      <c r="P876" s="12" t="str">
        <f t="shared" si="39"/>
        <v>"</v>
      </c>
      <c r="Q876" s="12" t="str">
        <f t="shared" si="40"/>
        <v>_x000D_</v>
      </c>
      <c r="R876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7" spans="1:18" x14ac:dyDescent="0.25">
      <c r="A877" s="9" t="s">
        <v>64</v>
      </c>
      <c r="B877" s="9" t="str">
        <f>_xlfn.CONCAT(P877,DETALLES!J$2,"1",DETALLES!M$2,DETALLES!K$2,MIDDLE!P877,MIDDLE!O877)</f>
        <v>"./medios/casas/101/1.jpeg?auto=compress&amp;cs=tinysrgb&amp;w=800",</v>
      </c>
      <c r="C877" s="9" t="str">
        <f>_xlfn.CONCAT(MIDDLE!P877,DETALLES!J877,"2",DETALLES!M877,DETALLES!K877,MIDDLE!P877,MIDDLE!O877)</f>
        <v>"2",</v>
      </c>
      <c r="D877" s="9" t="str">
        <f>_xlfn.CONCAT(MIDDLE!P877,DETALLES!J877,"3",DETALLES!M877,DETALLES!K877,MIDDLE!P877,MIDDLE!O877)</f>
        <v>"3",</v>
      </c>
      <c r="E877" s="9" t="str">
        <f>_xlfn.CONCAT(MIDDLE!P877,DETALLES!J877,"4",DETALLES!M877,DETALLES!K877,MIDDLE!P877,MIDDLE!O877)</f>
        <v>"4",</v>
      </c>
      <c r="F877" s="9" t="str">
        <f>_xlfn.CONCAT(MIDDLE!P877,DETALLES!J877,"5",DETALLES!M877,DETALLES!K877,MIDDLE!P877,MIDDLE!O877)</f>
        <v>"5",</v>
      </c>
      <c r="G877" s="9" t="str">
        <f>_xlfn.CONCAT(MIDDLE!P877,DETALLES!J877,"6",DETALLES!M877,DETALLES!K877,MIDDLE!P877,MIDDLE!O877)</f>
        <v>"6",</v>
      </c>
      <c r="H877" s="9" t="str">
        <f>_xlfn.CONCAT(MIDDLE!P877,DETALLES!J877,"7",DETALLES!M877,DETALLES!K877,MIDDLE!P877,MIDDLE!O877)</f>
        <v>"7",</v>
      </c>
      <c r="I877" s="9" t="str">
        <f>_xlfn.CONCAT(MIDDLE!P877,DETALLES!J877,"8",DETALLES!M877,DETALLES!K877,MIDDLE!P877,MIDDLE!O877)</f>
        <v>"8",</v>
      </c>
      <c r="J877" s="9" t="str">
        <f>_xlfn.CONCAT(MIDDLE!P877,DETALLES!J877,"9",DETALLES!M877,DETALLES!K877,MIDDLE!P877,MIDDLE!O877)</f>
        <v>"9",</v>
      </c>
      <c r="K877" s="9" t="s">
        <v>69</v>
      </c>
      <c r="L877" s="9" t="s">
        <v>66</v>
      </c>
      <c r="M877" s="9" t="str">
        <f>_xlfn.CONCAT(P877,DETALLES!N877,"10",DETALLES!P877,MIDDLE!P877)</f>
        <v>"10"</v>
      </c>
      <c r="N877" s="9" t="s">
        <v>69</v>
      </c>
      <c r="O877" s="9" t="s">
        <v>46</v>
      </c>
      <c r="P877" s="12" t="str">
        <f t="shared" si="39"/>
        <v>"</v>
      </c>
      <c r="Q877" s="12" t="str">
        <f t="shared" si="40"/>
        <v>_x000D_</v>
      </c>
      <c r="R877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8" spans="1:18" x14ac:dyDescent="0.25">
      <c r="A878" s="9" t="s">
        <v>64</v>
      </c>
      <c r="B878" s="9" t="str">
        <f>_xlfn.CONCAT(P878,DETALLES!J$2,"1",DETALLES!M$2,DETALLES!K$2,MIDDLE!P878,MIDDLE!O878)</f>
        <v>"./medios/casas/101/1.jpeg?auto=compress&amp;cs=tinysrgb&amp;w=800",</v>
      </c>
      <c r="C878" s="9" t="str">
        <f>_xlfn.CONCAT(MIDDLE!P878,DETALLES!J878,"2",DETALLES!M878,DETALLES!K878,MIDDLE!P878,MIDDLE!O878)</f>
        <v>"2",</v>
      </c>
      <c r="D878" s="9" t="str">
        <f>_xlfn.CONCAT(MIDDLE!P878,DETALLES!J878,"3",DETALLES!M878,DETALLES!K878,MIDDLE!P878,MIDDLE!O878)</f>
        <v>"3",</v>
      </c>
      <c r="E878" s="9" t="str">
        <f>_xlfn.CONCAT(MIDDLE!P878,DETALLES!J878,"4",DETALLES!M878,DETALLES!K878,MIDDLE!P878,MIDDLE!O878)</f>
        <v>"4",</v>
      </c>
      <c r="F878" s="9" t="str">
        <f>_xlfn.CONCAT(MIDDLE!P878,DETALLES!J878,"5",DETALLES!M878,DETALLES!K878,MIDDLE!P878,MIDDLE!O878)</f>
        <v>"5",</v>
      </c>
      <c r="G878" s="9" t="str">
        <f>_xlfn.CONCAT(MIDDLE!P878,DETALLES!J878,"6",DETALLES!M878,DETALLES!K878,MIDDLE!P878,MIDDLE!O878)</f>
        <v>"6",</v>
      </c>
      <c r="H878" s="9" t="str">
        <f>_xlfn.CONCAT(MIDDLE!P878,DETALLES!J878,"7",DETALLES!M878,DETALLES!K878,MIDDLE!P878,MIDDLE!O878)</f>
        <v>"7",</v>
      </c>
      <c r="I878" s="9" t="str">
        <f>_xlfn.CONCAT(MIDDLE!P878,DETALLES!J878,"8",DETALLES!M878,DETALLES!K878,MIDDLE!P878,MIDDLE!O878)</f>
        <v>"8",</v>
      </c>
      <c r="J878" s="9" t="str">
        <f>_xlfn.CONCAT(MIDDLE!P878,DETALLES!J878,"9",DETALLES!M878,DETALLES!K878,MIDDLE!P878,MIDDLE!O878)</f>
        <v>"9",</v>
      </c>
      <c r="K878" s="9" t="s">
        <v>69</v>
      </c>
      <c r="L878" s="9" t="s">
        <v>66</v>
      </c>
      <c r="M878" s="9" t="str">
        <f>_xlfn.CONCAT(P878,DETALLES!N878,"10",DETALLES!P878,MIDDLE!P878)</f>
        <v>"10"</v>
      </c>
      <c r="N878" s="9" t="s">
        <v>69</v>
      </c>
      <c r="O878" s="9" t="s">
        <v>46</v>
      </c>
      <c r="P878" s="12" t="str">
        <f t="shared" si="39"/>
        <v>"</v>
      </c>
      <c r="Q878" s="12" t="str">
        <f t="shared" si="40"/>
        <v>_x000D_</v>
      </c>
      <c r="R878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9" spans="1:18" x14ac:dyDescent="0.25">
      <c r="A879" s="9" t="s">
        <v>64</v>
      </c>
      <c r="B879" s="9" t="str">
        <f>_xlfn.CONCAT(P879,DETALLES!J$2,"1",DETALLES!M$2,DETALLES!K$2,MIDDLE!P879,MIDDLE!O879)</f>
        <v>"./medios/casas/101/1.jpeg?auto=compress&amp;cs=tinysrgb&amp;w=800",</v>
      </c>
      <c r="C879" s="9" t="str">
        <f>_xlfn.CONCAT(MIDDLE!P879,DETALLES!J879,"2",DETALLES!M879,DETALLES!K879,MIDDLE!P879,MIDDLE!O879)</f>
        <v>"2",</v>
      </c>
      <c r="D879" s="9" t="str">
        <f>_xlfn.CONCAT(MIDDLE!P879,DETALLES!J879,"3",DETALLES!M879,DETALLES!K879,MIDDLE!P879,MIDDLE!O879)</f>
        <v>"3",</v>
      </c>
      <c r="E879" s="9" t="str">
        <f>_xlfn.CONCAT(MIDDLE!P879,DETALLES!J879,"4",DETALLES!M879,DETALLES!K879,MIDDLE!P879,MIDDLE!O879)</f>
        <v>"4",</v>
      </c>
      <c r="F879" s="9" t="str">
        <f>_xlfn.CONCAT(MIDDLE!P879,DETALLES!J879,"5",DETALLES!M879,DETALLES!K879,MIDDLE!P879,MIDDLE!O879)</f>
        <v>"5",</v>
      </c>
      <c r="G879" s="9" t="str">
        <f>_xlfn.CONCAT(MIDDLE!P879,DETALLES!J879,"6",DETALLES!M879,DETALLES!K879,MIDDLE!P879,MIDDLE!O879)</f>
        <v>"6",</v>
      </c>
      <c r="H879" s="9" t="str">
        <f>_xlfn.CONCAT(MIDDLE!P879,DETALLES!J879,"7",DETALLES!M879,DETALLES!K879,MIDDLE!P879,MIDDLE!O879)</f>
        <v>"7",</v>
      </c>
      <c r="I879" s="9" t="str">
        <f>_xlfn.CONCAT(MIDDLE!P879,DETALLES!J879,"8",DETALLES!M879,DETALLES!K879,MIDDLE!P879,MIDDLE!O879)</f>
        <v>"8",</v>
      </c>
      <c r="J879" s="9" t="str">
        <f>_xlfn.CONCAT(MIDDLE!P879,DETALLES!J879,"9",DETALLES!M879,DETALLES!K879,MIDDLE!P879,MIDDLE!O879)</f>
        <v>"9",</v>
      </c>
      <c r="K879" s="9" t="s">
        <v>69</v>
      </c>
      <c r="L879" s="9" t="s">
        <v>66</v>
      </c>
      <c r="M879" s="9" t="str">
        <f>_xlfn.CONCAT(P879,DETALLES!N879,"10",DETALLES!P879,MIDDLE!P879)</f>
        <v>"10"</v>
      </c>
      <c r="N879" s="9" t="s">
        <v>69</v>
      </c>
      <c r="O879" s="9" t="s">
        <v>46</v>
      </c>
      <c r="P879" s="12" t="str">
        <f t="shared" si="39"/>
        <v>"</v>
      </c>
      <c r="Q879" s="12" t="str">
        <f t="shared" si="40"/>
        <v>_x000D_</v>
      </c>
      <c r="R879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0" spans="1:18" x14ac:dyDescent="0.25">
      <c r="A880" s="9" t="s">
        <v>64</v>
      </c>
      <c r="B880" s="9" t="str">
        <f>_xlfn.CONCAT(P880,DETALLES!J$2,"1",DETALLES!M$2,DETALLES!K$2,MIDDLE!P880,MIDDLE!O880)</f>
        <v>"./medios/casas/101/1.jpeg?auto=compress&amp;cs=tinysrgb&amp;w=800",</v>
      </c>
      <c r="C880" s="9" t="str">
        <f>_xlfn.CONCAT(MIDDLE!P880,DETALLES!J880,"2",DETALLES!M880,DETALLES!K880,MIDDLE!P880,MIDDLE!O880)</f>
        <v>"2",</v>
      </c>
      <c r="D880" s="9" t="str">
        <f>_xlfn.CONCAT(MIDDLE!P880,DETALLES!J880,"3",DETALLES!M880,DETALLES!K880,MIDDLE!P880,MIDDLE!O880)</f>
        <v>"3",</v>
      </c>
      <c r="E880" s="9" t="str">
        <f>_xlfn.CONCAT(MIDDLE!P880,DETALLES!J880,"4",DETALLES!M880,DETALLES!K880,MIDDLE!P880,MIDDLE!O880)</f>
        <v>"4",</v>
      </c>
      <c r="F880" s="9" t="str">
        <f>_xlfn.CONCAT(MIDDLE!P880,DETALLES!J880,"5",DETALLES!M880,DETALLES!K880,MIDDLE!P880,MIDDLE!O880)</f>
        <v>"5",</v>
      </c>
      <c r="G880" s="9" t="str">
        <f>_xlfn.CONCAT(MIDDLE!P880,DETALLES!J880,"6",DETALLES!M880,DETALLES!K880,MIDDLE!P880,MIDDLE!O880)</f>
        <v>"6",</v>
      </c>
      <c r="H880" s="9" t="str">
        <f>_xlfn.CONCAT(MIDDLE!P880,DETALLES!J880,"7",DETALLES!M880,DETALLES!K880,MIDDLE!P880,MIDDLE!O880)</f>
        <v>"7",</v>
      </c>
      <c r="I880" s="9" t="str">
        <f>_xlfn.CONCAT(MIDDLE!P880,DETALLES!J880,"8",DETALLES!M880,DETALLES!K880,MIDDLE!P880,MIDDLE!O880)</f>
        <v>"8",</v>
      </c>
      <c r="J880" s="9" t="str">
        <f>_xlfn.CONCAT(MIDDLE!P880,DETALLES!J880,"9",DETALLES!M880,DETALLES!K880,MIDDLE!P880,MIDDLE!O880)</f>
        <v>"9",</v>
      </c>
      <c r="K880" s="9" t="s">
        <v>69</v>
      </c>
      <c r="L880" s="9" t="s">
        <v>66</v>
      </c>
      <c r="M880" s="9" t="str">
        <f>_xlfn.CONCAT(P880,DETALLES!N880,"10",DETALLES!P880,MIDDLE!P880)</f>
        <v>"10"</v>
      </c>
      <c r="N880" s="9" t="s">
        <v>69</v>
      </c>
      <c r="O880" s="9" t="s">
        <v>46</v>
      </c>
      <c r="P880" s="12" t="str">
        <f t="shared" si="39"/>
        <v>"</v>
      </c>
      <c r="Q880" s="12" t="str">
        <f t="shared" si="40"/>
        <v>_x000D_</v>
      </c>
      <c r="R880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1" spans="1:18" x14ac:dyDescent="0.25">
      <c r="A881" s="9" t="s">
        <v>64</v>
      </c>
      <c r="B881" s="9" t="str">
        <f>_xlfn.CONCAT(P881,DETALLES!J$2,"1",DETALLES!M$2,DETALLES!K$2,MIDDLE!P881,MIDDLE!O881)</f>
        <v>"./medios/casas/101/1.jpeg?auto=compress&amp;cs=tinysrgb&amp;w=800",</v>
      </c>
      <c r="C881" s="9" t="str">
        <f>_xlfn.CONCAT(MIDDLE!P881,DETALLES!J881,"2",DETALLES!M881,DETALLES!K881,MIDDLE!P881,MIDDLE!O881)</f>
        <v>"2",</v>
      </c>
      <c r="D881" s="9" t="str">
        <f>_xlfn.CONCAT(MIDDLE!P881,DETALLES!J881,"3",DETALLES!M881,DETALLES!K881,MIDDLE!P881,MIDDLE!O881)</f>
        <v>"3",</v>
      </c>
      <c r="E881" s="9" t="str">
        <f>_xlfn.CONCAT(MIDDLE!P881,DETALLES!J881,"4",DETALLES!M881,DETALLES!K881,MIDDLE!P881,MIDDLE!O881)</f>
        <v>"4",</v>
      </c>
      <c r="F881" s="9" t="str">
        <f>_xlfn.CONCAT(MIDDLE!P881,DETALLES!J881,"5",DETALLES!M881,DETALLES!K881,MIDDLE!P881,MIDDLE!O881)</f>
        <v>"5",</v>
      </c>
      <c r="G881" s="9" t="str">
        <f>_xlfn.CONCAT(MIDDLE!P881,DETALLES!J881,"6",DETALLES!M881,DETALLES!K881,MIDDLE!P881,MIDDLE!O881)</f>
        <v>"6",</v>
      </c>
      <c r="H881" s="9" t="str">
        <f>_xlfn.CONCAT(MIDDLE!P881,DETALLES!J881,"7",DETALLES!M881,DETALLES!K881,MIDDLE!P881,MIDDLE!O881)</f>
        <v>"7",</v>
      </c>
      <c r="I881" s="9" t="str">
        <f>_xlfn.CONCAT(MIDDLE!P881,DETALLES!J881,"8",DETALLES!M881,DETALLES!K881,MIDDLE!P881,MIDDLE!O881)</f>
        <v>"8",</v>
      </c>
      <c r="J881" s="9" t="str">
        <f>_xlfn.CONCAT(MIDDLE!P881,DETALLES!J881,"9",DETALLES!M881,DETALLES!K881,MIDDLE!P881,MIDDLE!O881)</f>
        <v>"9",</v>
      </c>
      <c r="K881" s="9" t="s">
        <v>69</v>
      </c>
      <c r="L881" s="9" t="s">
        <v>66</v>
      </c>
      <c r="M881" s="9" t="str">
        <f>_xlfn.CONCAT(P881,DETALLES!N881,"10",DETALLES!P881,MIDDLE!P881)</f>
        <v>"10"</v>
      </c>
      <c r="N881" s="9" t="s">
        <v>69</v>
      </c>
      <c r="O881" s="9" t="s">
        <v>46</v>
      </c>
      <c r="P881" s="12" t="str">
        <f t="shared" si="39"/>
        <v>"</v>
      </c>
      <c r="Q881" s="12" t="str">
        <f t="shared" si="40"/>
        <v>_x000D_</v>
      </c>
      <c r="R881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2" spans="1:18" x14ac:dyDescent="0.25">
      <c r="A882" s="9" t="s">
        <v>64</v>
      </c>
      <c r="B882" s="9" t="str">
        <f>_xlfn.CONCAT(P882,DETALLES!J$2,"1",DETALLES!M$2,DETALLES!K$2,MIDDLE!P882,MIDDLE!O882)</f>
        <v>"./medios/casas/101/1.jpeg?auto=compress&amp;cs=tinysrgb&amp;w=800",</v>
      </c>
      <c r="C882" s="9" t="str">
        <f>_xlfn.CONCAT(MIDDLE!P882,DETALLES!J882,"2",DETALLES!M882,DETALLES!K882,MIDDLE!P882,MIDDLE!O882)</f>
        <v>"2",</v>
      </c>
      <c r="D882" s="9" t="str">
        <f>_xlfn.CONCAT(MIDDLE!P882,DETALLES!J882,"3",DETALLES!M882,DETALLES!K882,MIDDLE!P882,MIDDLE!O882)</f>
        <v>"3",</v>
      </c>
      <c r="E882" s="9" t="str">
        <f>_xlfn.CONCAT(MIDDLE!P882,DETALLES!J882,"4",DETALLES!M882,DETALLES!K882,MIDDLE!P882,MIDDLE!O882)</f>
        <v>"4",</v>
      </c>
      <c r="F882" s="9" t="str">
        <f>_xlfn.CONCAT(MIDDLE!P882,DETALLES!J882,"5",DETALLES!M882,DETALLES!K882,MIDDLE!P882,MIDDLE!O882)</f>
        <v>"5",</v>
      </c>
      <c r="G882" s="9" t="str">
        <f>_xlfn.CONCAT(MIDDLE!P882,DETALLES!J882,"6",DETALLES!M882,DETALLES!K882,MIDDLE!P882,MIDDLE!O882)</f>
        <v>"6",</v>
      </c>
      <c r="H882" s="9" t="str">
        <f>_xlfn.CONCAT(MIDDLE!P882,DETALLES!J882,"7",DETALLES!M882,DETALLES!K882,MIDDLE!P882,MIDDLE!O882)</f>
        <v>"7",</v>
      </c>
      <c r="I882" s="9" t="str">
        <f>_xlfn.CONCAT(MIDDLE!P882,DETALLES!J882,"8",DETALLES!M882,DETALLES!K882,MIDDLE!P882,MIDDLE!O882)</f>
        <v>"8",</v>
      </c>
      <c r="J882" s="9" t="str">
        <f>_xlfn.CONCAT(MIDDLE!P882,DETALLES!J882,"9",DETALLES!M882,DETALLES!K882,MIDDLE!P882,MIDDLE!O882)</f>
        <v>"9",</v>
      </c>
      <c r="K882" s="9" t="s">
        <v>69</v>
      </c>
      <c r="L882" s="9" t="s">
        <v>66</v>
      </c>
      <c r="M882" s="9" t="str">
        <f>_xlfn.CONCAT(P882,DETALLES!N882,"10",DETALLES!P882,MIDDLE!P882)</f>
        <v>"10"</v>
      </c>
      <c r="N882" s="9" t="s">
        <v>69</v>
      </c>
      <c r="O882" s="9" t="s">
        <v>46</v>
      </c>
      <c r="P882" s="12" t="str">
        <f t="shared" si="39"/>
        <v>"</v>
      </c>
      <c r="Q882" s="12" t="str">
        <f t="shared" si="40"/>
        <v>_x000D_</v>
      </c>
      <c r="R882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3" spans="1:18" x14ac:dyDescent="0.25">
      <c r="A883" s="9" t="s">
        <v>64</v>
      </c>
      <c r="B883" s="9" t="str">
        <f>_xlfn.CONCAT(P883,DETALLES!J$2,"1",DETALLES!M$2,DETALLES!K$2,MIDDLE!P883,MIDDLE!O883)</f>
        <v>"./medios/casas/101/1.jpeg?auto=compress&amp;cs=tinysrgb&amp;w=800",</v>
      </c>
      <c r="C883" s="9" t="str">
        <f>_xlfn.CONCAT(MIDDLE!P883,DETALLES!J883,"2",DETALLES!M883,DETALLES!K883,MIDDLE!P883,MIDDLE!O883)</f>
        <v>"2",</v>
      </c>
      <c r="D883" s="9" t="str">
        <f>_xlfn.CONCAT(MIDDLE!P883,DETALLES!J883,"3",DETALLES!M883,DETALLES!K883,MIDDLE!P883,MIDDLE!O883)</f>
        <v>"3",</v>
      </c>
      <c r="E883" s="9" t="str">
        <f>_xlfn.CONCAT(MIDDLE!P883,DETALLES!J883,"4",DETALLES!M883,DETALLES!K883,MIDDLE!P883,MIDDLE!O883)</f>
        <v>"4",</v>
      </c>
      <c r="F883" s="9" t="str">
        <f>_xlfn.CONCAT(MIDDLE!P883,DETALLES!J883,"5",DETALLES!M883,DETALLES!K883,MIDDLE!P883,MIDDLE!O883)</f>
        <v>"5",</v>
      </c>
      <c r="G883" s="9" t="str">
        <f>_xlfn.CONCAT(MIDDLE!P883,DETALLES!J883,"6",DETALLES!M883,DETALLES!K883,MIDDLE!P883,MIDDLE!O883)</f>
        <v>"6",</v>
      </c>
      <c r="H883" s="9" t="str">
        <f>_xlfn.CONCAT(MIDDLE!P883,DETALLES!J883,"7",DETALLES!M883,DETALLES!K883,MIDDLE!P883,MIDDLE!O883)</f>
        <v>"7",</v>
      </c>
      <c r="I883" s="9" t="str">
        <f>_xlfn.CONCAT(MIDDLE!P883,DETALLES!J883,"8",DETALLES!M883,DETALLES!K883,MIDDLE!P883,MIDDLE!O883)</f>
        <v>"8",</v>
      </c>
      <c r="J883" s="9" t="str">
        <f>_xlfn.CONCAT(MIDDLE!P883,DETALLES!J883,"9",DETALLES!M883,DETALLES!K883,MIDDLE!P883,MIDDLE!O883)</f>
        <v>"9",</v>
      </c>
      <c r="K883" s="9" t="s">
        <v>69</v>
      </c>
      <c r="L883" s="9" t="s">
        <v>66</v>
      </c>
      <c r="M883" s="9" t="str">
        <f>_xlfn.CONCAT(P883,DETALLES!N883,"10",DETALLES!P883,MIDDLE!P883)</f>
        <v>"10"</v>
      </c>
      <c r="N883" s="9" t="s">
        <v>69</v>
      </c>
      <c r="O883" s="9" t="s">
        <v>46</v>
      </c>
      <c r="P883" s="12" t="str">
        <f t="shared" si="39"/>
        <v>"</v>
      </c>
      <c r="Q883" s="12" t="str">
        <f t="shared" si="40"/>
        <v>_x000D_</v>
      </c>
      <c r="R883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4" spans="1:18" x14ac:dyDescent="0.25">
      <c r="A884" s="9" t="s">
        <v>64</v>
      </c>
      <c r="B884" s="9" t="str">
        <f>_xlfn.CONCAT(P884,DETALLES!J$2,"1",DETALLES!M$2,DETALLES!K$2,MIDDLE!P884,MIDDLE!O884)</f>
        <v>"./medios/casas/101/1.jpeg?auto=compress&amp;cs=tinysrgb&amp;w=800",</v>
      </c>
      <c r="C884" s="9" t="str">
        <f>_xlfn.CONCAT(MIDDLE!P884,DETALLES!J884,"2",DETALLES!M884,DETALLES!K884,MIDDLE!P884,MIDDLE!O884)</f>
        <v>"2",</v>
      </c>
      <c r="D884" s="9" t="str">
        <f>_xlfn.CONCAT(MIDDLE!P884,DETALLES!J884,"3",DETALLES!M884,DETALLES!K884,MIDDLE!P884,MIDDLE!O884)</f>
        <v>"3",</v>
      </c>
      <c r="E884" s="9" t="str">
        <f>_xlfn.CONCAT(MIDDLE!P884,DETALLES!J884,"4",DETALLES!M884,DETALLES!K884,MIDDLE!P884,MIDDLE!O884)</f>
        <v>"4",</v>
      </c>
      <c r="F884" s="9" t="str">
        <f>_xlfn.CONCAT(MIDDLE!P884,DETALLES!J884,"5",DETALLES!M884,DETALLES!K884,MIDDLE!P884,MIDDLE!O884)</f>
        <v>"5",</v>
      </c>
      <c r="G884" s="9" t="str">
        <f>_xlfn.CONCAT(MIDDLE!P884,DETALLES!J884,"6",DETALLES!M884,DETALLES!K884,MIDDLE!P884,MIDDLE!O884)</f>
        <v>"6",</v>
      </c>
      <c r="H884" s="9" t="str">
        <f>_xlfn.CONCAT(MIDDLE!P884,DETALLES!J884,"7",DETALLES!M884,DETALLES!K884,MIDDLE!P884,MIDDLE!O884)</f>
        <v>"7",</v>
      </c>
      <c r="I884" s="9" t="str">
        <f>_xlfn.CONCAT(MIDDLE!P884,DETALLES!J884,"8",DETALLES!M884,DETALLES!K884,MIDDLE!P884,MIDDLE!O884)</f>
        <v>"8",</v>
      </c>
      <c r="J884" s="9" t="str">
        <f>_xlfn.CONCAT(MIDDLE!P884,DETALLES!J884,"9",DETALLES!M884,DETALLES!K884,MIDDLE!P884,MIDDLE!O884)</f>
        <v>"9",</v>
      </c>
      <c r="K884" s="9" t="s">
        <v>69</v>
      </c>
      <c r="L884" s="9" t="s">
        <v>66</v>
      </c>
      <c r="M884" s="9" t="str">
        <f>_xlfn.CONCAT(P884,DETALLES!N884,"10",DETALLES!P884,MIDDLE!P884)</f>
        <v>"10"</v>
      </c>
      <c r="N884" s="9" t="s">
        <v>69</v>
      </c>
      <c r="O884" s="9" t="s">
        <v>46</v>
      </c>
      <c r="P884" s="12" t="str">
        <f t="shared" si="39"/>
        <v>"</v>
      </c>
      <c r="Q884" s="12" t="str">
        <f t="shared" si="40"/>
        <v>_x000D_</v>
      </c>
      <c r="R884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5" spans="1:18" x14ac:dyDescent="0.25">
      <c r="A885" s="9" t="s">
        <v>64</v>
      </c>
      <c r="B885" s="9" t="str">
        <f>_xlfn.CONCAT(P885,DETALLES!J$2,"1",DETALLES!M$2,DETALLES!K$2,MIDDLE!P885,MIDDLE!O885)</f>
        <v>"./medios/casas/101/1.jpeg?auto=compress&amp;cs=tinysrgb&amp;w=800",</v>
      </c>
      <c r="C885" s="9" t="str">
        <f>_xlfn.CONCAT(MIDDLE!P885,DETALLES!J885,"2",DETALLES!M885,DETALLES!K885,MIDDLE!P885,MIDDLE!O885)</f>
        <v>"2",</v>
      </c>
      <c r="D885" s="9" t="str">
        <f>_xlfn.CONCAT(MIDDLE!P885,DETALLES!J885,"3",DETALLES!M885,DETALLES!K885,MIDDLE!P885,MIDDLE!O885)</f>
        <v>"3",</v>
      </c>
      <c r="E885" s="9" t="str">
        <f>_xlfn.CONCAT(MIDDLE!P885,DETALLES!J885,"4",DETALLES!M885,DETALLES!K885,MIDDLE!P885,MIDDLE!O885)</f>
        <v>"4",</v>
      </c>
      <c r="F885" s="9" t="str">
        <f>_xlfn.CONCAT(MIDDLE!P885,DETALLES!J885,"5",DETALLES!M885,DETALLES!K885,MIDDLE!P885,MIDDLE!O885)</f>
        <v>"5",</v>
      </c>
      <c r="G885" s="9" t="str">
        <f>_xlfn.CONCAT(MIDDLE!P885,DETALLES!J885,"6",DETALLES!M885,DETALLES!K885,MIDDLE!P885,MIDDLE!O885)</f>
        <v>"6",</v>
      </c>
      <c r="H885" s="9" t="str">
        <f>_xlfn.CONCAT(MIDDLE!P885,DETALLES!J885,"7",DETALLES!M885,DETALLES!K885,MIDDLE!P885,MIDDLE!O885)</f>
        <v>"7",</v>
      </c>
      <c r="I885" s="9" t="str">
        <f>_xlfn.CONCAT(MIDDLE!P885,DETALLES!J885,"8",DETALLES!M885,DETALLES!K885,MIDDLE!P885,MIDDLE!O885)</f>
        <v>"8",</v>
      </c>
      <c r="J885" s="9" t="str">
        <f>_xlfn.CONCAT(MIDDLE!P885,DETALLES!J885,"9",DETALLES!M885,DETALLES!K885,MIDDLE!P885,MIDDLE!O885)</f>
        <v>"9",</v>
      </c>
      <c r="K885" s="9" t="s">
        <v>69</v>
      </c>
      <c r="L885" s="9" t="s">
        <v>66</v>
      </c>
      <c r="M885" s="9" t="str">
        <f>_xlfn.CONCAT(P885,DETALLES!N885,"10",DETALLES!P885,MIDDLE!P885)</f>
        <v>"10"</v>
      </c>
      <c r="N885" s="9" t="s">
        <v>69</v>
      </c>
      <c r="O885" s="9" t="s">
        <v>46</v>
      </c>
      <c r="P885" s="12" t="str">
        <f t="shared" si="39"/>
        <v>"</v>
      </c>
      <c r="Q885" s="12" t="str">
        <f t="shared" si="40"/>
        <v>_x000D_</v>
      </c>
      <c r="R885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6" spans="1:18" x14ac:dyDescent="0.25">
      <c r="A886" s="9" t="s">
        <v>64</v>
      </c>
      <c r="B886" s="9" t="str">
        <f>_xlfn.CONCAT(P886,DETALLES!J$2,"1",DETALLES!M$2,DETALLES!K$2,MIDDLE!P886,MIDDLE!O886)</f>
        <v>"./medios/casas/101/1.jpeg?auto=compress&amp;cs=tinysrgb&amp;w=800",</v>
      </c>
      <c r="C886" s="9" t="str">
        <f>_xlfn.CONCAT(MIDDLE!P886,DETALLES!J886,"2",DETALLES!M886,DETALLES!K886,MIDDLE!P886,MIDDLE!O886)</f>
        <v>"2",</v>
      </c>
      <c r="D886" s="9" t="str">
        <f>_xlfn.CONCAT(MIDDLE!P886,DETALLES!J886,"3",DETALLES!M886,DETALLES!K886,MIDDLE!P886,MIDDLE!O886)</f>
        <v>"3",</v>
      </c>
      <c r="E886" s="9" t="str">
        <f>_xlfn.CONCAT(MIDDLE!P886,DETALLES!J886,"4",DETALLES!M886,DETALLES!K886,MIDDLE!P886,MIDDLE!O886)</f>
        <v>"4",</v>
      </c>
      <c r="F886" s="9" t="str">
        <f>_xlfn.CONCAT(MIDDLE!P886,DETALLES!J886,"5",DETALLES!M886,DETALLES!K886,MIDDLE!P886,MIDDLE!O886)</f>
        <v>"5",</v>
      </c>
      <c r="G886" s="9" t="str">
        <f>_xlfn.CONCAT(MIDDLE!P886,DETALLES!J886,"6",DETALLES!M886,DETALLES!K886,MIDDLE!P886,MIDDLE!O886)</f>
        <v>"6",</v>
      </c>
      <c r="H886" s="9" t="str">
        <f>_xlfn.CONCAT(MIDDLE!P886,DETALLES!J886,"7",DETALLES!M886,DETALLES!K886,MIDDLE!P886,MIDDLE!O886)</f>
        <v>"7",</v>
      </c>
      <c r="I886" s="9" t="str">
        <f>_xlfn.CONCAT(MIDDLE!P886,DETALLES!J886,"8",DETALLES!M886,DETALLES!K886,MIDDLE!P886,MIDDLE!O886)</f>
        <v>"8",</v>
      </c>
      <c r="J886" s="9" t="str">
        <f>_xlfn.CONCAT(MIDDLE!P886,DETALLES!J886,"9",DETALLES!M886,DETALLES!K886,MIDDLE!P886,MIDDLE!O886)</f>
        <v>"9",</v>
      </c>
      <c r="K886" s="9" t="s">
        <v>69</v>
      </c>
      <c r="L886" s="9" t="s">
        <v>66</v>
      </c>
      <c r="M886" s="9" t="str">
        <f>_xlfn.CONCAT(P886,DETALLES!N886,"10",DETALLES!P886,MIDDLE!P886)</f>
        <v>"10"</v>
      </c>
      <c r="N886" s="9" t="s">
        <v>69</v>
      </c>
      <c r="O886" s="9" t="s">
        <v>46</v>
      </c>
      <c r="P886" s="12" t="str">
        <f t="shared" si="39"/>
        <v>"</v>
      </c>
      <c r="Q886" s="12" t="str">
        <f t="shared" si="40"/>
        <v>_x000D_</v>
      </c>
      <c r="R886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7" spans="1:18" x14ac:dyDescent="0.25">
      <c r="A887" s="9" t="s">
        <v>64</v>
      </c>
      <c r="B887" s="9" t="str">
        <f>_xlfn.CONCAT(P887,DETALLES!J$2,"1",DETALLES!M$2,DETALLES!K$2,MIDDLE!P887,MIDDLE!O887)</f>
        <v>"./medios/casas/101/1.jpeg?auto=compress&amp;cs=tinysrgb&amp;w=800",</v>
      </c>
      <c r="C887" s="9" t="str">
        <f>_xlfn.CONCAT(MIDDLE!P887,DETALLES!J887,"2",DETALLES!M887,DETALLES!K887,MIDDLE!P887,MIDDLE!O887)</f>
        <v>"2",</v>
      </c>
      <c r="D887" s="9" t="str">
        <f>_xlfn.CONCAT(MIDDLE!P887,DETALLES!J887,"3",DETALLES!M887,DETALLES!K887,MIDDLE!P887,MIDDLE!O887)</f>
        <v>"3",</v>
      </c>
      <c r="E887" s="9" t="str">
        <f>_xlfn.CONCAT(MIDDLE!P887,DETALLES!J887,"4",DETALLES!M887,DETALLES!K887,MIDDLE!P887,MIDDLE!O887)</f>
        <v>"4",</v>
      </c>
      <c r="F887" s="9" t="str">
        <f>_xlfn.CONCAT(MIDDLE!P887,DETALLES!J887,"5",DETALLES!M887,DETALLES!K887,MIDDLE!P887,MIDDLE!O887)</f>
        <v>"5",</v>
      </c>
      <c r="G887" s="9" t="str">
        <f>_xlfn.CONCAT(MIDDLE!P887,DETALLES!J887,"6",DETALLES!M887,DETALLES!K887,MIDDLE!P887,MIDDLE!O887)</f>
        <v>"6",</v>
      </c>
      <c r="H887" s="9" t="str">
        <f>_xlfn.CONCAT(MIDDLE!P887,DETALLES!J887,"7",DETALLES!M887,DETALLES!K887,MIDDLE!P887,MIDDLE!O887)</f>
        <v>"7",</v>
      </c>
      <c r="I887" s="9" t="str">
        <f>_xlfn.CONCAT(MIDDLE!P887,DETALLES!J887,"8",DETALLES!M887,DETALLES!K887,MIDDLE!P887,MIDDLE!O887)</f>
        <v>"8",</v>
      </c>
      <c r="J887" s="9" t="str">
        <f>_xlfn.CONCAT(MIDDLE!P887,DETALLES!J887,"9",DETALLES!M887,DETALLES!K887,MIDDLE!P887,MIDDLE!O887)</f>
        <v>"9",</v>
      </c>
      <c r="K887" s="9" t="s">
        <v>69</v>
      </c>
      <c r="L887" s="9" t="s">
        <v>66</v>
      </c>
      <c r="M887" s="9" t="str">
        <f>_xlfn.CONCAT(P887,DETALLES!N887,"10",DETALLES!P887,MIDDLE!P887)</f>
        <v>"10"</v>
      </c>
      <c r="N887" s="9" t="s">
        <v>69</v>
      </c>
      <c r="O887" s="9" t="s">
        <v>46</v>
      </c>
      <c r="P887" s="12" t="str">
        <f t="shared" si="39"/>
        <v>"</v>
      </c>
      <c r="Q887" s="12" t="str">
        <f t="shared" si="40"/>
        <v>_x000D_</v>
      </c>
      <c r="R887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8" spans="1:18" x14ac:dyDescent="0.25">
      <c r="A888" s="9" t="s">
        <v>64</v>
      </c>
      <c r="B888" s="9" t="str">
        <f>_xlfn.CONCAT(P888,DETALLES!J$2,"1",DETALLES!M$2,DETALLES!K$2,MIDDLE!P888,MIDDLE!O888)</f>
        <v>"./medios/casas/101/1.jpeg?auto=compress&amp;cs=tinysrgb&amp;w=800",</v>
      </c>
      <c r="C888" s="9" t="str">
        <f>_xlfn.CONCAT(MIDDLE!P888,DETALLES!J888,"2",DETALLES!M888,DETALLES!K888,MIDDLE!P888,MIDDLE!O888)</f>
        <v>"2",</v>
      </c>
      <c r="D888" s="9" t="str">
        <f>_xlfn.CONCAT(MIDDLE!P888,DETALLES!J888,"3",DETALLES!M888,DETALLES!K888,MIDDLE!P888,MIDDLE!O888)</f>
        <v>"3",</v>
      </c>
      <c r="E888" s="9" t="str">
        <f>_xlfn.CONCAT(MIDDLE!P888,DETALLES!J888,"4",DETALLES!M888,DETALLES!K888,MIDDLE!P888,MIDDLE!O888)</f>
        <v>"4",</v>
      </c>
      <c r="F888" s="9" t="str">
        <f>_xlfn.CONCAT(MIDDLE!P888,DETALLES!J888,"5",DETALLES!M888,DETALLES!K888,MIDDLE!P888,MIDDLE!O888)</f>
        <v>"5",</v>
      </c>
      <c r="G888" s="9" t="str">
        <f>_xlfn.CONCAT(MIDDLE!P888,DETALLES!J888,"6",DETALLES!M888,DETALLES!K888,MIDDLE!P888,MIDDLE!O888)</f>
        <v>"6",</v>
      </c>
      <c r="H888" s="9" t="str">
        <f>_xlfn.CONCAT(MIDDLE!P888,DETALLES!J888,"7",DETALLES!M888,DETALLES!K888,MIDDLE!P888,MIDDLE!O888)</f>
        <v>"7",</v>
      </c>
      <c r="I888" s="9" t="str">
        <f>_xlfn.CONCAT(MIDDLE!P888,DETALLES!J888,"8",DETALLES!M888,DETALLES!K888,MIDDLE!P888,MIDDLE!O888)</f>
        <v>"8",</v>
      </c>
      <c r="J888" s="9" t="str">
        <f>_xlfn.CONCAT(MIDDLE!P888,DETALLES!J888,"9",DETALLES!M888,DETALLES!K888,MIDDLE!P888,MIDDLE!O888)</f>
        <v>"9",</v>
      </c>
      <c r="K888" s="9" t="s">
        <v>69</v>
      </c>
      <c r="L888" s="9" t="s">
        <v>66</v>
      </c>
      <c r="M888" s="9" t="str">
        <f>_xlfn.CONCAT(P888,DETALLES!N888,"10",DETALLES!P888,MIDDLE!P888)</f>
        <v>"10"</v>
      </c>
      <c r="N888" s="9" t="s">
        <v>69</v>
      </c>
      <c r="O888" s="9" t="s">
        <v>46</v>
      </c>
      <c r="P888" s="12" t="str">
        <f t="shared" si="39"/>
        <v>"</v>
      </c>
      <c r="Q888" s="12" t="str">
        <f t="shared" si="40"/>
        <v>_x000D_</v>
      </c>
      <c r="R888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9" spans="1:18" x14ac:dyDescent="0.25">
      <c r="A889" s="9" t="s">
        <v>64</v>
      </c>
      <c r="B889" s="9" t="str">
        <f>_xlfn.CONCAT(P889,DETALLES!J$2,"1",DETALLES!M$2,DETALLES!K$2,MIDDLE!P889,MIDDLE!O889)</f>
        <v>"./medios/casas/101/1.jpeg?auto=compress&amp;cs=tinysrgb&amp;w=800",</v>
      </c>
      <c r="C889" s="9" t="str">
        <f>_xlfn.CONCAT(MIDDLE!P889,DETALLES!J889,"2",DETALLES!M889,DETALLES!K889,MIDDLE!P889,MIDDLE!O889)</f>
        <v>"2",</v>
      </c>
      <c r="D889" s="9" t="str">
        <f>_xlfn.CONCAT(MIDDLE!P889,DETALLES!J889,"3",DETALLES!M889,DETALLES!K889,MIDDLE!P889,MIDDLE!O889)</f>
        <v>"3",</v>
      </c>
      <c r="E889" s="9" t="str">
        <f>_xlfn.CONCAT(MIDDLE!P889,DETALLES!J889,"4",DETALLES!M889,DETALLES!K889,MIDDLE!P889,MIDDLE!O889)</f>
        <v>"4",</v>
      </c>
      <c r="F889" s="9" t="str">
        <f>_xlfn.CONCAT(MIDDLE!P889,DETALLES!J889,"5",DETALLES!M889,DETALLES!K889,MIDDLE!P889,MIDDLE!O889)</f>
        <v>"5",</v>
      </c>
      <c r="G889" s="9" t="str">
        <f>_xlfn.CONCAT(MIDDLE!P889,DETALLES!J889,"6",DETALLES!M889,DETALLES!K889,MIDDLE!P889,MIDDLE!O889)</f>
        <v>"6",</v>
      </c>
      <c r="H889" s="9" t="str">
        <f>_xlfn.CONCAT(MIDDLE!P889,DETALLES!J889,"7",DETALLES!M889,DETALLES!K889,MIDDLE!P889,MIDDLE!O889)</f>
        <v>"7",</v>
      </c>
      <c r="I889" s="9" t="str">
        <f>_xlfn.CONCAT(MIDDLE!P889,DETALLES!J889,"8",DETALLES!M889,DETALLES!K889,MIDDLE!P889,MIDDLE!O889)</f>
        <v>"8",</v>
      </c>
      <c r="J889" s="9" t="str">
        <f>_xlfn.CONCAT(MIDDLE!P889,DETALLES!J889,"9",DETALLES!M889,DETALLES!K889,MIDDLE!P889,MIDDLE!O889)</f>
        <v>"9",</v>
      </c>
      <c r="K889" s="9" t="s">
        <v>69</v>
      </c>
      <c r="L889" s="9" t="s">
        <v>66</v>
      </c>
      <c r="M889" s="9" t="str">
        <f>_xlfn.CONCAT(P889,DETALLES!N889,"10",DETALLES!P889,MIDDLE!P889)</f>
        <v>"10"</v>
      </c>
      <c r="N889" s="9" t="s">
        <v>69</v>
      </c>
      <c r="O889" s="9" t="s">
        <v>46</v>
      </c>
      <c r="P889" s="12" t="str">
        <f t="shared" si="39"/>
        <v>"</v>
      </c>
      <c r="Q889" s="12" t="str">
        <f t="shared" si="40"/>
        <v>_x000D_</v>
      </c>
      <c r="R889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0" spans="1:18" x14ac:dyDescent="0.25">
      <c r="A890" s="9" t="s">
        <v>64</v>
      </c>
      <c r="B890" s="9" t="str">
        <f>_xlfn.CONCAT(P890,DETALLES!J$2,"1",DETALLES!M$2,DETALLES!K$2,MIDDLE!P890,MIDDLE!O890)</f>
        <v>"./medios/casas/101/1.jpeg?auto=compress&amp;cs=tinysrgb&amp;w=800",</v>
      </c>
      <c r="C890" s="9" t="str">
        <f>_xlfn.CONCAT(MIDDLE!P890,DETALLES!J890,"2",DETALLES!M890,DETALLES!K890,MIDDLE!P890,MIDDLE!O890)</f>
        <v>"2",</v>
      </c>
      <c r="D890" s="9" t="str">
        <f>_xlfn.CONCAT(MIDDLE!P890,DETALLES!J890,"3",DETALLES!M890,DETALLES!K890,MIDDLE!P890,MIDDLE!O890)</f>
        <v>"3",</v>
      </c>
      <c r="E890" s="9" t="str">
        <f>_xlfn.CONCAT(MIDDLE!P890,DETALLES!J890,"4",DETALLES!M890,DETALLES!K890,MIDDLE!P890,MIDDLE!O890)</f>
        <v>"4",</v>
      </c>
      <c r="F890" s="9" t="str">
        <f>_xlfn.CONCAT(MIDDLE!P890,DETALLES!J890,"5",DETALLES!M890,DETALLES!K890,MIDDLE!P890,MIDDLE!O890)</f>
        <v>"5",</v>
      </c>
      <c r="G890" s="9" t="str">
        <f>_xlfn.CONCAT(MIDDLE!P890,DETALLES!J890,"6",DETALLES!M890,DETALLES!K890,MIDDLE!P890,MIDDLE!O890)</f>
        <v>"6",</v>
      </c>
      <c r="H890" s="9" t="str">
        <f>_xlfn.CONCAT(MIDDLE!P890,DETALLES!J890,"7",DETALLES!M890,DETALLES!K890,MIDDLE!P890,MIDDLE!O890)</f>
        <v>"7",</v>
      </c>
      <c r="I890" s="9" t="str">
        <f>_xlfn.CONCAT(MIDDLE!P890,DETALLES!J890,"8",DETALLES!M890,DETALLES!K890,MIDDLE!P890,MIDDLE!O890)</f>
        <v>"8",</v>
      </c>
      <c r="J890" s="9" t="str">
        <f>_xlfn.CONCAT(MIDDLE!P890,DETALLES!J890,"9",DETALLES!M890,DETALLES!K890,MIDDLE!P890,MIDDLE!O890)</f>
        <v>"9",</v>
      </c>
      <c r="K890" s="9" t="s">
        <v>69</v>
      </c>
      <c r="L890" s="9" t="s">
        <v>66</v>
      </c>
      <c r="M890" s="9" t="str">
        <f>_xlfn.CONCAT(P890,DETALLES!N890,"10",DETALLES!P890,MIDDLE!P890)</f>
        <v>"10"</v>
      </c>
      <c r="N890" s="9" t="s">
        <v>69</v>
      </c>
      <c r="O890" s="9" t="s">
        <v>46</v>
      </c>
      <c r="P890" s="12" t="str">
        <f t="shared" si="39"/>
        <v>"</v>
      </c>
      <c r="Q890" s="12" t="str">
        <f t="shared" si="40"/>
        <v>_x000D_</v>
      </c>
      <c r="R890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1" spans="1:18" x14ac:dyDescent="0.25">
      <c r="A891" s="9" t="s">
        <v>64</v>
      </c>
      <c r="B891" s="9" t="str">
        <f>_xlfn.CONCAT(P891,DETALLES!J$2,"1",DETALLES!M$2,DETALLES!K$2,MIDDLE!P891,MIDDLE!O891)</f>
        <v>"./medios/casas/101/1.jpeg?auto=compress&amp;cs=tinysrgb&amp;w=800",</v>
      </c>
      <c r="C891" s="9" t="str">
        <f>_xlfn.CONCAT(MIDDLE!P891,DETALLES!J891,"2",DETALLES!M891,DETALLES!K891,MIDDLE!P891,MIDDLE!O891)</f>
        <v>"2",</v>
      </c>
      <c r="D891" s="9" t="str">
        <f>_xlfn.CONCAT(MIDDLE!P891,DETALLES!J891,"3",DETALLES!M891,DETALLES!K891,MIDDLE!P891,MIDDLE!O891)</f>
        <v>"3",</v>
      </c>
      <c r="E891" s="9" t="str">
        <f>_xlfn.CONCAT(MIDDLE!P891,DETALLES!J891,"4",DETALLES!M891,DETALLES!K891,MIDDLE!P891,MIDDLE!O891)</f>
        <v>"4",</v>
      </c>
      <c r="F891" s="9" t="str">
        <f>_xlfn.CONCAT(MIDDLE!P891,DETALLES!J891,"5",DETALLES!M891,DETALLES!K891,MIDDLE!P891,MIDDLE!O891)</f>
        <v>"5",</v>
      </c>
      <c r="G891" s="9" t="str">
        <f>_xlfn.CONCAT(MIDDLE!P891,DETALLES!J891,"6",DETALLES!M891,DETALLES!K891,MIDDLE!P891,MIDDLE!O891)</f>
        <v>"6",</v>
      </c>
      <c r="H891" s="9" t="str">
        <f>_xlfn.CONCAT(MIDDLE!P891,DETALLES!J891,"7",DETALLES!M891,DETALLES!K891,MIDDLE!P891,MIDDLE!O891)</f>
        <v>"7",</v>
      </c>
      <c r="I891" s="9" t="str">
        <f>_xlfn.CONCAT(MIDDLE!P891,DETALLES!J891,"8",DETALLES!M891,DETALLES!K891,MIDDLE!P891,MIDDLE!O891)</f>
        <v>"8",</v>
      </c>
      <c r="J891" s="9" t="str">
        <f>_xlfn.CONCAT(MIDDLE!P891,DETALLES!J891,"9",DETALLES!M891,DETALLES!K891,MIDDLE!P891,MIDDLE!O891)</f>
        <v>"9",</v>
      </c>
      <c r="K891" s="9" t="s">
        <v>69</v>
      </c>
      <c r="L891" s="9" t="s">
        <v>66</v>
      </c>
      <c r="M891" s="9" t="str">
        <f>_xlfn.CONCAT(P891,DETALLES!N891,"10",DETALLES!P891,MIDDLE!P891)</f>
        <v>"10"</v>
      </c>
      <c r="N891" s="9" t="s">
        <v>69</v>
      </c>
      <c r="O891" s="9" t="s">
        <v>46</v>
      </c>
      <c r="P891" s="12" t="str">
        <f t="shared" si="39"/>
        <v>"</v>
      </c>
      <c r="Q891" s="12" t="str">
        <f t="shared" si="40"/>
        <v>_x000D_</v>
      </c>
      <c r="R891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2" spans="1:18" x14ac:dyDescent="0.25">
      <c r="A892" s="9" t="s">
        <v>64</v>
      </c>
      <c r="B892" s="9" t="str">
        <f>_xlfn.CONCAT(P892,DETALLES!J$2,"1",DETALLES!M$2,DETALLES!K$2,MIDDLE!P892,MIDDLE!O892)</f>
        <v>"./medios/casas/101/1.jpeg?auto=compress&amp;cs=tinysrgb&amp;w=800",</v>
      </c>
      <c r="C892" s="9" t="str">
        <f>_xlfn.CONCAT(MIDDLE!P892,DETALLES!J892,"2",DETALLES!M892,DETALLES!K892,MIDDLE!P892,MIDDLE!O892)</f>
        <v>"2",</v>
      </c>
      <c r="D892" s="9" t="str">
        <f>_xlfn.CONCAT(MIDDLE!P892,DETALLES!J892,"3",DETALLES!M892,DETALLES!K892,MIDDLE!P892,MIDDLE!O892)</f>
        <v>"3",</v>
      </c>
      <c r="E892" s="9" t="str">
        <f>_xlfn.CONCAT(MIDDLE!P892,DETALLES!J892,"4",DETALLES!M892,DETALLES!K892,MIDDLE!P892,MIDDLE!O892)</f>
        <v>"4",</v>
      </c>
      <c r="F892" s="9" t="str">
        <f>_xlfn.CONCAT(MIDDLE!P892,DETALLES!J892,"5",DETALLES!M892,DETALLES!K892,MIDDLE!P892,MIDDLE!O892)</f>
        <v>"5",</v>
      </c>
      <c r="G892" s="9" t="str">
        <f>_xlfn.CONCAT(MIDDLE!P892,DETALLES!J892,"6",DETALLES!M892,DETALLES!K892,MIDDLE!P892,MIDDLE!O892)</f>
        <v>"6",</v>
      </c>
      <c r="H892" s="9" t="str">
        <f>_xlfn.CONCAT(MIDDLE!P892,DETALLES!J892,"7",DETALLES!M892,DETALLES!K892,MIDDLE!P892,MIDDLE!O892)</f>
        <v>"7",</v>
      </c>
      <c r="I892" s="9" t="str">
        <f>_xlfn.CONCAT(MIDDLE!P892,DETALLES!J892,"8",DETALLES!M892,DETALLES!K892,MIDDLE!P892,MIDDLE!O892)</f>
        <v>"8",</v>
      </c>
      <c r="J892" s="9" t="str">
        <f>_xlfn.CONCAT(MIDDLE!P892,DETALLES!J892,"9",DETALLES!M892,DETALLES!K892,MIDDLE!P892,MIDDLE!O892)</f>
        <v>"9",</v>
      </c>
      <c r="K892" s="9" t="s">
        <v>69</v>
      </c>
      <c r="L892" s="9" t="s">
        <v>66</v>
      </c>
      <c r="M892" s="9" t="str">
        <f>_xlfn.CONCAT(P892,DETALLES!N892,"10",DETALLES!P892,MIDDLE!P892)</f>
        <v>"10"</v>
      </c>
      <c r="N892" s="9" t="s">
        <v>69</v>
      </c>
      <c r="O892" s="9" t="s">
        <v>46</v>
      </c>
      <c r="P892" s="12" t="str">
        <f t="shared" si="39"/>
        <v>"</v>
      </c>
      <c r="Q892" s="12" t="str">
        <f t="shared" si="40"/>
        <v>_x000D_</v>
      </c>
      <c r="R892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3" spans="1:18" x14ac:dyDescent="0.25">
      <c r="A893" s="9" t="s">
        <v>64</v>
      </c>
      <c r="B893" s="9" t="str">
        <f>_xlfn.CONCAT(P893,DETALLES!J$2,"1",DETALLES!M$2,DETALLES!K$2,MIDDLE!P893,MIDDLE!O893)</f>
        <v>"./medios/casas/101/1.jpeg?auto=compress&amp;cs=tinysrgb&amp;w=800",</v>
      </c>
      <c r="C893" s="9" t="str">
        <f>_xlfn.CONCAT(MIDDLE!P893,DETALLES!J893,"2",DETALLES!M893,DETALLES!K893,MIDDLE!P893,MIDDLE!O893)</f>
        <v>"2",</v>
      </c>
      <c r="D893" s="9" t="str">
        <f>_xlfn.CONCAT(MIDDLE!P893,DETALLES!J893,"3",DETALLES!M893,DETALLES!K893,MIDDLE!P893,MIDDLE!O893)</f>
        <v>"3",</v>
      </c>
      <c r="E893" s="9" t="str">
        <f>_xlfn.CONCAT(MIDDLE!P893,DETALLES!J893,"4",DETALLES!M893,DETALLES!K893,MIDDLE!P893,MIDDLE!O893)</f>
        <v>"4",</v>
      </c>
      <c r="F893" s="9" t="str">
        <f>_xlfn.CONCAT(MIDDLE!P893,DETALLES!J893,"5",DETALLES!M893,DETALLES!K893,MIDDLE!P893,MIDDLE!O893)</f>
        <v>"5",</v>
      </c>
      <c r="G893" s="9" t="str">
        <f>_xlfn.CONCAT(MIDDLE!P893,DETALLES!J893,"6",DETALLES!M893,DETALLES!K893,MIDDLE!P893,MIDDLE!O893)</f>
        <v>"6",</v>
      </c>
      <c r="H893" s="9" t="str">
        <f>_xlfn.CONCAT(MIDDLE!P893,DETALLES!J893,"7",DETALLES!M893,DETALLES!K893,MIDDLE!P893,MIDDLE!O893)</f>
        <v>"7",</v>
      </c>
      <c r="I893" s="9" t="str">
        <f>_xlfn.CONCAT(MIDDLE!P893,DETALLES!J893,"8",DETALLES!M893,DETALLES!K893,MIDDLE!P893,MIDDLE!O893)</f>
        <v>"8",</v>
      </c>
      <c r="J893" s="9" t="str">
        <f>_xlfn.CONCAT(MIDDLE!P893,DETALLES!J893,"9",DETALLES!M893,DETALLES!K893,MIDDLE!P893,MIDDLE!O893)</f>
        <v>"9",</v>
      </c>
      <c r="K893" s="9" t="s">
        <v>69</v>
      </c>
      <c r="L893" s="9" t="s">
        <v>66</v>
      </c>
      <c r="M893" s="9" t="str">
        <f>_xlfn.CONCAT(P893,DETALLES!N893,"10",DETALLES!P893,MIDDLE!P893)</f>
        <v>"10"</v>
      </c>
      <c r="N893" s="9" t="s">
        <v>69</v>
      </c>
      <c r="O893" s="9" t="s">
        <v>46</v>
      </c>
      <c r="P893" s="12" t="str">
        <f t="shared" si="39"/>
        <v>"</v>
      </c>
      <c r="Q893" s="12" t="str">
        <f t="shared" si="40"/>
        <v>_x000D_</v>
      </c>
      <c r="R893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4" spans="1:18" x14ac:dyDescent="0.25">
      <c r="A894" s="9" t="s">
        <v>64</v>
      </c>
      <c r="B894" s="9" t="str">
        <f>_xlfn.CONCAT(P894,DETALLES!J$2,"1",DETALLES!M$2,DETALLES!K$2,MIDDLE!P894,MIDDLE!O894)</f>
        <v>"./medios/casas/101/1.jpeg?auto=compress&amp;cs=tinysrgb&amp;w=800",</v>
      </c>
      <c r="C894" s="9" t="str">
        <f>_xlfn.CONCAT(MIDDLE!P894,DETALLES!J894,"2",DETALLES!M894,DETALLES!K894,MIDDLE!P894,MIDDLE!O894)</f>
        <v>"2",</v>
      </c>
      <c r="D894" s="9" t="str">
        <f>_xlfn.CONCAT(MIDDLE!P894,DETALLES!J894,"3",DETALLES!M894,DETALLES!K894,MIDDLE!P894,MIDDLE!O894)</f>
        <v>"3",</v>
      </c>
      <c r="E894" s="9" t="str">
        <f>_xlfn.CONCAT(MIDDLE!P894,DETALLES!J894,"4",DETALLES!M894,DETALLES!K894,MIDDLE!P894,MIDDLE!O894)</f>
        <v>"4",</v>
      </c>
      <c r="F894" s="9" t="str">
        <f>_xlfn.CONCAT(MIDDLE!P894,DETALLES!J894,"5",DETALLES!M894,DETALLES!K894,MIDDLE!P894,MIDDLE!O894)</f>
        <v>"5",</v>
      </c>
      <c r="G894" s="9" t="str">
        <f>_xlfn.CONCAT(MIDDLE!P894,DETALLES!J894,"6",DETALLES!M894,DETALLES!K894,MIDDLE!P894,MIDDLE!O894)</f>
        <v>"6",</v>
      </c>
      <c r="H894" s="9" t="str">
        <f>_xlfn.CONCAT(MIDDLE!P894,DETALLES!J894,"7",DETALLES!M894,DETALLES!K894,MIDDLE!P894,MIDDLE!O894)</f>
        <v>"7",</v>
      </c>
      <c r="I894" s="9" t="str">
        <f>_xlfn.CONCAT(MIDDLE!P894,DETALLES!J894,"8",DETALLES!M894,DETALLES!K894,MIDDLE!P894,MIDDLE!O894)</f>
        <v>"8",</v>
      </c>
      <c r="J894" s="9" t="str">
        <f>_xlfn.CONCAT(MIDDLE!P894,DETALLES!J894,"9",DETALLES!M894,DETALLES!K894,MIDDLE!P894,MIDDLE!O894)</f>
        <v>"9",</v>
      </c>
      <c r="K894" s="9" t="s">
        <v>69</v>
      </c>
      <c r="L894" s="9" t="s">
        <v>66</v>
      </c>
      <c r="M894" s="9" t="str">
        <f>_xlfn.CONCAT(P894,DETALLES!N894,"10",DETALLES!P894,MIDDLE!P894)</f>
        <v>"10"</v>
      </c>
      <c r="N894" s="9" t="s">
        <v>69</v>
      </c>
      <c r="O894" s="9" t="s">
        <v>46</v>
      </c>
      <c r="P894" s="12" t="str">
        <f t="shared" si="39"/>
        <v>"</v>
      </c>
      <c r="Q894" s="12" t="str">
        <f t="shared" si="40"/>
        <v>_x000D_</v>
      </c>
      <c r="R894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5" spans="1:18" x14ac:dyDescent="0.25">
      <c r="A895" s="9" t="s">
        <v>64</v>
      </c>
      <c r="B895" s="9" t="str">
        <f>_xlfn.CONCAT(P895,DETALLES!J$2,"1",DETALLES!M$2,DETALLES!K$2,MIDDLE!P895,MIDDLE!O895)</f>
        <v>"./medios/casas/101/1.jpeg?auto=compress&amp;cs=tinysrgb&amp;w=800",</v>
      </c>
      <c r="C895" s="9" t="str">
        <f>_xlfn.CONCAT(MIDDLE!P895,DETALLES!J895,"2",DETALLES!M895,DETALLES!K895,MIDDLE!P895,MIDDLE!O895)</f>
        <v>"2",</v>
      </c>
      <c r="D895" s="9" t="str">
        <f>_xlfn.CONCAT(MIDDLE!P895,DETALLES!J895,"3",DETALLES!M895,DETALLES!K895,MIDDLE!P895,MIDDLE!O895)</f>
        <v>"3",</v>
      </c>
      <c r="E895" s="9" t="str">
        <f>_xlfn.CONCAT(MIDDLE!P895,DETALLES!J895,"4",DETALLES!M895,DETALLES!K895,MIDDLE!P895,MIDDLE!O895)</f>
        <v>"4",</v>
      </c>
      <c r="F895" s="9" t="str">
        <f>_xlfn.CONCAT(MIDDLE!P895,DETALLES!J895,"5",DETALLES!M895,DETALLES!K895,MIDDLE!P895,MIDDLE!O895)</f>
        <v>"5",</v>
      </c>
      <c r="G895" s="9" t="str">
        <f>_xlfn.CONCAT(MIDDLE!P895,DETALLES!J895,"6",DETALLES!M895,DETALLES!K895,MIDDLE!P895,MIDDLE!O895)</f>
        <v>"6",</v>
      </c>
      <c r="H895" s="9" t="str">
        <f>_xlfn.CONCAT(MIDDLE!P895,DETALLES!J895,"7",DETALLES!M895,DETALLES!K895,MIDDLE!P895,MIDDLE!O895)</f>
        <v>"7",</v>
      </c>
      <c r="I895" s="9" t="str">
        <f>_xlfn.CONCAT(MIDDLE!P895,DETALLES!J895,"8",DETALLES!M895,DETALLES!K895,MIDDLE!P895,MIDDLE!O895)</f>
        <v>"8",</v>
      </c>
      <c r="J895" s="9" t="str">
        <f>_xlfn.CONCAT(MIDDLE!P895,DETALLES!J895,"9",DETALLES!M895,DETALLES!K895,MIDDLE!P895,MIDDLE!O895)</f>
        <v>"9",</v>
      </c>
      <c r="K895" s="9" t="s">
        <v>69</v>
      </c>
      <c r="L895" s="9" t="s">
        <v>66</v>
      </c>
      <c r="M895" s="9" t="str">
        <f>_xlfn.CONCAT(P895,DETALLES!N895,"10",DETALLES!P895,MIDDLE!P895)</f>
        <v>"10"</v>
      </c>
      <c r="N895" s="9" t="s">
        <v>69</v>
      </c>
      <c r="O895" s="9" t="s">
        <v>46</v>
      </c>
      <c r="P895" s="12" t="str">
        <f t="shared" si="39"/>
        <v>"</v>
      </c>
      <c r="Q895" s="12" t="str">
        <f t="shared" si="40"/>
        <v>_x000D_</v>
      </c>
      <c r="R895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6" spans="1:18" x14ac:dyDescent="0.25">
      <c r="A896" s="9" t="s">
        <v>64</v>
      </c>
      <c r="B896" s="9" t="str">
        <f>_xlfn.CONCAT(P896,DETALLES!J$2,"1",DETALLES!M$2,DETALLES!K$2,MIDDLE!P896,MIDDLE!O896)</f>
        <v>"./medios/casas/101/1.jpeg?auto=compress&amp;cs=tinysrgb&amp;w=800",</v>
      </c>
      <c r="C896" s="9" t="str">
        <f>_xlfn.CONCAT(MIDDLE!P896,DETALLES!J896,"2",DETALLES!M896,DETALLES!K896,MIDDLE!P896,MIDDLE!O896)</f>
        <v>"2",</v>
      </c>
      <c r="D896" s="9" t="str">
        <f>_xlfn.CONCAT(MIDDLE!P896,DETALLES!J896,"3",DETALLES!M896,DETALLES!K896,MIDDLE!P896,MIDDLE!O896)</f>
        <v>"3",</v>
      </c>
      <c r="E896" s="9" t="str">
        <f>_xlfn.CONCAT(MIDDLE!P896,DETALLES!J896,"4",DETALLES!M896,DETALLES!K896,MIDDLE!P896,MIDDLE!O896)</f>
        <v>"4",</v>
      </c>
      <c r="F896" s="9" t="str">
        <f>_xlfn.CONCAT(MIDDLE!P896,DETALLES!J896,"5",DETALLES!M896,DETALLES!K896,MIDDLE!P896,MIDDLE!O896)</f>
        <v>"5",</v>
      </c>
      <c r="G896" s="9" t="str">
        <f>_xlfn.CONCAT(MIDDLE!P896,DETALLES!J896,"6",DETALLES!M896,DETALLES!K896,MIDDLE!P896,MIDDLE!O896)</f>
        <v>"6",</v>
      </c>
      <c r="H896" s="9" t="str">
        <f>_xlfn.CONCAT(MIDDLE!P896,DETALLES!J896,"7",DETALLES!M896,DETALLES!K896,MIDDLE!P896,MIDDLE!O896)</f>
        <v>"7",</v>
      </c>
      <c r="I896" s="9" t="str">
        <f>_xlfn.CONCAT(MIDDLE!P896,DETALLES!J896,"8",DETALLES!M896,DETALLES!K896,MIDDLE!P896,MIDDLE!O896)</f>
        <v>"8",</v>
      </c>
      <c r="J896" s="9" t="str">
        <f>_xlfn.CONCAT(MIDDLE!P896,DETALLES!J896,"9",DETALLES!M896,DETALLES!K896,MIDDLE!P896,MIDDLE!O896)</f>
        <v>"9",</v>
      </c>
      <c r="K896" s="9" t="s">
        <v>69</v>
      </c>
      <c r="L896" s="9" t="s">
        <v>66</v>
      </c>
      <c r="M896" s="9" t="str">
        <f>_xlfn.CONCAT(P896,DETALLES!N896,"10",DETALLES!P896,MIDDLE!P896)</f>
        <v>"10"</v>
      </c>
      <c r="N896" s="9" t="s">
        <v>69</v>
      </c>
      <c r="O896" s="9" t="s">
        <v>46</v>
      </c>
      <c r="P896" s="12" t="str">
        <f t="shared" si="39"/>
        <v>"</v>
      </c>
      <c r="Q896" s="12" t="str">
        <f t="shared" si="40"/>
        <v>_x000D_</v>
      </c>
      <c r="R896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7" spans="1:18" x14ac:dyDescent="0.25">
      <c r="A897" s="9" t="s">
        <v>64</v>
      </c>
      <c r="B897" s="9" t="str">
        <f>_xlfn.CONCAT(P897,DETALLES!J$2,"1",DETALLES!M$2,DETALLES!K$2,MIDDLE!P897,MIDDLE!O897)</f>
        <v>"./medios/casas/101/1.jpeg?auto=compress&amp;cs=tinysrgb&amp;w=800",</v>
      </c>
      <c r="C897" s="9" t="str">
        <f>_xlfn.CONCAT(MIDDLE!P897,DETALLES!J897,"2",DETALLES!M897,DETALLES!K897,MIDDLE!P897,MIDDLE!O897)</f>
        <v>"2",</v>
      </c>
      <c r="D897" s="9" t="str">
        <f>_xlfn.CONCAT(MIDDLE!P897,DETALLES!J897,"3",DETALLES!M897,DETALLES!K897,MIDDLE!P897,MIDDLE!O897)</f>
        <v>"3",</v>
      </c>
      <c r="E897" s="9" t="str">
        <f>_xlfn.CONCAT(MIDDLE!P897,DETALLES!J897,"4",DETALLES!M897,DETALLES!K897,MIDDLE!P897,MIDDLE!O897)</f>
        <v>"4",</v>
      </c>
      <c r="F897" s="9" t="str">
        <f>_xlfn.CONCAT(MIDDLE!P897,DETALLES!J897,"5",DETALLES!M897,DETALLES!K897,MIDDLE!P897,MIDDLE!O897)</f>
        <v>"5",</v>
      </c>
      <c r="G897" s="9" t="str">
        <f>_xlfn.CONCAT(MIDDLE!P897,DETALLES!J897,"6",DETALLES!M897,DETALLES!K897,MIDDLE!P897,MIDDLE!O897)</f>
        <v>"6",</v>
      </c>
      <c r="H897" s="9" t="str">
        <f>_xlfn.CONCAT(MIDDLE!P897,DETALLES!J897,"7",DETALLES!M897,DETALLES!K897,MIDDLE!P897,MIDDLE!O897)</f>
        <v>"7",</v>
      </c>
      <c r="I897" s="9" t="str">
        <f>_xlfn.CONCAT(MIDDLE!P897,DETALLES!J897,"8",DETALLES!M897,DETALLES!K897,MIDDLE!P897,MIDDLE!O897)</f>
        <v>"8",</v>
      </c>
      <c r="J897" s="9" t="str">
        <f>_xlfn.CONCAT(MIDDLE!P897,DETALLES!J897,"9",DETALLES!M897,DETALLES!K897,MIDDLE!P897,MIDDLE!O897)</f>
        <v>"9",</v>
      </c>
      <c r="K897" s="9" t="s">
        <v>69</v>
      </c>
      <c r="L897" s="9" t="s">
        <v>66</v>
      </c>
      <c r="M897" s="9" t="str">
        <f>_xlfn.CONCAT(P897,DETALLES!N897,"10",DETALLES!P897,MIDDLE!P897)</f>
        <v>"10"</v>
      </c>
      <c r="N897" s="9" t="s">
        <v>69</v>
      </c>
      <c r="O897" s="9" t="s">
        <v>46</v>
      </c>
      <c r="P897" s="12" t="str">
        <f t="shared" si="39"/>
        <v>"</v>
      </c>
      <c r="Q897" s="12" t="str">
        <f t="shared" si="40"/>
        <v>_x000D_</v>
      </c>
      <c r="R897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8" spans="1:18" x14ac:dyDescent="0.25">
      <c r="A898" s="9" t="s">
        <v>64</v>
      </c>
      <c r="B898" s="9" t="str">
        <f>_xlfn.CONCAT(P898,DETALLES!J$2,"1",DETALLES!M$2,DETALLES!K$2,MIDDLE!P898,MIDDLE!O898)</f>
        <v>"./medios/casas/101/1.jpeg?auto=compress&amp;cs=tinysrgb&amp;w=800",</v>
      </c>
      <c r="C898" s="9" t="str">
        <f>_xlfn.CONCAT(MIDDLE!P898,DETALLES!J898,"2",DETALLES!M898,DETALLES!K898,MIDDLE!P898,MIDDLE!O898)</f>
        <v>"2",</v>
      </c>
      <c r="D898" s="9" t="str">
        <f>_xlfn.CONCAT(MIDDLE!P898,DETALLES!J898,"3",DETALLES!M898,DETALLES!K898,MIDDLE!P898,MIDDLE!O898)</f>
        <v>"3",</v>
      </c>
      <c r="E898" s="9" t="str">
        <f>_xlfn.CONCAT(MIDDLE!P898,DETALLES!J898,"4",DETALLES!M898,DETALLES!K898,MIDDLE!P898,MIDDLE!O898)</f>
        <v>"4",</v>
      </c>
      <c r="F898" s="9" t="str">
        <f>_xlfn.CONCAT(MIDDLE!P898,DETALLES!J898,"5",DETALLES!M898,DETALLES!K898,MIDDLE!P898,MIDDLE!O898)</f>
        <v>"5",</v>
      </c>
      <c r="G898" s="9" t="str">
        <f>_xlfn.CONCAT(MIDDLE!P898,DETALLES!J898,"6",DETALLES!M898,DETALLES!K898,MIDDLE!P898,MIDDLE!O898)</f>
        <v>"6",</v>
      </c>
      <c r="H898" s="9" t="str">
        <f>_xlfn.CONCAT(MIDDLE!P898,DETALLES!J898,"7",DETALLES!M898,DETALLES!K898,MIDDLE!P898,MIDDLE!O898)</f>
        <v>"7",</v>
      </c>
      <c r="I898" s="9" t="str">
        <f>_xlfn.CONCAT(MIDDLE!P898,DETALLES!J898,"8",DETALLES!M898,DETALLES!K898,MIDDLE!P898,MIDDLE!O898)</f>
        <v>"8",</v>
      </c>
      <c r="J898" s="9" t="str">
        <f>_xlfn.CONCAT(MIDDLE!P898,DETALLES!J898,"9",DETALLES!M898,DETALLES!K898,MIDDLE!P898,MIDDLE!O898)</f>
        <v>"9",</v>
      </c>
      <c r="K898" s="9" t="s">
        <v>69</v>
      </c>
      <c r="L898" s="9" t="s">
        <v>66</v>
      </c>
      <c r="M898" s="9" t="str">
        <f>_xlfn.CONCAT(P898,DETALLES!N898,"10",DETALLES!P898,MIDDLE!P898)</f>
        <v>"10"</v>
      </c>
      <c r="N898" s="9" t="s">
        <v>69</v>
      </c>
      <c r="O898" s="9" t="s">
        <v>46</v>
      </c>
      <c r="P898" s="12" t="str">
        <f t="shared" si="39"/>
        <v>"</v>
      </c>
      <c r="Q898" s="12" t="str">
        <f t="shared" si="40"/>
        <v>_x000D_</v>
      </c>
      <c r="R898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9" spans="1:18" x14ac:dyDescent="0.25">
      <c r="A899" s="9" t="s">
        <v>64</v>
      </c>
      <c r="B899" s="9" t="str">
        <f>_xlfn.CONCAT(P899,DETALLES!J$2,"1",DETALLES!M$2,DETALLES!K$2,MIDDLE!P899,MIDDLE!O899)</f>
        <v>"./medios/casas/101/1.jpeg?auto=compress&amp;cs=tinysrgb&amp;w=800",</v>
      </c>
      <c r="C899" s="9" t="str">
        <f>_xlfn.CONCAT(MIDDLE!P899,DETALLES!J899,"2",DETALLES!M899,DETALLES!K899,MIDDLE!P899,MIDDLE!O899)</f>
        <v>"2",</v>
      </c>
      <c r="D899" s="9" t="str">
        <f>_xlfn.CONCAT(MIDDLE!P899,DETALLES!J899,"3",DETALLES!M899,DETALLES!K899,MIDDLE!P899,MIDDLE!O899)</f>
        <v>"3",</v>
      </c>
      <c r="E899" s="9" t="str">
        <f>_xlfn.CONCAT(MIDDLE!P899,DETALLES!J899,"4",DETALLES!M899,DETALLES!K899,MIDDLE!P899,MIDDLE!O899)</f>
        <v>"4",</v>
      </c>
      <c r="F899" s="9" t="str">
        <f>_xlfn.CONCAT(MIDDLE!P899,DETALLES!J899,"5",DETALLES!M899,DETALLES!K899,MIDDLE!P899,MIDDLE!O899)</f>
        <v>"5",</v>
      </c>
      <c r="G899" s="9" t="str">
        <f>_xlfn.CONCAT(MIDDLE!P899,DETALLES!J899,"6",DETALLES!M899,DETALLES!K899,MIDDLE!P899,MIDDLE!O899)</f>
        <v>"6",</v>
      </c>
      <c r="H899" s="9" t="str">
        <f>_xlfn.CONCAT(MIDDLE!P899,DETALLES!J899,"7",DETALLES!M899,DETALLES!K899,MIDDLE!P899,MIDDLE!O899)</f>
        <v>"7",</v>
      </c>
      <c r="I899" s="9" t="str">
        <f>_xlfn.CONCAT(MIDDLE!P899,DETALLES!J899,"8",DETALLES!M899,DETALLES!K899,MIDDLE!P899,MIDDLE!O899)</f>
        <v>"8",</v>
      </c>
      <c r="J899" s="9" t="str">
        <f>_xlfn.CONCAT(MIDDLE!P899,DETALLES!J899,"9",DETALLES!M899,DETALLES!K899,MIDDLE!P899,MIDDLE!O899)</f>
        <v>"9",</v>
      </c>
      <c r="K899" s="9" t="s">
        <v>69</v>
      </c>
      <c r="L899" s="9" t="s">
        <v>66</v>
      </c>
      <c r="M899" s="9" t="str">
        <f>_xlfn.CONCAT(P899,DETALLES!N899,"10",DETALLES!P899,MIDDLE!P899)</f>
        <v>"10"</v>
      </c>
      <c r="N899" s="9" t="s">
        <v>69</v>
      </c>
      <c r="O899" s="9" t="s">
        <v>46</v>
      </c>
      <c r="P899" s="12" t="str">
        <f t="shared" ref="P899:P962" si="42">CHAR(34)</f>
        <v>"</v>
      </c>
      <c r="Q899" s="12" t="str">
        <f t="shared" ref="Q899:Q962" si="43">CHAR(13)</f>
        <v>_x000D_</v>
      </c>
      <c r="R899" s="5" t="str">
        <f t="shared" ref="R899:R962" si="44">_xlfn.CONCAT(A899,Q899,B899,Q899,C899,Q899,D899,Q899,E899,Q899,F899,Q899,G899,Q899,H899,Q899,I899,Q899,J899,Q899,K899,Q899,L899,Q899,M899,Q899,N899)</f>
        <v>imagenes: [_x000D_"./medios/casas/101/1.jpeg?auto=compress&amp;cs=tinysrgb&amp;w=800",_x000D_"2",_x000D_"3",_x000D_"4",_x000D_"5",_x000D_"6",_x000D_"7",_x000D_"8",_x000D_"9",_x000D_],_x000D_videos: [_x000D_"10"_x000D_],</v>
      </c>
    </row>
    <row r="900" spans="1:18" x14ac:dyDescent="0.25">
      <c r="A900" s="9" t="s">
        <v>64</v>
      </c>
      <c r="B900" s="9" t="str">
        <f>_xlfn.CONCAT(P900,DETALLES!J$2,"1",DETALLES!M$2,DETALLES!K$2,MIDDLE!P900,MIDDLE!O900)</f>
        <v>"./medios/casas/101/1.jpeg?auto=compress&amp;cs=tinysrgb&amp;w=800",</v>
      </c>
      <c r="C900" s="9" t="str">
        <f>_xlfn.CONCAT(MIDDLE!P900,DETALLES!J900,"2",DETALLES!M900,DETALLES!K900,MIDDLE!P900,MIDDLE!O900)</f>
        <v>"2",</v>
      </c>
      <c r="D900" s="9" t="str">
        <f>_xlfn.CONCAT(MIDDLE!P900,DETALLES!J900,"3",DETALLES!M900,DETALLES!K900,MIDDLE!P900,MIDDLE!O900)</f>
        <v>"3",</v>
      </c>
      <c r="E900" s="9" t="str">
        <f>_xlfn.CONCAT(MIDDLE!P900,DETALLES!J900,"4",DETALLES!M900,DETALLES!K900,MIDDLE!P900,MIDDLE!O900)</f>
        <v>"4",</v>
      </c>
      <c r="F900" s="9" t="str">
        <f>_xlfn.CONCAT(MIDDLE!P900,DETALLES!J900,"5",DETALLES!M900,DETALLES!K900,MIDDLE!P900,MIDDLE!O900)</f>
        <v>"5",</v>
      </c>
      <c r="G900" s="9" t="str">
        <f>_xlfn.CONCAT(MIDDLE!P900,DETALLES!J900,"6",DETALLES!M900,DETALLES!K900,MIDDLE!P900,MIDDLE!O900)</f>
        <v>"6",</v>
      </c>
      <c r="H900" s="9" t="str">
        <f>_xlfn.CONCAT(MIDDLE!P900,DETALLES!J900,"7",DETALLES!M900,DETALLES!K900,MIDDLE!P900,MIDDLE!O900)</f>
        <v>"7",</v>
      </c>
      <c r="I900" s="9" t="str">
        <f>_xlfn.CONCAT(MIDDLE!P900,DETALLES!J900,"8",DETALLES!M900,DETALLES!K900,MIDDLE!P900,MIDDLE!O900)</f>
        <v>"8",</v>
      </c>
      <c r="J900" s="9" t="str">
        <f>_xlfn.CONCAT(MIDDLE!P900,DETALLES!J900,"9",DETALLES!M900,DETALLES!K900,MIDDLE!P900,MIDDLE!O900)</f>
        <v>"9",</v>
      </c>
      <c r="K900" s="9" t="s">
        <v>69</v>
      </c>
      <c r="L900" s="9" t="s">
        <v>66</v>
      </c>
      <c r="M900" s="9" t="str">
        <f>_xlfn.CONCAT(P900,DETALLES!N900,"10",DETALLES!P900,MIDDLE!P900)</f>
        <v>"10"</v>
      </c>
      <c r="N900" s="9" t="s">
        <v>69</v>
      </c>
      <c r="O900" s="9" t="s">
        <v>46</v>
      </c>
      <c r="P900" s="12" t="str">
        <f t="shared" si="42"/>
        <v>"</v>
      </c>
      <c r="Q900" s="12" t="str">
        <f t="shared" si="43"/>
        <v>_x000D_</v>
      </c>
      <c r="R900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1" spans="1:18" x14ac:dyDescent="0.25">
      <c r="A901" s="9" t="s">
        <v>64</v>
      </c>
      <c r="B901" s="9" t="str">
        <f>_xlfn.CONCAT(P901,DETALLES!J$2,"1",DETALLES!M$2,DETALLES!K$2,MIDDLE!P901,MIDDLE!O901)</f>
        <v>"./medios/casas/101/1.jpeg?auto=compress&amp;cs=tinysrgb&amp;w=800",</v>
      </c>
      <c r="C901" s="9" t="str">
        <f>_xlfn.CONCAT(MIDDLE!P901,DETALLES!J901,"2",DETALLES!M901,DETALLES!K901,MIDDLE!P901,MIDDLE!O901)</f>
        <v>"2",</v>
      </c>
      <c r="D901" s="9" t="str">
        <f>_xlfn.CONCAT(MIDDLE!P901,DETALLES!J901,"3",DETALLES!M901,DETALLES!K901,MIDDLE!P901,MIDDLE!O901)</f>
        <v>"3",</v>
      </c>
      <c r="E901" s="9" t="str">
        <f>_xlfn.CONCAT(MIDDLE!P901,DETALLES!J901,"4",DETALLES!M901,DETALLES!K901,MIDDLE!P901,MIDDLE!O901)</f>
        <v>"4",</v>
      </c>
      <c r="F901" s="9" t="str">
        <f>_xlfn.CONCAT(MIDDLE!P901,DETALLES!J901,"5",DETALLES!M901,DETALLES!K901,MIDDLE!P901,MIDDLE!O901)</f>
        <v>"5",</v>
      </c>
      <c r="G901" s="9" t="str">
        <f>_xlfn.CONCAT(MIDDLE!P901,DETALLES!J901,"6",DETALLES!M901,DETALLES!K901,MIDDLE!P901,MIDDLE!O901)</f>
        <v>"6",</v>
      </c>
      <c r="H901" s="9" t="str">
        <f>_xlfn.CONCAT(MIDDLE!P901,DETALLES!J901,"7",DETALLES!M901,DETALLES!K901,MIDDLE!P901,MIDDLE!O901)</f>
        <v>"7",</v>
      </c>
      <c r="I901" s="9" t="str">
        <f>_xlfn.CONCAT(MIDDLE!P901,DETALLES!J901,"8",DETALLES!M901,DETALLES!K901,MIDDLE!P901,MIDDLE!O901)</f>
        <v>"8",</v>
      </c>
      <c r="J901" s="9" t="str">
        <f>_xlfn.CONCAT(MIDDLE!P901,DETALLES!J901,"9",DETALLES!M901,DETALLES!K901,MIDDLE!P901,MIDDLE!O901)</f>
        <v>"9",</v>
      </c>
      <c r="K901" s="9" t="s">
        <v>69</v>
      </c>
      <c r="L901" s="9" t="s">
        <v>66</v>
      </c>
      <c r="M901" s="9" t="str">
        <f>_xlfn.CONCAT(P901,DETALLES!N901,"10",DETALLES!P901,MIDDLE!P901)</f>
        <v>"10"</v>
      </c>
      <c r="N901" s="9" t="s">
        <v>69</v>
      </c>
      <c r="O901" s="9" t="s">
        <v>46</v>
      </c>
      <c r="P901" s="12" t="str">
        <f t="shared" si="42"/>
        <v>"</v>
      </c>
      <c r="Q901" s="12" t="str">
        <f t="shared" si="43"/>
        <v>_x000D_</v>
      </c>
      <c r="R901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2" spans="1:18" x14ac:dyDescent="0.25">
      <c r="A902" s="9" t="s">
        <v>64</v>
      </c>
      <c r="B902" s="9" t="str">
        <f>_xlfn.CONCAT(P902,DETALLES!J$2,"1",DETALLES!M$2,DETALLES!K$2,MIDDLE!P902,MIDDLE!O902)</f>
        <v>"./medios/casas/101/1.jpeg?auto=compress&amp;cs=tinysrgb&amp;w=800",</v>
      </c>
      <c r="C902" s="9" t="str">
        <f>_xlfn.CONCAT(MIDDLE!P902,DETALLES!J902,"2",DETALLES!M902,DETALLES!K902,MIDDLE!P902,MIDDLE!O902)</f>
        <v>"2",</v>
      </c>
      <c r="D902" s="9" t="str">
        <f>_xlfn.CONCAT(MIDDLE!P902,DETALLES!J902,"3",DETALLES!M902,DETALLES!K902,MIDDLE!P902,MIDDLE!O902)</f>
        <v>"3",</v>
      </c>
      <c r="E902" s="9" t="str">
        <f>_xlfn.CONCAT(MIDDLE!P902,DETALLES!J902,"4",DETALLES!M902,DETALLES!K902,MIDDLE!P902,MIDDLE!O902)</f>
        <v>"4",</v>
      </c>
      <c r="F902" s="9" t="str">
        <f>_xlfn.CONCAT(MIDDLE!P902,DETALLES!J902,"5",DETALLES!M902,DETALLES!K902,MIDDLE!P902,MIDDLE!O902)</f>
        <v>"5",</v>
      </c>
      <c r="G902" s="9" t="str">
        <f>_xlfn.CONCAT(MIDDLE!P902,DETALLES!J902,"6",DETALLES!M902,DETALLES!K902,MIDDLE!P902,MIDDLE!O902)</f>
        <v>"6",</v>
      </c>
      <c r="H902" s="9" t="str">
        <f>_xlfn.CONCAT(MIDDLE!P902,DETALLES!J902,"7",DETALLES!M902,DETALLES!K902,MIDDLE!P902,MIDDLE!O902)</f>
        <v>"7",</v>
      </c>
      <c r="I902" s="9" t="str">
        <f>_xlfn.CONCAT(MIDDLE!P902,DETALLES!J902,"8",DETALLES!M902,DETALLES!K902,MIDDLE!P902,MIDDLE!O902)</f>
        <v>"8",</v>
      </c>
      <c r="J902" s="9" t="str">
        <f>_xlfn.CONCAT(MIDDLE!P902,DETALLES!J902,"9",DETALLES!M902,DETALLES!K902,MIDDLE!P902,MIDDLE!O902)</f>
        <v>"9",</v>
      </c>
      <c r="K902" s="9" t="s">
        <v>69</v>
      </c>
      <c r="L902" s="9" t="s">
        <v>66</v>
      </c>
      <c r="M902" s="9" t="str">
        <f>_xlfn.CONCAT(P902,DETALLES!N902,"10",DETALLES!P902,MIDDLE!P902)</f>
        <v>"10"</v>
      </c>
      <c r="N902" s="9" t="s">
        <v>69</v>
      </c>
      <c r="O902" s="9" t="s">
        <v>46</v>
      </c>
      <c r="P902" s="12" t="str">
        <f t="shared" si="42"/>
        <v>"</v>
      </c>
      <c r="Q902" s="12" t="str">
        <f t="shared" si="43"/>
        <v>_x000D_</v>
      </c>
      <c r="R902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3" spans="1:18" x14ac:dyDescent="0.25">
      <c r="A903" s="9" t="s">
        <v>64</v>
      </c>
      <c r="B903" s="9" t="str">
        <f>_xlfn.CONCAT(P903,DETALLES!J$2,"1",DETALLES!M$2,DETALLES!K$2,MIDDLE!P903,MIDDLE!O903)</f>
        <v>"./medios/casas/101/1.jpeg?auto=compress&amp;cs=tinysrgb&amp;w=800",</v>
      </c>
      <c r="C903" s="9" t="str">
        <f>_xlfn.CONCAT(MIDDLE!P903,DETALLES!J903,"2",DETALLES!M903,DETALLES!K903,MIDDLE!P903,MIDDLE!O903)</f>
        <v>"2",</v>
      </c>
      <c r="D903" s="9" t="str">
        <f>_xlfn.CONCAT(MIDDLE!P903,DETALLES!J903,"3",DETALLES!M903,DETALLES!K903,MIDDLE!P903,MIDDLE!O903)</f>
        <v>"3",</v>
      </c>
      <c r="E903" s="9" t="str">
        <f>_xlfn.CONCAT(MIDDLE!P903,DETALLES!J903,"4",DETALLES!M903,DETALLES!K903,MIDDLE!P903,MIDDLE!O903)</f>
        <v>"4",</v>
      </c>
      <c r="F903" s="9" t="str">
        <f>_xlfn.CONCAT(MIDDLE!P903,DETALLES!J903,"5",DETALLES!M903,DETALLES!K903,MIDDLE!P903,MIDDLE!O903)</f>
        <v>"5",</v>
      </c>
      <c r="G903" s="9" t="str">
        <f>_xlfn.CONCAT(MIDDLE!P903,DETALLES!J903,"6",DETALLES!M903,DETALLES!K903,MIDDLE!P903,MIDDLE!O903)</f>
        <v>"6",</v>
      </c>
      <c r="H903" s="9" t="str">
        <f>_xlfn.CONCAT(MIDDLE!P903,DETALLES!J903,"7",DETALLES!M903,DETALLES!K903,MIDDLE!P903,MIDDLE!O903)</f>
        <v>"7",</v>
      </c>
      <c r="I903" s="9" t="str">
        <f>_xlfn.CONCAT(MIDDLE!P903,DETALLES!J903,"8",DETALLES!M903,DETALLES!K903,MIDDLE!P903,MIDDLE!O903)</f>
        <v>"8",</v>
      </c>
      <c r="J903" s="9" t="str">
        <f>_xlfn.CONCAT(MIDDLE!P903,DETALLES!J903,"9",DETALLES!M903,DETALLES!K903,MIDDLE!P903,MIDDLE!O903)</f>
        <v>"9",</v>
      </c>
      <c r="K903" s="9" t="s">
        <v>69</v>
      </c>
      <c r="L903" s="9" t="s">
        <v>66</v>
      </c>
      <c r="M903" s="9" t="str">
        <f>_xlfn.CONCAT(P903,DETALLES!N903,"10",DETALLES!P903,MIDDLE!P903)</f>
        <v>"10"</v>
      </c>
      <c r="N903" s="9" t="s">
        <v>69</v>
      </c>
      <c r="O903" s="9" t="s">
        <v>46</v>
      </c>
      <c r="P903" s="12" t="str">
        <f t="shared" si="42"/>
        <v>"</v>
      </c>
      <c r="Q903" s="12" t="str">
        <f t="shared" si="43"/>
        <v>_x000D_</v>
      </c>
      <c r="R903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4" spans="1:18" x14ac:dyDescent="0.25">
      <c r="A904" s="9" t="s">
        <v>64</v>
      </c>
      <c r="B904" s="9" t="str">
        <f>_xlfn.CONCAT(P904,DETALLES!J$2,"1",DETALLES!M$2,DETALLES!K$2,MIDDLE!P904,MIDDLE!O904)</f>
        <v>"./medios/casas/101/1.jpeg?auto=compress&amp;cs=tinysrgb&amp;w=800",</v>
      </c>
      <c r="C904" s="9" t="str">
        <f>_xlfn.CONCAT(MIDDLE!P904,DETALLES!J904,"2",DETALLES!M904,DETALLES!K904,MIDDLE!P904,MIDDLE!O904)</f>
        <v>"2",</v>
      </c>
      <c r="D904" s="9" t="str">
        <f>_xlfn.CONCAT(MIDDLE!P904,DETALLES!J904,"3",DETALLES!M904,DETALLES!K904,MIDDLE!P904,MIDDLE!O904)</f>
        <v>"3",</v>
      </c>
      <c r="E904" s="9" t="str">
        <f>_xlfn.CONCAT(MIDDLE!P904,DETALLES!J904,"4",DETALLES!M904,DETALLES!K904,MIDDLE!P904,MIDDLE!O904)</f>
        <v>"4",</v>
      </c>
      <c r="F904" s="9" t="str">
        <f>_xlfn.CONCAT(MIDDLE!P904,DETALLES!J904,"5",DETALLES!M904,DETALLES!K904,MIDDLE!P904,MIDDLE!O904)</f>
        <v>"5",</v>
      </c>
      <c r="G904" s="9" t="str">
        <f>_xlfn.CONCAT(MIDDLE!P904,DETALLES!J904,"6",DETALLES!M904,DETALLES!K904,MIDDLE!P904,MIDDLE!O904)</f>
        <v>"6",</v>
      </c>
      <c r="H904" s="9" t="str">
        <f>_xlfn.CONCAT(MIDDLE!P904,DETALLES!J904,"7",DETALLES!M904,DETALLES!K904,MIDDLE!P904,MIDDLE!O904)</f>
        <v>"7",</v>
      </c>
      <c r="I904" s="9" t="str">
        <f>_xlfn.CONCAT(MIDDLE!P904,DETALLES!J904,"8",DETALLES!M904,DETALLES!K904,MIDDLE!P904,MIDDLE!O904)</f>
        <v>"8",</v>
      </c>
      <c r="J904" s="9" t="str">
        <f>_xlfn.CONCAT(MIDDLE!P904,DETALLES!J904,"9",DETALLES!M904,DETALLES!K904,MIDDLE!P904,MIDDLE!O904)</f>
        <v>"9",</v>
      </c>
      <c r="K904" s="9" t="s">
        <v>69</v>
      </c>
      <c r="L904" s="9" t="s">
        <v>66</v>
      </c>
      <c r="M904" s="9" t="str">
        <f>_xlfn.CONCAT(P904,DETALLES!N904,"10",DETALLES!P904,MIDDLE!P904)</f>
        <v>"10"</v>
      </c>
      <c r="N904" s="9" t="s">
        <v>69</v>
      </c>
      <c r="O904" s="9" t="s">
        <v>46</v>
      </c>
      <c r="P904" s="12" t="str">
        <f t="shared" si="42"/>
        <v>"</v>
      </c>
      <c r="Q904" s="12" t="str">
        <f t="shared" si="43"/>
        <v>_x000D_</v>
      </c>
      <c r="R904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5" spans="1:18" x14ac:dyDescent="0.25">
      <c r="A905" s="9" t="s">
        <v>64</v>
      </c>
      <c r="B905" s="9" t="str">
        <f>_xlfn.CONCAT(P905,DETALLES!J$2,"1",DETALLES!M$2,DETALLES!K$2,MIDDLE!P905,MIDDLE!O905)</f>
        <v>"./medios/casas/101/1.jpeg?auto=compress&amp;cs=tinysrgb&amp;w=800",</v>
      </c>
      <c r="C905" s="9" t="str">
        <f>_xlfn.CONCAT(MIDDLE!P905,DETALLES!J905,"2",DETALLES!M905,DETALLES!K905,MIDDLE!P905,MIDDLE!O905)</f>
        <v>"2",</v>
      </c>
      <c r="D905" s="9" t="str">
        <f>_xlfn.CONCAT(MIDDLE!P905,DETALLES!J905,"3",DETALLES!M905,DETALLES!K905,MIDDLE!P905,MIDDLE!O905)</f>
        <v>"3",</v>
      </c>
      <c r="E905" s="9" t="str">
        <f>_xlfn.CONCAT(MIDDLE!P905,DETALLES!J905,"4",DETALLES!M905,DETALLES!K905,MIDDLE!P905,MIDDLE!O905)</f>
        <v>"4",</v>
      </c>
      <c r="F905" s="9" t="str">
        <f>_xlfn.CONCAT(MIDDLE!P905,DETALLES!J905,"5",DETALLES!M905,DETALLES!K905,MIDDLE!P905,MIDDLE!O905)</f>
        <v>"5",</v>
      </c>
      <c r="G905" s="9" t="str">
        <f>_xlfn.CONCAT(MIDDLE!P905,DETALLES!J905,"6",DETALLES!M905,DETALLES!K905,MIDDLE!P905,MIDDLE!O905)</f>
        <v>"6",</v>
      </c>
      <c r="H905" s="9" t="str">
        <f>_xlfn.CONCAT(MIDDLE!P905,DETALLES!J905,"7",DETALLES!M905,DETALLES!K905,MIDDLE!P905,MIDDLE!O905)</f>
        <v>"7",</v>
      </c>
      <c r="I905" s="9" t="str">
        <f>_xlfn.CONCAT(MIDDLE!P905,DETALLES!J905,"8",DETALLES!M905,DETALLES!K905,MIDDLE!P905,MIDDLE!O905)</f>
        <v>"8",</v>
      </c>
      <c r="J905" s="9" t="str">
        <f>_xlfn.CONCAT(MIDDLE!P905,DETALLES!J905,"9",DETALLES!M905,DETALLES!K905,MIDDLE!P905,MIDDLE!O905)</f>
        <v>"9",</v>
      </c>
      <c r="K905" s="9" t="s">
        <v>69</v>
      </c>
      <c r="L905" s="9" t="s">
        <v>66</v>
      </c>
      <c r="M905" s="9" t="str">
        <f>_xlfn.CONCAT(P905,DETALLES!N905,"10",DETALLES!P905,MIDDLE!P905)</f>
        <v>"10"</v>
      </c>
      <c r="N905" s="9" t="s">
        <v>69</v>
      </c>
      <c r="O905" s="9" t="s">
        <v>46</v>
      </c>
      <c r="P905" s="12" t="str">
        <f t="shared" si="42"/>
        <v>"</v>
      </c>
      <c r="Q905" s="12" t="str">
        <f t="shared" si="43"/>
        <v>_x000D_</v>
      </c>
      <c r="R905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6" spans="1:18" x14ac:dyDescent="0.25">
      <c r="A906" s="9" t="s">
        <v>64</v>
      </c>
      <c r="B906" s="9" t="str">
        <f>_xlfn.CONCAT(P906,DETALLES!J$2,"1",DETALLES!M$2,DETALLES!K$2,MIDDLE!P906,MIDDLE!O906)</f>
        <v>"./medios/casas/101/1.jpeg?auto=compress&amp;cs=tinysrgb&amp;w=800",</v>
      </c>
      <c r="C906" s="9" t="str">
        <f>_xlfn.CONCAT(MIDDLE!P906,DETALLES!J906,"2",DETALLES!M906,DETALLES!K906,MIDDLE!P906,MIDDLE!O906)</f>
        <v>"2",</v>
      </c>
      <c r="D906" s="9" t="str">
        <f>_xlfn.CONCAT(MIDDLE!P906,DETALLES!J906,"3",DETALLES!M906,DETALLES!K906,MIDDLE!P906,MIDDLE!O906)</f>
        <v>"3",</v>
      </c>
      <c r="E906" s="9" t="str">
        <f>_xlfn.CONCAT(MIDDLE!P906,DETALLES!J906,"4",DETALLES!M906,DETALLES!K906,MIDDLE!P906,MIDDLE!O906)</f>
        <v>"4",</v>
      </c>
      <c r="F906" s="9" t="str">
        <f>_xlfn.CONCAT(MIDDLE!P906,DETALLES!J906,"5",DETALLES!M906,DETALLES!K906,MIDDLE!P906,MIDDLE!O906)</f>
        <v>"5",</v>
      </c>
      <c r="G906" s="9" t="str">
        <f>_xlfn.CONCAT(MIDDLE!P906,DETALLES!J906,"6",DETALLES!M906,DETALLES!K906,MIDDLE!P906,MIDDLE!O906)</f>
        <v>"6",</v>
      </c>
      <c r="H906" s="9" t="str">
        <f>_xlfn.CONCAT(MIDDLE!P906,DETALLES!J906,"7",DETALLES!M906,DETALLES!K906,MIDDLE!P906,MIDDLE!O906)</f>
        <v>"7",</v>
      </c>
      <c r="I906" s="9" t="str">
        <f>_xlfn.CONCAT(MIDDLE!P906,DETALLES!J906,"8",DETALLES!M906,DETALLES!K906,MIDDLE!P906,MIDDLE!O906)</f>
        <v>"8",</v>
      </c>
      <c r="J906" s="9" t="str">
        <f>_xlfn.CONCAT(MIDDLE!P906,DETALLES!J906,"9",DETALLES!M906,DETALLES!K906,MIDDLE!P906,MIDDLE!O906)</f>
        <v>"9",</v>
      </c>
      <c r="K906" s="9" t="s">
        <v>69</v>
      </c>
      <c r="L906" s="9" t="s">
        <v>66</v>
      </c>
      <c r="M906" s="9" t="str">
        <f>_xlfn.CONCAT(P906,DETALLES!N906,"10",DETALLES!P906,MIDDLE!P906)</f>
        <v>"10"</v>
      </c>
      <c r="N906" s="9" t="s">
        <v>69</v>
      </c>
      <c r="O906" s="9" t="s">
        <v>46</v>
      </c>
      <c r="P906" s="12" t="str">
        <f t="shared" si="42"/>
        <v>"</v>
      </c>
      <c r="Q906" s="12" t="str">
        <f t="shared" si="43"/>
        <v>_x000D_</v>
      </c>
      <c r="R906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7" spans="1:18" x14ac:dyDescent="0.25">
      <c r="A907" s="9" t="s">
        <v>64</v>
      </c>
      <c r="B907" s="9" t="str">
        <f>_xlfn.CONCAT(P907,DETALLES!J$2,"1",DETALLES!M$2,DETALLES!K$2,MIDDLE!P907,MIDDLE!O907)</f>
        <v>"./medios/casas/101/1.jpeg?auto=compress&amp;cs=tinysrgb&amp;w=800",</v>
      </c>
      <c r="C907" s="9" t="str">
        <f>_xlfn.CONCAT(MIDDLE!P907,DETALLES!J907,"2",DETALLES!M907,DETALLES!K907,MIDDLE!P907,MIDDLE!O907)</f>
        <v>"2",</v>
      </c>
      <c r="D907" s="9" t="str">
        <f>_xlfn.CONCAT(MIDDLE!P907,DETALLES!J907,"3",DETALLES!M907,DETALLES!K907,MIDDLE!P907,MIDDLE!O907)</f>
        <v>"3",</v>
      </c>
      <c r="E907" s="9" t="str">
        <f>_xlfn.CONCAT(MIDDLE!P907,DETALLES!J907,"4",DETALLES!M907,DETALLES!K907,MIDDLE!P907,MIDDLE!O907)</f>
        <v>"4",</v>
      </c>
      <c r="F907" s="9" t="str">
        <f>_xlfn.CONCAT(MIDDLE!P907,DETALLES!J907,"5",DETALLES!M907,DETALLES!K907,MIDDLE!P907,MIDDLE!O907)</f>
        <v>"5",</v>
      </c>
      <c r="G907" s="9" t="str">
        <f>_xlfn.CONCAT(MIDDLE!P907,DETALLES!J907,"6",DETALLES!M907,DETALLES!K907,MIDDLE!P907,MIDDLE!O907)</f>
        <v>"6",</v>
      </c>
      <c r="H907" s="9" t="str">
        <f>_xlfn.CONCAT(MIDDLE!P907,DETALLES!J907,"7",DETALLES!M907,DETALLES!K907,MIDDLE!P907,MIDDLE!O907)</f>
        <v>"7",</v>
      </c>
      <c r="I907" s="9" t="str">
        <f>_xlfn.CONCAT(MIDDLE!P907,DETALLES!J907,"8",DETALLES!M907,DETALLES!K907,MIDDLE!P907,MIDDLE!O907)</f>
        <v>"8",</v>
      </c>
      <c r="J907" s="9" t="str">
        <f>_xlfn.CONCAT(MIDDLE!P907,DETALLES!J907,"9",DETALLES!M907,DETALLES!K907,MIDDLE!P907,MIDDLE!O907)</f>
        <v>"9",</v>
      </c>
      <c r="K907" s="9" t="s">
        <v>69</v>
      </c>
      <c r="L907" s="9" t="s">
        <v>66</v>
      </c>
      <c r="M907" s="9" t="str">
        <f>_xlfn.CONCAT(P907,DETALLES!N907,"10",DETALLES!P907,MIDDLE!P907)</f>
        <v>"10"</v>
      </c>
      <c r="N907" s="9" t="s">
        <v>69</v>
      </c>
      <c r="O907" s="9" t="s">
        <v>46</v>
      </c>
      <c r="P907" s="12" t="str">
        <f t="shared" si="42"/>
        <v>"</v>
      </c>
      <c r="Q907" s="12" t="str">
        <f t="shared" si="43"/>
        <v>_x000D_</v>
      </c>
      <c r="R907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8" spans="1:18" x14ac:dyDescent="0.25">
      <c r="A908" s="9" t="s">
        <v>64</v>
      </c>
      <c r="B908" s="9" t="str">
        <f>_xlfn.CONCAT(P908,DETALLES!J$2,"1",DETALLES!M$2,DETALLES!K$2,MIDDLE!P908,MIDDLE!O908)</f>
        <v>"./medios/casas/101/1.jpeg?auto=compress&amp;cs=tinysrgb&amp;w=800",</v>
      </c>
      <c r="C908" s="9" t="str">
        <f>_xlfn.CONCAT(MIDDLE!P908,DETALLES!J908,"2",DETALLES!M908,DETALLES!K908,MIDDLE!P908,MIDDLE!O908)</f>
        <v>"2",</v>
      </c>
      <c r="D908" s="9" t="str">
        <f>_xlfn.CONCAT(MIDDLE!P908,DETALLES!J908,"3",DETALLES!M908,DETALLES!K908,MIDDLE!P908,MIDDLE!O908)</f>
        <v>"3",</v>
      </c>
      <c r="E908" s="9" t="str">
        <f>_xlfn.CONCAT(MIDDLE!P908,DETALLES!J908,"4",DETALLES!M908,DETALLES!K908,MIDDLE!P908,MIDDLE!O908)</f>
        <v>"4",</v>
      </c>
      <c r="F908" s="9" t="str">
        <f>_xlfn.CONCAT(MIDDLE!P908,DETALLES!J908,"5",DETALLES!M908,DETALLES!K908,MIDDLE!P908,MIDDLE!O908)</f>
        <v>"5",</v>
      </c>
      <c r="G908" s="9" t="str">
        <f>_xlfn.CONCAT(MIDDLE!P908,DETALLES!J908,"6",DETALLES!M908,DETALLES!K908,MIDDLE!P908,MIDDLE!O908)</f>
        <v>"6",</v>
      </c>
      <c r="H908" s="9" t="str">
        <f>_xlfn.CONCAT(MIDDLE!P908,DETALLES!J908,"7",DETALLES!M908,DETALLES!K908,MIDDLE!P908,MIDDLE!O908)</f>
        <v>"7",</v>
      </c>
      <c r="I908" s="9" t="str">
        <f>_xlfn.CONCAT(MIDDLE!P908,DETALLES!J908,"8",DETALLES!M908,DETALLES!K908,MIDDLE!P908,MIDDLE!O908)</f>
        <v>"8",</v>
      </c>
      <c r="J908" s="9" t="str">
        <f>_xlfn.CONCAT(MIDDLE!P908,DETALLES!J908,"9",DETALLES!M908,DETALLES!K908,MIDDLE!P908,MIDDLE!O908)</f>
        <v>"9",</v>
      </c>
      <c r="K908" s="9" t="s">
        <v>69</v>
      </c>
      <c r="L908" s="9" t="s">
        <v>66</v>
      </c>
      <c r="M908" s="9" t="str">
        <f>_xlfn.CONCAT(P908,DETALLES!N908,"10",DETALLES!P908,MIDDLE!P908)</f>
        <v>"10"</v>
      </c>
      <c r="N908" s="9" t="s">
        <v>69</v>
      </c>
      <c r="O908" s="9" t="s">
        <v>46</v>
      </c>
      <c r="P908" s="12" t="str">
        <f t="shared" si="42"/>
        <v>"</v>
      </c>
      <c r="Q908" s="12" t="str">
        <f t="shared" si="43"/>
        <v>_x000D_</v>
      </c>
      <c r="R908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9" spans="1:18" x14ac:dyDescent="0.25">
      <c r="A909" s="9" t="s">
        <v>64</v>
      </c>
      <c r="B909" s="9" t="str">
        <f>_xlfn.CONCAT(P909,DETALLES!J$2,"1",DETALLES!M$2,DETALLES!K$2,MIDDLE!P909,MIDDLE!O909)</f>
        <v>"./medios/casas/101/1.jpeg?auto=compress&amp;cs=tinysrgb&amp;w=800",</v>
      </c>
      <c r="C909" s="9" t="str">
        <f>_xlfn.CONCAT(MIDDLE!P909,DETALLES!J909,"2",DETALLES!M909,DETALLES!K909,MIDDLE!P909,MIDDLE!O909)</f>
        <v>"2",</v>
      </c>
      <c r="D909" s="9" t="str">
        <f>_xlfn.CONCAT(MIDDLE!P909,DETALLES!J909,"3",DETALLES!M909,DETALLES!K909,MIDDLE!P909,MIDDLE!O909)</f>
        <v>"3",</v>
      </c>
      <c r="E909" s="9" t="str">
        <f>_xlfn.CONCAT(MIDDLE!P909,DETALLES!J909,"4",DETALLES!M909,DETALLES!K909,MIDDLE!P909,MIDDLE!O909)</f>
        <v>"4",</v>
      </c>
      <c r="F909" s="9" t="str">
        <f>_xlfn.CONCAT(MIDDLE!P909,DETALLES!J909,"5",DETALLES!M909,DETALLES!K909,MIDDLE!P909,MIDDLE!O909)</f>
        <v>"5",</v>
      </c>
      <c r="G909" s="9" t="str">
        <f>_xlfn.CONCAT(MIDDLE!P909,DETALLES!J909,"6",DETALLES!M909,DETALLES!K909,MIDDLE!P909,MIDDLE!O909)</f>
        <v>"6",</v>
      </c>
      <c r="H909" s="9" t="str">
        <f>_xlfn.CONCAT(MIDDLE!P909,DETALLES!J909,"7",DETALLES!M909,DETALLES!K909,MIDDLE!P909,MIDDLE!O909)</f>
        <v>"7",</v>
      </c>
      <c r="I909" s="9" t="str">
        <f>_xlfn.CONCAT(MIDDLE!P909,DETALLES!J909,"8",DETALLES!M909,DETALLES!K909,MIDDLE!P909,MIDDLE!O909)</f>
        <v>"8",</v>
      </c>
      <c r="J909" s="9" t="str">
        <f>_xlfn.CONCAT(MIDDLE!P909,DETALLES!J909,"9",DETALLES!M909,DETALLES!K909,MIDDLE!P909,MIDDLE!O909)</f>
        <v>"9",</v>
      </c>
      <c r="K909" s="9" t="s">
        <v>69</v>
      </c>
      <c r="L909" s="9" t="s">
        <v>66</v>
      </c>
      <c r="M909" s="9" t="str">
        <f>_xlfn.CONCAT(P909,DETALLES!N909,"10",DETALLES!P909,MIDDLE!P909)</f>
        <v>"10"</v>
      </c>
      <c r="N909" s="9" t="s">
        <v>69</v>
      </c>
      <c r="O909" s="9" t="s">
        <v>46</v>
      </c>
      <c r="P909" s="12" t="str">
        <f t="shared" si="42"/>
        <v>"</v>
      </c>
      <c r="Q909" s="12" t="str">
        <f t="shared" si="43"/>
        <v>_x000D_</v>
      </c>
      <c r="R909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0" spans="1:18" x14ac:dyDescent="0.25">
      <c r="A910" s="9" t="s">
        <v>64</v>
      </c>
      <c r="B910" s="9" t="str">
        <f>_xlfn.CONCAT(P910,DETALLES!J$2,"1",DETALLES!M$2,DETALLES!K$2,MIDDLE!P910,MIDDLE!O910)</f>
        <v>"./medios/casas/101/1.jpeg?auto=compress&amp;cs=tinysrgb&amp;w=800",</v>
      </c>
      <c r="C910" s="9" t="str">
        <f>_xlfn.CONCAT(MIDDLE!P910,DETALLES!J910,"2",DETALLES!M910,DETALLES!K910,MIDDLE!P910,MIDDLE!O910)</f>
        <v>"2",</v>
      </c>
      <c r="D910" s="9" t="str">
        <f>_xlfn.CONCAT(MIDDLE!P910,DETALLES!J910,"3",DETALLES!M910,DETALLES!K910,MIDDLE!P910,MIDDLE!O910)</f>
        <v>"3",</v>
      </c>
      <c r="E910" s="9" t="str">
        <f>_xlfn.CONCAT(MIDDLE!P910,DETALLES!J910,"4",DETALLES!M910,DETALLES!K910,MIDDLE!P910,MIDDLE!O910)</f>
        <v>"4",</v>
      </c>
      <c r="F910" s="9" t="str">
        <f>_xlfn.CONCAT(MIDDLE!P910,DETALLES!J910,"5",DETALLES!M910,DETALLES!K910,MIDDLE!P910,MIDDLE!O910)</f>
        <v>"5",</v>
      </c>
      <c r="G910" s="9" t="str">
        <f>_xlfn.CONCAT(MIDDLE!P910,DETALLES!J910,"6",DETALLES!M910,DETALLES!K910,MIDDLE!P910,MIDDLE!O910)</f>
        <v>"6",</v>
      </c>
      <c r="H910" s="9" t="str">
        <f>_xlfn.CONCAT(MIDDLE!P910,DETALLES!J910,"7",DETALLES!M910,DETALLES!K910,MIDDLE!P910,MIDDLE!O910)</f>
        <v>"7",</v>
      </c>
      <c r="I910" s="9" t="str">
        <f>_xlfn.CONCAT(MIDDLE!P910,DETALLES!J910,"8",DETALLES!M910,DETALLES!K910,MIDDLE!P910,MIDDLE!O910)</f>
        <v>"8",</v>
      </c>
      <c r="J910" s="9" t="str">
        <f>_xlfn.CONCAT(MIDDLE!P910,DETALLES!J910,"9",DETALLES!M910,DETALLES!K910,MIDDLE!P910,MIDDLE!O910)</f>
        <v>"9",</v>
      </c>
      <c r="K910" s="9" t="s">
        <v>69</v>
      </c>
      <c r="L910" s="9" t="s">
        <v>66</v>
      </c>
      <c r="M910" s="9" t="str">
        <f>_xlfn.CONCAT(P910,DETALLES!N910,"10",DETALLES!P910,MIDDLE!P910)</f>
        <v>"10"</v>
      </c>
      <c r="N910" s="9" t="s">
        <v>69</v>
      </c>
      <c r="O910" s="9" t="s">
        <v>46</v>
      </c>
      <c r="P910" s="12" t="str">
        <f t="shared" si="42"/>
        <v>"</v>
      </c>
      <c r="Q910" s="12" t="str">
        <f t="shared" si="43"/>
        <v>_x000D_</v>
      </c>
      <c r="R910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1" spans="1:18" x14ac:dyDescent="0.25">
      <c r="A911" s="9" t="s">
        <v>64</v>
      </c>
      <c r="B911" s="9" t="str">
        <f>_xlfn.CONCAT(P911,DETALLES!J$2,"1",DETALLES!M$2,DETALLES!K$2,MIDDLE!P911,MIDDLE!O911)</f>
        <v>"./medios/casas/101/1.jpeg?auto=compress&amp;cs=tinysrgb&amp;w=800",</v>
      </c>
      <c r="C911" s="9" t="str">
        <f>_xlfn.CONCAT(MIDDLE!P911,DETALLES!J911,"2",DETALLES!M911,DETALLES!K911,MIDDLE!P911,MIDDLE!O911)</f>
        <v>"2",</v>
      </c>
      <c r="D911" s="9" t="str">
        <f>_xlfn.CONCAT(MIDDLE!P911,DETALLES!J911,"3",DETALLES!M911,DETALLES!K911,MIDDLE!P911,MIDDLE!O911)</f>
        <v>"3",</v>
      </c>
      <c r="E911" s="9" t="str">
        <f>_xlfn.CONCAT(MIDDLE!P911,DETALLES!J911,"4",DETALLES!M911,DETALLES!K911,MIDDLE!P911,MIDDLE!O911)</f>
        <v>"4",</v>
      </c>
      <c r="F911" s="9" t="str">
        <f>_xlfn.CONCAT(MIDDLE!P911,DETALLES!J911,"5",DETALLES!M911,DETALLES!K911,MIDDLE!P911,MIDDLE!O911)</f>
        <v>"5",</v>
      </c>
      <c r="G911" s="9" t="str">
        <f>_xlfn.CONCAT(MIDDLE!P911,DETALLES!J911,"6",DETALLES!M911,DETALLES!K911,MIDDLE!P911,MIDDLE!O911)</f>
        <v>"6",</v>
      </c>
      <c r="H911" s="9" t="str">
        <f>_xlfn.CONCAT(MIDDLE!P911,DETALLES!J911,"7",DETALLES!M911,DETALLES!K911,MIDDLE!P911,MIDDLE!O911)</f>
        <v>"7",</v>
      </c>
      <c r="I911" s="9" t="str">
        <f>_xlfn.CONCAT(MIDDLE!P911,DETALLES!J911,"8",DETALLES!M911,DETALLES!K911,MIDDLE!P911,MIDDLE!O911)</f>
        <v>"8",</v>
      </c>
      <c r="J911" s="9" t="str">
        <f>_xlfn.CONCAT(MIDDLE!P911,DETALLES!J911,"9",DETALLES!M911,DETALLES!K911,MIDDLE!P911,MIDDLE!O911)</f>
        <v>"9",</v>
      </c>
      <c r="K911" s="9" t="s">
        <v>69</v>
      </c>
      <c r="L911" s="9" t="s">
        <v>66</v>
      </c>
      <c r="M911" s="9" t="str">
        <f>_xlfn.CONCAT(P911,DETALLES!N911,"10",DETALLES!P911,MIDDLE!P911)</f>
        <v>"10"</v>
      </c>
      <c r="N911" s="9" t="s">
        <v>69</v>
      </c>
      <c r="O911" s="9" t="s">
        <v>46</v>
      </c>
      <c r="P911" s="12" t="str">
        <f t="shared" si="42"/>
        <v>"</v>
      </c>
      <c r="Q911" s="12" t="str">
        <f t="shared" si="43"/>
        <v>_x000D_</v>
      </c>
      <c r="R911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2" spans="1:18" x14ac:dyDescent="0.25">
      <c r="A912" s="9" t="s">
        <v>64</v>
      </c>
      <c r="B912" s="9" t="str">
        <f>_xlfn.CONCAT(P912,DETALLES!J$2,"1",DETALLES!M$2,DETALLES!K$2,MIDDLE!P912,MIDDLE!O912)</f>
        <v>"./medios/casas/101/1.jpeg?auto=compress&amp;cs=tinysrgb&amp;w=800",</v>
      </c>
      <c r="C912" s="9" t="str">
        <f>_xlfn.CONCAT(MIDDLE!P912,DETALLES!J912,"2",DETALLES!M912,DETALLES!K912,MIDDLE!P912,MIDDLE!O912)</f>
        <v>"2",</v>
      </c>
      <c r="D912" s="9" t="str">
        <f>_xlfn.CONCAT(MIDDLE!P912,DETALLES!J912,"3",DETALLES!M912,DETALLES!K912,MIDDLE!P912,MIDDLE!O912)</f>
        <v>"3",</v>
      </c>
      <c r="E912" s="9" t="str">
        <f>_xlfn.CONCAT(MIDDLE!P912,DETALLES!J912,"4",DETALLES!M912,DETALLES!K912,MIDDLE!P912,MIDDLE!O912)</f>
        <v>"4",</v>
      </c>
      <c r="F912" s="9" t="str">
        <f>_xlfn.CONCAT(MIDDLE!P912,DETALLES!J912,"5",DETALLES!M912,DETALLES!K912,MIDDLE!P912,MIDDLE!O912)</f>
        <v>"5",</v>
      </c>
      <c r="G912" s="9" t="str">
        <f>_xlfn.CONCAT(MIDDLE!P912,DETALLES!J912,"6",DETALLES!M912,DETALLES!K912,MIDDLE!P912,MIDDLE!O912)</f>
        <v>"6",</v>
      </c>
      <c r="H912" s="9" t="str">
        <f>_xlfn.CONCAT(MIDDLE!P912,DETALLES!J912,"7",DETALLES!M912,DETALLES!K912,MIDDLE!P912,MIDDLE!O912)</f>
        <v>"7",</v>
      </c>
      <c r="I912" s="9" t="str">
        <f>_xlfn.CONCAT(MIDDLE!P912,DETALLES!J912,"8",DETALLES!M912,DETALLES!K912,MIDDLE!P912,MIDDLE!O912)</f>
        <v>"8",</v>
      </c>
      <c r="J912" s="9" t="str">
        <f>_xlfn.CONCAT(MIDDLE!P912,DETALLES!J912,"9",DETALLES!M912,DETALLES!K912,MIDDLE!P912,MIDDLE!O912)</f>
        <v>"9",</v>
      </c>
      <c r="K912" s="9" t="s">
        <v>69</v>
      </c>
      <c r="L912" s="9" t="s">
        <v>66</v>
      </c>
      <c r="M912" s="9" t="str">
        <f>_xlfn.CONCAT(P912,DETALLES!N912,"10",DETALLES!P912,MIDDLE!P912)</f>
        <v>"10"</v>
      </c>
      <c r="N912" s="9" t="s">
        <v>69</v>
      </c>
      <c r="O912" s="9" t="s">
        <v>46</v>
      </c>
      <c r="P912" s="12" t="str">
        <f t="shared" si="42"/>
        <v>"</v>
      </c>
      <c r="Q912" s="12" t="str">
        <f t="shared" si="43"/>
        <v>_x000D_</v>
      </c>
      <c r="R912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3" spans="1:18" x14ac:dyDescent="0.25">
      <c r="A913" s="9" t="s">
        <v>64</v>
      </c>
      <c r="B913" s="9" t="str">
        <f>_xlfn.CONCAT(P913,DETALLES!J$2,"1",DETALLES!M$2,DETALLES!K$2,MIDDLE!P913,MIDDLE!O913)</f>
        <v>"./medios/casas/101/1.jpeg?auto=compress&amp;cs=tinysrgb&amp;w=800",</v>
      </c>
      <c r="C913" s="9" t="str">
        <f>_xlfn.CONCAT(MIDDLE!P913,DETALLES!J913,"2",DETALLES!M913,DETALLES!K913,MIDDLE!P913,MIDDLE!O913)</f>
        <v>"2",</v>
      </c>
      <c r="D913" s="9" t="str">
        <f>_xlfn.CONCAT(MIDDLE!P913,DETALLES!J913,"3",DETALLES!M913,DETALLES!K913,MIDDLE!P913,MIDDLE!O913)</f>
        <v>"3",</v>
      </c>
      <c r="E913" s="9" t="str">
        <f>_xlfn.CONCAT(MIDDLE!P913,DETALLES!J913,"4",DETALLES!M913,DETALLES!K913,MIDDLE!P913,MIDDLE!O913)</f>
        <v>"4",</v>
      </c>
      <c r="F913" s="9" t="str">
        <f>_xlfn.CONCAT(MIDDLE!P913,DETALLES!J913,"5",DETALLES!M913,DETALLES!K913,MIDDLE!P913,MIDDLE!O913)</f>
        <v>"5",</v>
      </c>
      <c r="G913" s="9" t="str">
        <f>_xlfn.CONCAT(MIDDLE!P913,DETALLES!J913,"6",DETALLES!M913,DETALLES!K913,MIDDLE!P913,MIDDLE!O913)</f>
        <v>"6",</v>
      </c>
      <c r="H913" s="9" t="str">
        <f>_xlfn.CONCAT(MIDDLE!P913,DETALLES!J913,"7",DETALLES!M913,DETALLES!K913,MIDDLE!P913,MIDDLE!O913)</f>
        <v>"7",</v>
      </c>
      <c r="I913" s="9" t="str">
        <f>_xlfn.CONCAT(MIDDLE!P913,DETALLES!J913,"8",DETALLES!M913,DETALLES!K913,MIDDLE!P913,MIDDLE!O913)</f>
        <v>"8",</v>
      </c>
      <c r="J913" s="9" t="str">
        <f>_xlfn.CONCAT(MIDDLE!P913,DETALLES!J913,"9",DETALLES!M913,DETALLES!K913,MIDDLE!P913,MIDDLE!O913)</f>
        <v>"9",</v>
      </c>
      <c r="K913" s="9" t="s">
        <v>69</v>
      </c>
      <c r="L913" s="9" t="s">
        <v>66</v>
      </c>
      <c r="M913" s="9" t="str">
        <f>_xlfn.CONCAT(P913,DETALLES!N913,"10",DETALLES!P913,MIDDLE!P913)</f>
        <v>"10"</v>
      </c>
      <c r="N913" s="9" t="s">
        <v>69</v>
      </c>
      <c r="O913" s="9" t="s">
        <v>46</v>
      </c>
      <c r="P913" s="12" t="str">
        <f t="shared" si="42"/>
        <v>"</v>
      </c>
      <c r="Q913" s="12" t="str">
        <f t="shared" si="43"/>
        <v>_x000D_</v>
      </c>
      <c r="R913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4" spans="1:18" x14ac:dyDescent="0.25">
      <c r="A914" s="9" t="s">
        <v>64</v>
      </c>
      <c r="B914" s="9" t="str">
        <f>_xlfn.CONCAT(P914,DETALLES!J$2,"1",DETALLES!M$2,DETALLES!K$2,MIDDLE!P914,MIDDLE!O914)</f>
        <v>"./medios/casas/101/1.jpeg?auto=compress&amp;cs=tinysrgb&amp;w=800",</v>
      </c>
      <c r="C914" s="9" t="str">
        <f>_xlfn.CONCAT(MIDDLE!P914,DETALLES!J914,"2",DETALLES!M914,DETALLES!K914,MIDDLE!P914,MIDDLE!O914)</f>
        <v>"2",</v>
      </c>
      <c r="D914" s="9" t="str">
        <f>_xlfn.CONCAT(MIDDLE!P914,DETALLES!J914,"3",DETALLES!M914,DETALLES!K914,MIDDLE!P914,MIDDLE!O914)</f>
        <v>"3",</v>
      </c>
      <c r="E914" s="9" t="str">
        <f>_xlfn.CONCAT(MIDDLE!P914,DETALLES!J914,"4",DETALLES!M914,DETALLES!K914,MIDDLE!P914,MIDDLE!O914)</f>
        <v>"4",</v>
      </c>
      <c r="F914" s="9" t="str">
        <f>_xlfn.CONCAT(MIDDLE!P914,DETALLES!J914,"5",DETALLES!M914,DETALLES!K914,MIDDLE!P914,MIDDLE!O914)</f>
        <v>"5",</v>
      </c>
      <c r="G914" s="9" t="str">
        <f>_xlfn.CONCAT(MIDDLE!P914,DETALLES!J914,"6",DETALLES!M914,DETALLES!K914,MIDDLE!P914,MIDDLE!O914)</f>
        <v>"6",</v>
      </c>
      <c r="H914" s="9" t="str">
        <f>_xlfn.CONCAT(MIDDLE!P914,DETALLES!J914,"7",DETALLES!M914,DETALLES!K914,MIDDLE!P914,MIDDLE!O914)</f>
        <v>"7",</v>
      </c>
      <c r="I914" s="9" t="str">
        <f>_xlfn.CONCAT(MIDDLE!P914,DETALLES!J914,"8",DETALLES!M914,DETALLES!K914,MIDDLE!P914,MIDDLE!O914)</f>
        <v>"8",</v>
      </c>
      <c r="J914" s="9" t="str">
        <f>_xlfn.CONCAT(MIDDLE!P914,DETALLES!J914,"9",DETALLES!M914,DETALLES!K914,MIDDLE!P914,MIDDLE!O914)</f>
        <v>"9",</v>
      </c>
      <c r="K914" s="9" t="s">
        <v>69</v>
      </c>
      <c r="L914" s="9" t="s">
        <v>66</v>
      </c>
      <c r="M914" s="9" t="str">
        <f>_xlfn.CONCAT(P914,DETALLES!N914,"10",DETALLES!P914,MIDDLE!P914)</f>
        <v>"10"</v>
      </c>
      <c r="N914" s="9" t="s">
        <v>69</v>
      </c>
      <c r="O914" s="9" t="s">
        <v>46</v>
      </c>
      <c r="P914" s="12" t="str">
        <f t="shared" si="42"/>
        <v>"</v>
      </c>
      <c r="Q914" s="12" t="str">
        <f t="shared" si="43"/>
        <v>_x000D_</v>
      </c>
      <c r="R914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5" spans="1:18" x14ac:dyDescent="0.25">
      <c r="A915" s="9" t="s">
        <v>64</v>
      </c>
      <c r="B915" s="9" t="str">
        <f>_xlfn.CONCAT(P915,DETALLES!J$2,"1",DETALLES!M$2,DETALLES!K$2,MIDDLE!P915,MIDDLE!O915)</f>
        <v>"./medios/casas/101/1.jpeg?auto=compress&amp;cs=tinysrgb&amp;w=800",</v>
      </c>
      <c r="C915" s="9" t="str">
        <f>_xlfn.CONCAT(MIDDLE!P915,DETALLES!J915,"2",DETALLES!M915,DETALLES!K915,MIDDLE!P915,MIDDLE!O915)</f>
        <v>"2",</v>
      </c>
      <c r="D915" s="9" t="str">
        <f>_xlfn.CONCAT(MIDDLE!P915,DETALLES!J915,"3",DETALLES!M915,DETALLES!K915,MIDDLE!P915,MIDDLE!O915)</f>
        <v>"3",</v>
      </c>
      <c r="E915" s="9" t="str">
        <f>_xlfn.CONCAT(MIDDLE!P915,DETALLES!J915,"4",DETALLES!M915,DETALLES!K915,MIDDLE!P915,MIDDLE!O915)</f>
        <v>"4",</v>
      </c>
      <c r="F915" s="9" t="str">
        <f>_xlfn.CONCAT(MIDDLE!P915,DETALLES!J915,"5",DETALLES!M915,DETALLES!K915,MIDDLE!P915,MIDDLE!O915)</f>
        <v>"5",</v>
      </c>
      <c r="G915" s="9" t="str">
        <f>_xlfn.CONCAT(MIDDLE!P915,DETALLES!J915,"6",DETALLES!M915,DETALLES!K915,MIDDLE!P915,MIDDLE!O915)</f>
        <v>"6",</v>
      </c>
      <c r="H915" s="9" t="str">
        <f>_xlfn.CONCAT(MIDDLE!P915,DETALLES!J915,"7",DETALLES!M915,DETALLES!K915,MIDDLE!P915,MIDDLE!O915)</f>
        <v>"7",</v>
      </c>
      <c r="I915" s="9" t="str">
        <f>_xlfn.CONCAT(MIDDLE!P915,DETALLES!J915,"8",DETALLES!M915,DETALLES!K915,MIDDLE!P915,MIDDLE!O915)</f>
        <v>"8",</v>
      </c>
      <c r="J915" s="9" t="str">
        <f>_xlfn.CONCAT(MIDDLE!P915,DETALLES!J915,"9",DETALLES!M915,DETALLES!K915,MIDDLE!P915,MIDDLE!O915)</f>
        <v>"9",</v>
      </c>
      <c r="K915" s="9" t="s">
        <v>69</v>
      </c>
      <c r="L915" s="9" t="s">
        <v>66</v>
      </c>
      <c r="M915" s="9" t="str">
        <f>_xlfn.CONCAT(P915,DETALLES!N915,"10",DETALLES!P915,MIDDLE!P915)</f>
        <v>"10"</v>
      </c>
      <c r="N915" s="9" t="s">
        <v>69</v>
      </c>
      <c r="O915" s="9" t="s">
        <v>46</v>
      </c>
      <c r="P915" s="12" t="str">
        <f t="shared" si="42"/>
        <v>"</v>
      </c>
      <c r="Q915" s="12" t="str">
        <f t="shared" si="43"/>
        <v>_x000D_</v>
      </c>
      <c r="R915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6" spans="1:18" x14ac:dyDescent="0.25">
      <c r="A916" s="9" t="s">
        <v>64</v>
      </c>
      <c r="B916" s="9" t="str">
        <f>_xlfn.CONCAT(P916,DETALLES!J$2,"1",DETALLES!M$2,DETALLES!K$2,MIDDLE!P916,MIDDLE!O916)</f>
        <v>"./medios/casas/101/1.jpeg?auto=compress&amp;cs=tinysrgb&amp;w=800",</v>
      </c>
      <c r="C916" s="9" t="str">
        <f>_xlfn.CONCAT(MIDDLE!P916,DETALLES!J916,"2",DETALLES!M916,DETALLES!K916,MIDDLE!P916,MIDDLE!O916)</f>
        <v>"2",</v>
      </c>
      <c r="D916" s="9" t="str">
        <f>_xlfn.CONCAT(MIDDLE!P916,DETALLES!J916,"3",DETALLES!M916,DETALLES!K916,MIDDLE!P916,MIDDLE!O916)</f>
        <v>"3",</v>
      </c>
      <c r="E916" s="9" t="str">
        <f>_xlfn.CONCAT(MIDDLE!P916,DETALLES!J916,"4",DETALLES!M916,DETALLES!K916,MIDDLE!P916,MIDDLE!O916)</f>
        <v>"4",</v>
      </c>
      <c r="F916" s="9" t="str">
        <f>_xlfn.CONCAT(MIDDLE!P916,DETALLES!J916,"5",DETALLES!M916,DETALLES!K916,MIDDLE!P916,MIDDLE!O916)</f>
        <v>"5",</v>
      </c>
      <c r="G916" s="9" t="str">
        <f>_xlfn.CONCAT(MIDDLE!P916,DETALLES!J916,"6",DETALLES!M916,DETALLES!K916,MIDDLE!P916,MIDDLE!O916)</f>
        <v>"6",</v>
      </c>
      <c r="H916" s="9" t="str">
        <f>_xlfn.CONCAT(MIDDLE!P916,DETALLES!J916,"7",DETALLES!M916,DETALLES!K916,MIDDLE!P916,MIDDLE!O916)</f>
        <v>"7",</v>
      </c>
      <c r="I916" s="9" t="str">
        <f>_xlfn.CONCAT(MIDDLE!P916,DETALLES!J916,"8",DETALLES!M916,DETALLES!K916,MIDDLE!P916,MIDDLE!O916)</f>
        <v>"8",</v>
      </c>
      <c r="J916" s="9" t="str">
        <f>_xlfn.CONCAT(MIDDLE!P916,DETALLES!J916,"9",DETALLES!M916,DETALLES!K916,MIDDLE!P916,MIDDLE!O916)</f>
        <v>"9",</v>
      </c>
      <c r="K916" s="9" t="s">
        <v>69</v>
      </c>
      <c r="L916" s="9" t="s">
        <v>66</v>
      </c>
      <c r="M916" s="9" t="str">
        <f>_xlfn.CONCAT(P916,DETALLES!N916,"10",DETALLES!P916,MIDDLE!P916)</f>
        <v>"10"</v>
      </c>
      <c r="N916" s="9" t="s">
        <v>69</v>
      </c>
      <c r="O916" s="9" t="s">
        <v>46</v>
      </c>
      <c r="P916" s="12" t="str">
        <f t="shared" si="42"/>
        <v>"</v>
      </c>
      <c r="Q916" s="12" t="str">
        <f t="shared" si="43"/>
        <v>_x000D_</v>
      </c>
      <c r="R916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7" spans="1:18" x14ac:dyDescent="0.25">
      <c r="A917" s="9" t="s">
        <v>64</v>
      </c>
      <c r="B917" s="9" t="str">
        <f>_xlfn.CONCAT(P917,DETALLES!J$2,"1",DETALLES!M$2,DETALLES!K$2,MIDDLE!P917,MIDDLE!O917)</f>
        <v>"./medios/casas/101/1.jpeg?auto=compress&amp;cs=tinysrgb&amp;w=800",</v>
      </c>
      <c r="C917" s="9" t="str">
        <f>_xlfn.CONCAT(MIDDLE!P917,DETALLES!J917,"2",DETALLES!M917,DETALLES!K917,MIDDLE!P917,MIDDLE!O917)</f>
        <v>"2",</v>
      </c>
      <c r="D917" s="9" t="str">
        <f>_xlfn.CONCAT(MIDDLE!P917,DETALLES!J917,"3",DETALLES!M917,DETALLES!K917,MIDDLE!P917,MIDDLE!O917)</f>
        <v>"3",</v>
      </c>
      <c r="E917" s="9" t="str">
        <f>_xlfn.CONCAT(MIDDLE!P917,DETALLES!J917,"4",DETALLES!M917,DETALLES!K917,MIDDLE!P917,MIDDLE!O917)</f>
        <v>"4",</v>
      </c>
      <c r="F917" s="9" t="str">
        <f>_xlfn.CONCAT(MIDDLE!P917,DETALLES!J917,"5",DETALLES!M917,DETALLES!K917,MIDDLE!P917,MIDDLE!O917)</f>
        <v>"5",</v>
      </c>
      <c r="G917" s="9" t="str">
        <f>_xlfn.CONCAT(MIDDLE!P917,DETALLES!J917,"6",DETALLES!M917,DETALLES!K917,MIDDLE!P917,MIDDLE!O917)</f>
        <v>"6",</v>
      </c>
      <c r="H917" s="9" t="str">
        <f>_xlfn.CONCAT(MIDDLE!P917,DETALLES!J917,"7",DETALLES!M917,DETALLES!K917,MIDDLE!P917,MIDDLE!O917)</f>
        <v>"7",</v>
      </c>
      <c r="I917" s="9" t="str">
        <f>_xlfn.CONCAT(MIDDLE!P917,DETALLES!J917,"8",DETALLES!M917,DETALLES!K917,MIDDLE!P917,MIDDLE!O917)</f>
        <v>"8",</v>
      </c>
      <c r="J917" s="9" t="str">
        <f>_xlfn.CONCAT(MIDDLE!P917,DETALLES!J917,"9",DETALLES!M917,DETALLES!K917,MIDDLE!P917,MIDDLE!O917)</f>
        <v>"9",</v>
      </c>
      <c r="K917" s="9" t="s">
        <v>69</v>
      </c>
      <c r="L917" s="9" t="s">
        <v>66</v>
      </c>
      <c r="M917" s="9" t="str">
        <f>_xlfn.CONCAT(P917,DETALLES!N917,"10",DETALLES!P917,MIDDLE!P917)</f>
        <v>"10"</v>
      </c>
      <c r="N917" s="9" t="s">
        <v>69</v>
      </c>
      <c r="O917" s="9" t="s">
        <v>46</v>
      </c>
      <c r="P917" s="12" t="str">
        <f t="shared" si="42"/>
        <v>"</v>
      </c>
      <c r="Q917" s="12" t="str">
        <f t="shared" si="43"/>
        <v>_x000D_</v>
      </c>
      <c r="R917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8" spans="1:18" x14ac:dyDescent="0.25">
      <c r="A918" s="9" t="s">
        <v>64</v>
      </c>
      <c r="B918" s="9" t="str">
        <f>_xlfn.CONCAT(P918,DETALLES!J$2,"1",DETALLES!M$2,DETALLES!K$2,MIDDLE!P918,MIDDLE!O918)</f>
        <v>"./medios/casas/101/1.jpeg?auto=compress&amp;cs=tinysrgb&amp;w=800",</v>
      </c>
      <c r="C918" s="9" t="str">
        <f>_xlfn.CONCAT(MIDDLE!P918,DETALLES!J918,"2",DETALLES!M918,DETALLES!K918,MIDDLE!P918,MIDDLE!O918)</f>
        <v>"2",</v>
      </c>
      <c r="D918" s="9" t="str">
        <f>_xlfn.CONCAT(MIDDLE!P918,DETALLES!J918,"3",DETALLES!M918,DETALLES!K918,MIDDLE!P918,MIDDLE!O918)</f>
        <v>"3",</v>
      </c>
      <c r="E918" s="9" t="str">
        <f>_xlfn.CONCAT(MIDDLE!P918,DETALLES!J918,"4",DETALLES!M918,DETALLES!K918,MIDDLE!P918,MIDDLE!O918)</f>
        <v>"4",</v>
      </c>
      <c r="F918" s="9" t="str">
        <f>_xlfn.CONCAT(MIDDLE!P918,DETALLES!J918,"5",DETALLES!M918,DETALLES!K918,MIDDLE!P918,MIDDLE!O918)</f>
        <v>"5",</v>
      </c>
      <c r="G918" s="9" t="str">
        <f>_xlfn.CONCAT(MIDDLE!P918,DETALLES!J918,"6",DETALLES!M918,DETALLES!K918,MIDDLE!P918,MIDDLE!O918)</f>
        <v>"6",</v>
      </c>
      <c r="H918" s="9" t="str">
        <f>_xlfn.CONCAT(MIDDLE!P918,DETALLES!J918,"7",DETALLES!M918,DETALLES!K918,MIDDLE!P918,MIDDLE!O918)</f>
        <v>"7",</v>
      </c>
      <c r="I918" s="9" t="str">
        <f>_xlfn.CONCAT(MIDDLE!P918,DETALLES!J918,"8",DETALLES!M918,DETALLES!K918,MIDDLE!P918,MIDDLE!O918)</f>
        <v>"8",</v>
      </c>
      <c r="J918" s="9" t="str">
        <f>_xlfn.CONCAT(MIDDLE!P918,DETALLES!J918,"9",DETALLES!M918,DETALLES!K918,MIDDLE!P918,MIDDLE!O918)</f>
        <v>"9",</v>
      </c>
      <c r="K918" s="9" t="s">
        <v>69</v>
      </c>
      <c r="L918" s="9" t="s">
        <v>66</v>
      </c>
      <c r="M918" s="9" t="str">
        <f>_xlfn.CONCAT(P918,DETALLES!N918,"10",DETALLES!P918,MIDDLE!P918)</f>
        <v>"10"</v>
      </c>
      <c r="N918" s="9" t="s">
        <v>69</v>
      </c>
      <c r="O918" s="9" t="s">
        <v>46</v>
      </c>
      <c r="P918" s="12" t="str">
        <f t="shared" si="42"/>
        <v>"</v>
      </c>
      <c r="Q918" s="12" t="str">
        <f t="shared" si="43"/>
        <v>_x000D_</v>
      </c>
      <c r="R918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9" spans="1:18" x14ac:dyDescent="0.25">
      <c r="A919" s="9" t="s">
        <v>64</v>
      </c>
      <c r="B919" s="9" t="str">
        <f>_xlfn.CONCAT(P919,DETALLES!J$2,"1",DETALLES!M$2,DETALLES!K$2,MIDDLE!P919,MIDDLE!O919)</f>
        <v>"./medios/casas/101/1.jpeg?auto=compress&amp;cs=tinysrgb&amp;w=800",</v>
      </c>
      <c r="C919" s="9" t="str">
        <f>_xlfn.CONCAT(MIDDLE!P919,DETALLES!J919,"2",DETALLES!M919,DETALLES!K919,MIDDLE!P919,MIDDLE!O919)</f>
        <v>"2",</v>
      </c>
      <c r="D919" s="9" t="str">
        <f>_xlfn.CONCAT(MIDDLE!P919,DETALLES!J919,"3",DETALLES!M919,DETALLES!K919,MIDDLE!P919,MIDDLE!O919)</f>
        <v>"3",</v>
      </c>
      <c r="E919" s="9" t="str">
        <f>_xlfn.CONCAT(MIDDLE!P919,DETALLES!J919,"4",DETALLES!M919,DETALLES!K919,MIDDLE!P919,MIDDLE!O919)</f>
        <v>"4",</v>
      </c>
      <c r="F919" s="9" t="str">
        <f>_xlfn.CONCAT(MIDDLE!P919,DETALLES!J919,"5",DETALLES!M919,DETALLES!K919,MIDDLE!P919,MIDDLE!O919)</f>
        <v>"5",</v>
      </c>
      <c r="G919" s="9" t="str">
        <f>_xlfn.CONCAT(MIDDLE!P919,DETALLES!J919,"6",DETALLES!M919,DETALLES!K919,MIDDLE!P919,MIDDLE!O919)</f>
        <v>"6",</v>
      </c>
      <c r="H919" s="9" t="str">
        <f>_xlfn.CONCAT(MIDDLE!P919,DETALLES!J919,"7",DETALLES!M919,DETALLES!K919,MIDDLE!P919,MIDDLE!O919)</f>
        <v>"7",</v>
      </c>
      <c r="I919" s="9" t="str">
        <f>_xlfn.CONCAT(MIDDLE!P919,DETALLES!J919,"8",DETALLES!M919,DETALLES!K919,MIDDLE!P919,MIDDLE!O919)</f>
        <v>"8",</v>
      </c>
      <c r="J919" s="9" t="str">
        <f>_xlfn.CONCAT(MIDDLE!P919,DETALLES!J919,"9",DETALLES!M919,DETALLES!K919,MIDDLE!P919,MIDDLE!O919)</f>
        <v>"9",</v>
      </c>
      <c r="K919" s="9" t="s">
        <v>69</v>
      </c>
      <c r="L919" s="9" t="s">
        <v>66</v>
      </c>
      <c r="M919" s="9" t="str">
        <f>_xlfn.CONCAT(P919,DETALLES!N919,"10",DETALLES!P919,MIDDLE!P919)</f>
        <v>"10"</v>
      </c>
      <c r="N919" s="9" t="s">
        <v>69</v>
      </c>
      <c r="O919" s="9" t="s">
        <v>46</v>
      </c>
      <c r="P919" s="12" t="str">
        <f t="shared" si="42"/>
        <v>"</v>
      </c>
      <c r="Q919" s="12" t="str">
        <f t="shared" si="43"/>
        <v>_x000D_</v>
      </c>
      <c r="R919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0" spans="1:18" x14ac:dyDescent="0.25">
      <c r="A920" s="9" t="s">
        <v>64</v>
      </c>
      <c r="B920" s="9" t="str">
        <f>_xlfn.CONCAT(P920,DETALLES!J$2,"1",DETALLES!M$2,DETALLES!K$2,MIDDLE!P920,MIDDLE!O920)</f>
        <v>"./medios/casas/101/1.jpeg?auto=compress&amp;cs=tinysrgb&amp;w=800",</v>
      </c>
      <c r="C920" s="9" t="str">
        <f>_xlfn.CONCAT(MIDDLE!P920,DETALLES!J920,"2",DETALLES!M920,DETALLES!K920,MIDDLE!P920,MIDDLE!O920)</f>
        <v>"2",</v>
      </c>
      <c r="D920" s="9" t="str">
        <f>_xlfn.CONCAT(MIDDLE!P920,DETALLES!J920,"3",DETALLES!M920,DETALLES!K920,MIDDLE!P920,MIDDLE!O920)</f>
        <v>"3",</v>
      </c>
      <c r="E920" s="9" t="str">
        <f>_xlfn.CONCAT(MIDDLE!P920,DETALLES!J920,"4",DETALLES!M920,DETALLES!K920,MIDDLE!P920,MIDDLE!O920)</f>
        <v>"4",</v>
      </c>
      <c r="F920" s="9" t="str">
        <f>_xlfn.CONCAT(MIDDLE!P920,DETALLES!J920,"5",DETALLES!M920,DETALLES!K920,MIDDLE!P920,MIDDLE!O920)</f>
        <v>"5",</v>
      </c>
      <c r="G920" s="9" t="str">
        <f>_xlfn.CONCAT(MIDDLE!P920,DETALLES!J920,"6",DETALLES!M920,DETALLES!K920,MIDDLE!P920,MIDDLE!O920)</f>
        <v>"6",</v>
      </c>
      <c r="H920" s="9" t="str">
        <f>_xlfn.CONCAT(MIDDLE!P920,DETALLES!J920,"7",DETALLES!M920,DETALLES!K920,MIDDLE!P920,MIDDLE!O920)</f>
        <v>"7",</v>
      </c>
      <c r="I920" s="9" t="str">
        <f>_xlfn.CONCAT(MIDDLE!P920,DETALLES!J920,"8",DETALLES!M920,DETALLES!K920,MIDDLE!P920,MIDDLE!O920)</f>
        <v>"8",</v>
      </c>
      <c r="J920" s="9" t="str">
        <f>_xlfn.CONCAT(MIDDLE!P920,DETALLES!J920,"9",DETALLES!M920,DETALLES!K920,MIDDLE!P920,MIDDLE!O920)</f>
        <v>"9",</v>
      </c>
      <c r="K920" s="9" t="s">
        <v>69</v>
      </c>
      <c r="L920" s="9" t="s">
        <v>66</v>
      </c>
      <c r="M920" s="9" t="str">
        <f>_xlfn.CONCAT(P920,DETALLES!N920,"10",DETALLES!P920,MIDDLE!P920)</f>
        <v>"10"</v>
      </c>
      <c r="N920" s="9" t="s">
        <v>69</v>
      </c>
      <c r="O920" s="9" t="s">
        <v>46</v>
      </c>
      <c r="P920" s="12" t="str">
        <f t="shared" si="42"/>
        <v>"</v>
      </c>
      <c r="Q920" s="12" t="str">
        <f t="shared" si="43"/>
        <v>_x000D_</v>
      </c>
      <c r="R920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1" spans="1:18" x14ac:dyDescent="0.25">
      <c r="A921" s="9" t="s">
        <v>64</v>
      </c>
      <c r="B921" s="9" t="str">
        <f>_xlfn.CONCAT(P921,DETALLES!J$2,"1",DETALLES!M$2,DETALLES!K$2,MIDDLE!P921,MIDDLE!O921)</f>
        <v>"./medios/casas/101/1.jpeg?auto=compress&amp;cs=tinysrgb&amp;w=800",</v>
      </c>
      <c r="C921" s="9" t="str">
        <f>_xlfn.CONCAT(MIDDLE!P921,DETALLES!J921,"2",DETALLES!M921,DETALLES!K921,MIDDLE!P921,MIDDLE!O921)</f>
        <v>"2",</v>
      </c>
      <c r="D921" s="9" t="str">
        <f>_xlfn.CONCAT(MIDDLE!P921,DETALLES!J921,"3",DETALLES!M921,DETALLES!K921,MIDDLE!P921,MIDDLE!O921)</f>
        <v>"3",</v>
      </c>
      <c r="E921" s="9" t="str">
        <f>_xlfn.CONCAT(MIDDLE!P921,DETALLES!J921,"4",DETALLES!M921,DETALLES!K921,MIDDLE!P921,MIDDLE!O921)</f>
        <v>"4",</v>
      </c>
      <c r="F921" s="9" t="str">
        <f>_xlfn.CONCAT(MIDDLE!P921,DETALLES!J921,"5",DETALLES!M921,DETALLES!K921,MIDDLE!P921,MIDDLE!O921)</f>
        <v>"5",</v>
      </c>
      <c r="G921" s="9" t="str">
        <f>_xlfn.CONCAT(MIDDLE!P921,DETALLES!J921,"6",DETALLES!M921,DETALLES!K921,MIDDLE!P921,MIDDLE!O921)</f>
        <v>"6",</v>
      </c>
      <c r="H921" s="9" t="str">
        <f>_xlfn.CONCAT(MIDDLE!P921,DETALLES!J921,"7",DETALLES!M921,DETALLES!K921,MIDDLE!P921,MIDDLE!O921)</f>
        <v>"7",</v>
      </c>
      <c r="I921" s="9" t="str">
        <f>_xlfn.CONCAT(MIDDLE!P921,DETALLES!J921,"8",DETALLES!M921,DETALLES!K921,MIDDLE!P921,MIDDLE!O921)</f>
        <v>"8",</v>
      </c>
      <c r="J921" s="9" t="str">
        <f>_xlfn.CONCAT(MIDDLE!P921,DETALLES!J921,"9",DETALLES!M921,DETALLES!K921,MIDDLE!P921,MIDDLE!O921)</f>
        <v>"9",</v>
      </c>
      <c r="K921" s="9" t="s">
        <v>69</v>
      </c>
      <c r="L921" s="9" t="s">
        <v>66</v>
      </c>
      <c r="M921" s="9" t="str">
        <f>_xlfn.CONCAT(P921,DETALLES!N921,"10",DETALLES!P921,MIDDLE!P921)</f>
        <v>"10"</v>
      </c>
      <c r="N921" s="9" t="s">
        <v>69</v>
      </c>
      <c r="O921" s="9" t="s">
        <v>46</v>
      </c>
      <c r="P921" s="12" t="str">
        <f t="shared" si="42"/>
        <v>"</v>
      </c>
      <c r="Q921" s="12" t="str">
        <f t="shared" si="43"/>
        <v>_x000D_</v>
      </c>
      <c r="R921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2" spans="1:18" x14ac:dyDescent="0.25">
      <c r="A922" s="9" t="s">
        <v>64</v>
      </c>
      <c r="B922" s="9" t="str">
        <f>_xlfn.CONCAT(P922,DETALLES!J$2,"1",DETALLES!M$2,DETALLES!K$2,MIDDLE!P922,MIDDLE!O922)</f>
        <v>"./medios/casas/101/1.jpeg?auto=compress&amp;cs=tinysrgb&amp;w=800",</v>
      </c>
      <c r="C922" s="9" t="str">
        <f>_xlfn.CONCAT(MIDDLE!P922,DETALLES!J922,"2",DETALLES!M922,DETALLES!K922,MIDDLE!P922,MIDDLE!O922)</f>
        <v>"2",</v>
      </c>
      <c r="D922" s="9" t="str">
        <f>_xlfn.CONCAT(MIDDLE!P922,DETALLES!J922,"3",DETALLES!M922,DETALLES!K922,MIDDLE!P922,MIDDLE!O922)</f>
        <v>"3",</v>
      </c>
      <c r="E922" s="9" t="str">
        <f>_xlfn.CONCAT(MIDDLE!P922,DETALLES!J922,"4",DETALLES!M922,DETALLES!K922,MIDDLE!P922,MIDDLE!O922)</f>
        <v>"4",</v>
      </c>
      <c r="F922" s="9" t="str">
        <f>_xlfn.CONCAT(MIDDLE!P922,DETALLES!J922,"5",DETALLES!M922,DETALLES!K922,MIDDLE!P922,MIDDLE!O922)</f>
        <v>"5",</v>
      </c>
      <c r="G922" s="9" t="str">
        <f>_xlfn.CONCAT(MIDDLE!P922,DETALLES!J922,"6",DETALLES!M922,DETALLES!K922,MIDDLE!P922,MIDDLE!O922)</f>
        <v>"6",</v>
      </c>
      <c r="H922" s="9" t="str">
        <f>_xlfn.CONCAT(MIDDLE!P922,DETALLES!J922,"7",DETALLES!M922,DETALLES!K922,MIDDLE!P922,MIDDLE!O922)</f>
        <v>"7",</v>
      </c>
      <c r="I922" s="9" t="str">
        <f>_xlfn.CONCAT(MIDDLE!P922,DETALLES!J922,"8",DETALLES!M922,DETALLES!K922,MIDDLE!P922,MIDDLE!O922)</f>
        <v>"8",</v>
      </c>
      <c r="J922" s="9" t="str">
        <f>_xlfn.CONCAT(MIDDLE!P922,DETALLES!J922,"9",DETALLES!M922,DETALLES!K922,MIDDLE!P922,MIDDLE!O922)</f>
        <v>"9",</v>
      </c>
      <c r="K922" s="9" t="s">
        <v>69</v>
      </c>
      <c r="L922" s="9" t="s">
        <v>66</v>
      </c>
      <c r="M922" s="9" t="str">
        <f>_xlfn.CONCAT(P922,DETALLES!N922,"10",DETALLES!P922,MIDDLE!P922)</f>
        <v>"10"</v>
      </c>
      <c r="N922" s="9" t="s">
        <v>69</v>
      </c>
      <c r="O922" s="9" t="s">
        <v>46</v>
      </c>
      <c r="P922" s="12" t="str">
        <f t="shared" si="42"/>
        <v>"</v>
      </c>
      <c r="Q922" s="12" t="str">
        <f t="shared" si="43"/>
        <v>_x000D_</v>
      </c>
      <c r="R922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3" spans="1:18" x14ac:dyDescent="0.25">
      <c r="A923" s="9" t="s">
        <v>64</v>
      </c>
      <c r="B923" s="9" t="str">
        <f>_xlfn.CONCAT(P923,DETALLES!J$2,"1",DETALLES!M$2,DETALLES!K$2,MIDDLE!P923,MIDDLE!O923)</f>
        <v>"./medios/casas/101/1.jpeg?auto=compress&amp;cs=tinysrgb&amp;w=800",</v>
      </c>
      <c r="C923" s="9" t="str">
        <f>_xlfn.CONCAT(MIDDLE!P923,DETALLES!J923,"2",DETALLES!M923,DETALLES!K923,MIDDLE!P923,MIDDLE!O923)</f>
        <v>"2",</v>
      </c>
      <c r="D923" s="9" t="str">
        <f>_xlfn.CONCAT(MIDDLE!P923,DETALLES!J923,"3",DETALLES!M923,DETALLES!K923,MIDDLE!P923,MIDDLE!O923)</f>
        <v>"3",</v>
      </c>
      <c r="E923" s="9" t="str">
        <f>_xlfn.CONCAT(MIDDLE!P923,DETALLES!J923,"4",DETALLES!M923,DETALLES!K923,MIDDLE!P923,MIDDLE!O923)</f>
        <v>"4",</v>
      </c>
      <c r="F923" s="9" t="str">
        <f>_xlfn.CONCAT(MIDDLE!P923,DETALLES!J923,"5",DETALLES!M923,DETALLES!K923,MIDDLE!P923,MIDDLE!O923)</f>
        <v>"5",</v>
      </c>
      <c r="G923" s="9" t="str">
        <f>_xlfn.CONCAT(MIDDLE!P923,DETALLES!J923,"6",DETALLES!M923,DETALLES!K923,MIDDLE!P923,MIDDLE!O923)</f>
        <v>"6",</v>
      </c>
      <c r="H923" s="9" t="str">
        <f>_xlfn.CONCAT(MIDDLE!P923,DETALLES!J923,"7",DETALLES!M923,DETALLES!K923,MIDDLE!P923,MIDDLE!O923)</f>
        <v>"7",</v>
      </c>
      <c r="I923" s="9" t="str">
        <f>_xlfn.CONCAT(MIDDLE!P923,DETALLES!J923,"8",DETALLES!M923,DETALLES!K923,MIDDLE!P923,MIDDLE!O923)</f>
        <v>"8",</v>
      </c>
      <c r="J923" s="9" t="str">
        <f>_xlfn.CONCAT(MIDDLE!P923,DETALLES!J923,"9",DETALLES!M923,DETALLES!K923,MIDDLE!P923,MIDDLE!O923)</f>
        <v>"9",</v>
      </c>
      <c r="K923" s="9" t="s">
        <v>69</v>
      </c>
      <c r="L923" s="9" t="s">
        <v>66</v>
      </c>
      <c r="M923" s="9" t="str">
        <f>_xlfn.CONCAT(P923,DETALLES!N923,"10",DETALLES!P923,MIDDLE!P923)</f>
        <v>"10"</v>
      </c>
      <c r="N923" s="9" t="s">
        <v>69</v>
      </c>
      <c r="O923" s="9" t="s">
        <v>46</v>
      </c>
      <c r="P923" s="12" t="str">
        <f t="shared" si="42"/>
        <v>"</v>
      </c>
      <c r="Q923" s="12" t="str">
        <f t="shared" si="43"/>
        <v>_x000D_</v>
      </c>
      <c r="R923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4" spans="1:18" x14ac:dyDescent="0.25">
      <c r="A924" s="9" t="s">
        <v>64</v>
      </c>
      <c r="B924" s="9" t="str">
        <f>_xlfn.CONCAT(P924,DETALLES!J$2,"1",DETALLES!M$2,DETALLES!K$2,MIDDLE!P924,MIDDLE!O924)</f>
        <v>"./medios/casas/101/1.jpeg?auto=compress&amp;cs=tinysrgb&amp;w=800",</v>
      </c>
      <c r="C924" s="9" t="str">
        <f>_xlfn.CONCAT(MIDDLE!P924,DETALLES!J924,"2",DETALLES!M924,DETALLES!K924,MIDDLE!P924,MIDDLE!O924)</f>
        <v>"2",</v>
      </c>
      <c r="D924" s="9" t="str">
        <f>_xlfn.CONCAT(MIDDLE!P924,DETALLES!J924,"3",DETALLES!M924,DETALLES!K924,MIDDLE!P924,MIDDLE!O924)</f>
        <v>"3",</v>
      </c>
      <c r="E924" s="9" t="str">
        <f>_xlfn.CONCAT(MIDDLE!P924,DETALLES!J924,"4",DETALLES!M924,DETALLES!K924,MIDDLE!P924,MIDDLE!O924)</f>
        <v>"4",</v>
      </c>
      <c r="F924" s="9" t="str">
        <f>_xlfn.CONCAT(MIDDLE!P924,DETALLES!J924,"5",DETALLES!M924,DETALLES!K924,MIDDLE!P924,MIDDLE!O924)</f>
        <v>"5",</v>
      </c>
      <c r="G924" s="9" t="str">
        <f>_xlfn.CONCAT(MIDDLE!P924,DETALLES!J924,"6",DETALLES!M924,DETALLES!K924,MIDDLE!P924,MIDDLE!O924)</f>
        <v>"6",</v>
      </c>
      <c r="H924" s="9" t="str">
        <f>_xlfn.CONCAT(MIDDLE!P924,DETALLES!J924,"7",DETALLES!M924,DETALLES!K924,MIDDLE!P924,MIDDLE!O924)</f>
        <v>"7",</v>
      </c>
      <c r="I924" s="9" t="str">
        <f>_xlfn.CONCAT(MIDDLE!P924,DETALLES!J924,"8",DETALLES!M924,DETALLES!K924,MIDDLE!P924,MIDDLE!O924)</f>
        <v>"8",</v>
      </c>
      <c r="J924" s="9" t="str">
        <f>_xlfn.CONCAT(MIDDLE!P924,DETALLES!J924,"9",DETALLES!M924,DETALLES!K924,MIDDLE!P924,MIDDLE!O924)</f>
        <v>"9",</v>
      </c>
      <c r="K924" s="9" t="s">
        <v>69</v>
      </c>
      <c r="L924" s="9" t="s">
        <v>66</v>
      </c>
      <c r="M924" s="9" t="str">
        <f>_xlfn.CONCAT(P924,DETALLES!N924,"10",DETALLES!P924,MIDDLE!P924)</f>
        <v>"10"</v>
      </c>
      <c r="N924" s="9" t="s">
        <v>69</v>
      </c>
      <c r="O924" s="9" t="s">
        <v>46</v>
      </c>
      <c r="P924" s="12" t="str">
        <f t="shared" si="42"/>
        <v>"</v>
      </c>
      <c r="Q924" s="12" t="str">
        <f t="shared" si="43"/>
        <v>_x000D_</v>
      </c>
      <c r="R924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5" spans="1:18" x14ac:dyDescent="0.25">
      <c r="A925" s="9" t="s">
        <v>64</v>
      </c>
      <c r="B925" s="9" t="str">
        <f>_xlfn.CONCAT(P925,DETALLES!J$2,"1",DETALLES!M$2,DETALLES!K$2,MIDDLE!P925,MIDDLE!O925)</f>
        <v>"./medios/casas/101/1.jpeg?auto=compress&amp;cs=tinysrgb&amp;w=800",</v>
      </c>
      <c r="C925" s="9" t="str">
        <f>_xlfn.CONCAT(MIDDLE!P925,DETALLES!J925,"2",DETALLES!M925,DETALLES!K925,MIDDLE!P925,MIDDLE!O925)</f>
        <v>"2",</v>
      </c>
      <c r="D925" s="9" t="str">
        <f>_xlfn.CONCAT(MIDDLE!P925,DETALLES!J925,"3",DETALLES!M925,DETALLES!K925,MIDDLE!P925,MIDDLE!O925)</f>
        <v>"3",</v>
      </c>
      <c r="E925" s="9" t="str">
        <f>_xlfn.CONCAT(MIDDLE!P925,DETALLES!J925,"4",DETALLES!M925,DETALLES!K925,MIDDLE!P925,MIDDLE!O925)</f>
        <v>"4",</v>
      </c>
      <c r="F925" s="9" t="str">
        <f>_xlfn.CONCAT(MIDDLE!P925,DETALLES!J925,"5",DETALLES!M925,DETALLES!K925,MIDDLE!P925,MIDDLE!O925)</f>
        <v>"5",</v>
      </c>
      <c r="G925" s="9" t="str">
        <f>_xlfn.CONCAT(MIDDLE!P925,DETALLES!J925,"6",DETALLES!M925,DETALLES!K925,MIDDLE!P925,MIDDLE!O925)</f>
        <v>"6",</v>
      </c>
      <c r="H925" s="9" t="str">
        <f>_xlfn.CONCAT(MIDDLE!P925,DETALLES!J925,"7",DETALLES!M925,DETALLES!K925,MIDDLE!P925,MIDDLE!O925)</f>
        <v>"7",</v>
      </c>
      <c r="I925" s="9" t="str">
        <f>_xlfn.CONCAT(MIDDLE!P925,DETALLES!J925,"8",DETALLES!M925,DETALLES!K925,MIDDLE!P925,MIDDLE!O925)</f>
        <v>"8",</v>
      </c>
      <c r="J925" s="9" t="str">
        <f>_xlfn.CONCAT(MIDDLE!P925,DETALLES!J925,"9",DETALLES!M925,DETALLES!K925,MIDDLE!P925,MIDDLE!O925)</f>
        <v>"9",</v>
      </c>
      <c r="K925" s="9" t="s">
        <v>69</v>
      </c>
      <c r="L925" s="9" t="s">
        <v>66</v>
      </c>
      <c r="M925" s="9" t="str">
        <f>_xlfn.CONCAT(P925,DETALLES!N925,"10",DETALLES!P925,MIDDLE!P925)</f>
        <v>"10"</v>
      </c>
      <c r="N925" s="9" t="s">
        <v>69</v>
      </c>
      <c r="O925" s="9" t="s">
        <v>46</v>
      </c>
      <c r="P925" s="12" t="str">
        <f t="shared" si="42"/>
        <v>"</v>
      </c>
      <c r="Q925" s="12" t="str">
        <f t="shared" si="43"/>
        <v>_x000D_</v>
      </c>
      <c r="R925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6" spans="1:18" x14ac:dyDescent="0.25">
      <c r="A926" s="9" t="s">
        <v>64</v>
      </c>
      <c r="B926" s="9" t="str">
        <f>_xlfn.CONCAT(P926,DETALLES!J$2,"1",DETALLES!M$2,DETALLES!K$2,MIDDLE!P926,MIDDLE!O926)</f>
        <v>"./medios/casas/101/1.jpeg?auto=compress&amp;cs=tinysrgb&amp;w=800",</v>
      </c>
      <c r="C926" s="9" t="str">
        <f>_xlfn.CONCAT(MIDDLE!P926,DETALLES!J926,"2",DETALLES!M926,DETALLES!K926,MIDDLE!P926,MIDDLE!O926)</f>
        <v>"2",</v>
      </c>
      <c r="D926" s="9" t="str">
        <f>_xlfn.CONCAT(MIDDLE!P926,DETALLES!J926,"3",DETALLES!M926,DETALLES!K926,MIDDLE!P926,MIDDLE!O926)</f>
        <v>"3",</v>
      </c>
      <c r="E926" s="9" t="str">
        <f>_xlfn.CONCAT(MIDDLE!P926,DETALLES!J926,"4",DETALLES!M926,DETALLES!K926,MIDDLE!P926,MIDDLE!O926)</f>
        <v>"4",</v>
      </c>
      <c r="F926" s="9" t="str">
        <f>_xlfn.CONCAT(MIDDLE!P926,DETALLES!J926,"5",DETALLES!M926,DETALLES!K926,MIDDLE!P926,MIDDLE!O926)</f>
        <v>"5",</v>
      </c>
      <c r="G926" s="9" t="str">
        <f>_xlfn.CONCAT(MIDDLE!P926,DETALLES!J926,"6",DETALLES!M926,DETALLES!K926,MIDDLE!P926,MIDDLE!O926)</f>
        <v>"6",</v>
      </c>
      <c r="H926" s="9" t="str">
        <f>_xlfn.CONCAT(MIDDLE!P926,DETALLES!J926,"7",DETALLES!M926,DETALLES!K926,MIDDLE!P926,MIDDLE!O926)</f>
        <v>"7",</v>
      </c>
      <c r="I926" s="9" t="str">
        <f>_xlfn.CONCAT(MIDDLE!P926,DETALLES!J926,"8",DETALLES!M926,DETALLES!K926,MIDDLE!P926,MIDDLE!O926)</f>
        <v>"8",</v>
      </c>
      <c r="J926" s="9" t="str">
        <f>_xlfn.CONCAT(MIDDLE!P926,DETALLES!J926,"9",DETALLES!M926,DETALLES!K926,MIDDLE!P926,MIDDLE!O926)</f>
        <v>"9",</v>
      </c>
      <c r="K926" s="9" t="s">
        <v>69</v>
      </c>
      <c r="L926" s="9" t="s">
        <v>66</v>
      </c>
      <c r="M926" s="9" t="str">
        <f>_xlfn.CONCAT(P926,DETALLES!N926,"10",DETALLES!P926,MIDDLE!P926)</f>
        <v>"10"</v>
      </c>
      <c r="N926" s="9" t="s">
        <v>69</v>
      </c>
      <c r="O926" s="9" t="s">
        <v>46</v>
      </c>
      <c r="P926" s="12" t="str">
        <f t="shared" si="42"/>
        <v>"</v>
      </c>
      <c r="Q926" s="12" t="str">
        <f t="shared" si="43"/>
        <v>_x000D_</v>
      </c>
      <c r="R926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7" spans="1:18" x14ac:dyDescent="0.25">
      <c r="A927" s="9" t="s">
        <v>64</v>
      </c>
      <c r="B927" s="9" t="str">
        <f>_xlfn.CONCAT(P927,DETALLES!J$2,"1",DETALLES!M$2,DETALLES!K$2,MIDDLE!P927,MIDDLE!O927)</f>
        <v>"./medios/casas/101/1.jpeg?auto=compress&amp;cs=tinysrgb&amp;w=800",</v>
      </c>
      <c r="C927" s="9" t="str">
        <f>_xlfn.CONCAT(MIDDLE!P927,DETALLES!J927,"2",DETALLES!M927,DETALLES!K927,MIDDLE!P927,MIDDLE!O927)</f>
        <v>"2",</v>
      </c>
      <c r="D927" s="9" t="str">
        <f>_xlfn.CONCAT(MIDDLE!P927,DETALLES!J927,"3",DETALLES!M927,DETALLES!K927,MIDDLE!P927,MIDDLE!O927)</f>
        <v>"3",</v>
      </c>
      <c r="E927" s="9" t="str">
        <f>_xlfn.CONCAT(MIDDLE!P927,DETALLES!J927,"4",DETALLES!M927,DETALLES!K927,MIDDLE!P927,MIDDLE!O927)</f>
        <v>"4",</v>
      </c>
      <c r="F927" s="9" t="str">
        <f>_xlfn.CONCAT(MIDDLE!P927,DETALLES!J927,"5",DETALLES!M927,DETALLES!K927,MIDDLE!P927,MIDDLE!O927)</f>
        <v>"5",</v>
      </c>
      <c r="G927" s="9" t="str">
        <f>_xlfn.CONCAT(MIDDLE!P927,DETALLES!J927,"6",DETALLES!M927,DETALLES!K927,MIDDLE!P927,MIDDLE!O927)</f>
        <v>"6",</v>
      </c>
      <c r="H927" s="9" t="str">
        <f>_xlfn.CONCAT(MIDDLE!P927,DETALLES!J927,"7",DETALLES!M927,DETALLES!K927,MIDDLE!P927,MIDDLE!O927)</f>
        <v>"7",</v>
      </c>
      <c r="I927" s="9" t="str">
        <f>_xlfn.CONCAT(MIDDLE!P927,DETALLES!J927,"8",DETALLES!M927,DETALLES!K927,MIDDLE!P927,MIDDLE!O927)</f>
        <v>"8",</v>
      </c>
      <c r="J927" s="9" t="str">
        <f>_xlfn.CONCAT(MIDDLE!P927,DETALLES!J927,"9",DETALLES!M927,DETALLES!K927,MIDDLE!P927,MIDDLE!O927)</f>
        <v>"9",</v>
      </c>
      <c r="K927" s="9" t="s">
        <v>69</v>
      </c>
      <c r="L927" s="9" t="s">
        <v>66</v>
      </c>
      <c r="M927" s="9" t="str">
        <f>_xlfn.CONCAT(P927,DETALLES!N927,"10",DETALLES!P927,MIDDLE!P927)</f>
        <v>"10"</v>
      </c>
      <c r="N927" s="9" t="s">
        <v>69</v>
      </c>
      <c r="O927" s="9" t="s">
        <v>46</v>
      </c>
      <c r="P927" s="12" t="str">
        <f t="shared" si="42"/>
        <v>"</v>
      </c>
      <c r="Q927" s="12" t="str">
        <f t="shared" si="43"/>
        <v>_x000D_</v>
      </c>
      <c r="R927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8" spans="1:18" x14ac:dyDescent="0.25">
      <c r="A928" s="9" t="s">
        <v>64</v>
      </c>
      <c r="B928" s="9" t="str">
        <f>_xlfn.CONCAT(P928,DETALLES!J$2,"1",DETALLES!M$2,DETALLES!K$2,MIDDLE!P928,MIDDLE!O928)</f>
        <v>"./medios/casas/101/1.jpeg?auto=compress&amp;cs=tinysrgb&amp;w=800",</v>
      </c>
      <c r="C928" s="9" t="str">
        <f>_xlfn.CONCAT(MIDDLE!P928,DETALLES!J928,"2",DETALLES!M928,DETALLES!K928,MIDDLE!P928,MIDDLE!O928)</f>
        <v>"2",</v>
      </c>
      <c r="D928" s="9" t="str">
        <f>_xlfn.CONCAT(MIDDLE!P928,DETALLES!J928,"3",DETALLES!M928,DETALLES!K928,MIDDLE!P928,MIDDLE!O928)</f>
        <v>"3",</v>
      </c>
      <c r="E928" s="9" t="str">
        <f>_xlfn.CONCAT(MIDDLE!P928,DETALLES!J928,"4",DETALLES!M928,DETALLES!K928,MIDDLE!P928,MIDDLE!O928)</f>
        <v>"4",</v>
      </c>
      <c r="F928" s="9" t="str">
        <f>_xlfn.CONCAT(MIDDLE!P928,DETALLES!J928,"5",DETALLES!M928,DETALLES!K928,MIDDLE!P928,MIDDLE!O928)</f>
        <v>"5",</v>
      </c>
      <c r="G928" s="9" t="str">
        <f>_xlfn.CONCAT(MIDDLE!P928,DETALLES!J928,"6",DETALLES!M928,DETALLES!K928,MIDDLE!P928,MIDDLE!O928)</f>
        <v>"6",</v>
      </c>
      <c r="H928" s="9" t="str">
        <f>_xlfn.CONCAT(MIDDLE!P928,DETALLES!J928,"7",DETALLES!M928,DETALLES!K928,MIDDLE!P928,MIDDLE!O928)</f>
        <v>"7",</v>
      </c>
      <c r="I928" s="9" t="str">
        <f>_xlfn.CONCAT(MIDDLE!P928,DETALLES!J928,"8",DETALLES!M928,DETALLES!K928,MIDDLE!P928,MIDDLE!O928)</f>
        <v>"8",</v>
      </c>
      <c r="J928" s="9" t="str">
        <f>_xlfn.CONCAT(MIDDLE!P928,DETALLES!J928,"9",DETALLES!M928,DETALLES!K928,MIDDLE!P928,MIDDLE!O928)</f>
        <v>"9",</v>
      </c>
      <c r="K928" s="9" t="s">
        <v>69</v>
      </c>
      <c r="L928" s="9" t="s">
        <v>66</v>
      </c>
      <c r="M928" s="9" t="str">
        <f>_xlfn.CONCAT(P928,DETALLES!N928,"10",DETALLES!P928,MIDDLE!P928)</f>
        <v>"10"</v>
      </c>
      <c r="N928" s="9" t="s">
        <v>69</v>
      </c>
      <c r="O928" s="9" t="s">
        <v>46</v>
      </c>
      <c r="P928" s="12" t="str">
        <f t="shared" si="42"/>
        <v>"</v>
      </c>
      <c r="Q928" s="12" t="str">
        <f t="shared" si="43"/>
        <v>_x000D_</v>
      </c>
      <c r="R928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9" spans="1:18" x14ac:dyDescent="0.25">
      <c r="A929" s="9" t="s">
        <v>64</v>
      </c>
      <c r="B929" s="9" t="str">
        <f>_xlfn.CONCAT(P929,DETALLES!J$2,"1",DETALLES!M$2,DETALLES!K$2,MIDDLE!P929,MIDDLE!O929)</f>
        <v>"./medios/casas/101/1.jpeg?auto=compress&amp;cs=tinysrgb&amp;w=800",</v>
      </c>
      <c r="C929" s="9" t="str">
        <f>_xlfn.CONCAT(MIDDLE!P929,DETALLES!J929,"2",DETALLES!M929,DETALLES!K929,MIDDLE!P929,MIDDLE!O929)</f>
        <v>"2",</v>
      </c>
      <c r="D929" s="9" t="str">
        <f>_xlfn.CONCAT(MIDDLE!P929,DETALLES!J929,"3",DETALLES!M929,DETALLES!K929,MIDDLE!P929,MIDDLE!O929)</f>
        <v>"3",</v>
      </c>
      <c r="E929" s="9" t="str">
        <f>_xlfn.CONCAT(MIDDLE!P929,DETALLES!J929,"4",DETALLES!M929,DETALLES!K929,MIDDLE!P929,MIDDLE!O929)</f>
        <v>"4",</v>
      </c>
      <c r="F929" s="9" t="str">
        <f>_xlfn.CONCAT(MIDDLE!P929,DETALLES!J929,"5",DETALLES!M929,DETALLES!K929,MIDDLE!P929,MIDDLE!O929)</f>
        <v>"5",</v>
      </c>
      <c r="G929" s="9" t="str">
        <f>_xlfn.CONCAT(MIDDLE!P929,DETALLES!J929,"6",DETALLES!M929,DETALLES!K929,MIDDLE!P929,MIDDLE!O929)</f>
        <v>"6",</v>
      </c>
      <c r="H929" s="9" t="str">
        <f>_xlfn.CONCAT(MIDDLE!P929,DETALLES!J929,"7",DETALLES!M929,DETALLES!K929,MIDDLE!P929,MIDDLE!O929)</f>
        <v>"7",</v>
      </c>
      <c r="I929" s="9" t="str">
        <f>_xlfn.CONCAT(MIDDLE!P929,DETALLES!J929,"8",DETALLES!M929,DETALLES!K929,MIDDLE!P929,MIDDLE!O929)</f>
        <v>"8",</v>
      </c>
      <c r="J929" s="9" t="str">
        <f>_xlfn.CONCAT(MIDDLE!P929,DETALLES!J929,"9",DETALLES!M929,DETALLES!K929,MIDDLE!P929,MIDDLE!O929)</f>
        <v>"9",</v>
      </c>
      <c r="K929" s="9" t="s">
        <v>69</v>
      </c>
      <c r="L929" s="9" t="s">
        <v>66</v>
      </c>
      <c r="M929" s="9" t="str">
        <f>_xlfn.CONCAT(P929,DETALLES!N929,"10",DETALLES!P929,MIDDLE!P929)</f>
        <v>"10"</v>
      </c>
      <c r="N929" s="9" t="s">
        <v>69</v>
      </c>
      <c r="O929" s="9" t="s">
        <v>46</v>
      </c>
      <c r="P929" s="12" t="str">
        <f t="shared" si="42"/>
        <v>"</v>
      </c>
      <c r="Q929" s="12" t="str">
        <f t="shared" si="43"/>
        <v>_x000D_</v>
      </c>
      <c r="R929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0" spans="1:18" x14ac:dyDescent="0.25">
      <c r="A930" s="9" t="s">
        <v>64</v>
      </c>
      <c r="B930" s="9" t="str">
        <f>_xlfn.CONCAT(P930,DETALLES!J$2,"1",DETALLES!M$2,DETALLES!K$2,MIDDLE!P930,MIDDLE!O930)</f>
        <v>"./medios/casas/101/1.jpeg?auto=compress&amp;cs=tinysrgb&amp;w=800",</v>
      </c>
      <c r="C930" s="9" t="str">
        <f>_xlfn.CONCAT(MIDDLE!P930,DETALLES!J930,"2",DETALLES!M930,DETALLES!K930,MIDDLE!P930,MIDDLE!O930)</f>
        <v>"2",</v>
      </c>
      <c r="D930" s="9" t="str">
        <f>_xlfn.CONCAT(MIDDLE!P930,DETALLES!J930,"3",DETALLES!M930,DETALLES!K930,MIDDLE!P930,MIDDLE!O930)</f>
        <v>"3",</v>
      </c>
      <c r="E930" s="9" t="str">
        <f>_xlfn.CONCAT(MIDDLE!P930,DETALLES!J930,"4",DETALLES!M930,DETALLES!K930,MIDDLE!P930,MIDDLE!O930)</f>
        <v>"4",</v>
      </c>
      <c r="F930" s="9" t="str">
        <f>_xlfn.CONCAT(MIDDLE!P930,DETALLES!J930,"5",DETALLES!M930,DETALLES!K930,MIDDLE!P930,MIDDLE!O930)</f>
        <v>"5",</v>
      </c>
      <c r="G930" s="9" t="str">
        <f>_xlfn.CONCAT(MIDDLE!P930,DETALLES!J930,"6",DETALLES!M930,DETALLES!K930,MIDDLE!P930,MIDDLE!O930)</f>
        <v>"6",</v>
      </c>
      <c r="H930" s="9" t="str">
        <f>_xlfn.CONCAT(MIDDLE!P930,DETALLES!J930,"7",DETALLES!M930,DETALLES!K930,MIDDLE!P930,MIDDLE!O930)</f>
        <v>"7",</v>
      </c>
      <c r="I930" s="9" t="str">
        <f>_xlfn.CONCAT(MIDDLE!P930,DETALLES!J930,"8",DETALLES!M930,DETALLES!K930,MIDDLE!P930,MIDDLE!O930)</f>
        <v>"8",</v>
      </c>
      <c r="J930" s="9" t="str">
        <f>_xlfn.CONCAT(MIDDLE!P930,DETALLES!J930,"9",DETALLES!M930,DETALLES!K930,MIDDLE!P930,MIDDLE!O930)</f>
        <v>"9",</v>
      </c>
      <c r="K930" s="9" t="s">
        <v>69</v>
      </c>
      <c r="L930" s="9" t="s">
        <v>66</v>
      </c>
      <c r="M930" s="9" t="str">
        <f>_xlfn.CONCAT(P930,DETALLES!N930,"10",DETALLES!P930,MIDDLE!P930)</f>
        <v>"10"</v>
      </c>
      <c r="N930" s="9" t="s">
        <v>69</v>
      </c>
      <c r="O930" s="9" t="s">
        <v>46</v>
      </c>
      <c r="P930" s="12" t="str">
        <f t="shared" si="42"/>
        <v>"</v>
      </c>
      <c r="Q930" s="12" t="str">
        <f t="shared" si="43"/>
        <v>_x000D_</v>
      </c>
      <c r="R930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1" spans="1:18" x14ac:dyDescent="0.25">
      <c r="A931" s="9" t="s">
        <v>64</v>
      </c>
      <c r="B931" s="9" t="str">
        <f>_xlfn.CONCAT(P931,DETALLES!J$2,"1",DETALLES!M$2,DETALLES!K$2,MIDDLE!P931,MIDDLE!O931)</f>
        <v>"./medios/casas/101/1.jpeg?auto=compress&amp;cs=tinysrgb&amp;w=800",</v>
      </c>
      <c r="C931" s="9" t="str">
        <f>_xlfn.CONCAT(MIDDLE!P931,DETALLES!J931,"2",DETALLES!M931,DETALLES!K931,MIDDLE!P931,MIDDLE!O931)</f>
        <v>"2",</v>
      </c>
      <c r="D931" s="9" t="str">
        <f>_xlfn.CONCAT(MIDDLE!P931,DETALLES!J931,"3",DETALLES!M931,DETALLES!K931,MIDDLE!P931,MIDDLE!O931)</f>
        <v>"3",</v>
      </c>
      <c r="E931" s="9" t="str">
        <f>_xlfn.CONCAT(MIDDLE!P931,DETALLES!J931,"4",DETALLES!M931,DETALLES!K931,MIDDLE!P931,MIDDLE!O931)</f>
        <v>"4",</v>
      </c>
      <c r="F931" s="9" t="str">
        <f>_xlfn.CONCAT(MIDDLE!P931,DETALLES!J931,"5",DETALLES!M931,DETALLES!K931,MIDDLE!P931,MIDDLE!O931)</f>
        <v>"5",</v>
      </c>
      <c r="G931" s="9" t="str">
        <f>_xlfn.CONCAT(MIDDLE!P931,DETALLES!J931,"6",DETALLES!M931,DETALLES!K931,MIDDLE!P931,MIDDLE!O931)</f>
        <v>"6",</v>
      </c>
      <c r="H931" s="9" t="str">
        <f>_xlfn.CONCAT(MIDDLE!P931,DETALLES!J931,"7",DETALLES!M931,DETALLES!K931,MIDDLE!P931,MIDDLE!O931)</f>
        <v>"7",</v>
      </c>
      <c r="I931" s="9" t="str">
        <f>_xlfn.CONCAT(MIDDLE!P931,DETALLES!J931,"8",DETALLES!M931,DETALLES!K931,MIDDLE!P931,MIDDLE!O931)</f>
        <v>"8",</v>
      </c>
      <c r="J931" s="9" t="str">
        <f>_xlfn.CONCAT(MIDDLE!P931,DETALLES!J931,"9",DETALLES!M931,DETALLES!K931,MIDDLE!P931,MIDDLE!O931)</f>
        <v>"9",</v>
      </c>
      <c r="K931" s="9" t="s">
        <v>69</v>
      </c>
      <c r="L931" s="9" t="s">
        <v>66</v>
      </c>
      <c r="M931" s="9" t="str">
        <f>_xlfn.CONCAT(P931,DETALLES!N931,"10",DETALLES!P931,MIDDLE!P931)</f>
        <v>"10"</v>
      </c>
      <c r="N931" s="9" t="s">
        <v>69</v>
      </c>
      <c r="O931" s="9" t="s">
        <v>46</v>
      </c>
      <c r="P931" s="12" t="str">
        <f t="shared" si="42"/>
        <v>"</v>
      </c>
      <c r="Q931" s="12" t="str">
        <f t="shared" si="43"/>
        <v>_x000D_</v>
      </c>
      <c r="R931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2" spans="1:18" x14ac:dyDescent="0.25">
      <c r="A932" s="9" t="s">
        <v>64</v>
      </c>
      <c r="B932" s="9" t="str">
        <f>_xlfn.CONCAT(P932,DETALLES!J$2,"1",DETALLES!M$2,DETALLES!K$2,MIDDLE!P932,MIDDLE!O932)</f>
        <v>"./medios/casas/101/1.jpeg?auto=compress&amp;cs=tinysrgb&amp;w=800",</v>
      </c>
      <c r="C932" s="9" t="str">
        <f>_xlfn.CONCAT(MIDDLE!P932,DETALLES!J932,"2",DETALLES!M932,DETALLES!K932,MIDDLE!P932,MIDDLE!O932)</f>
        <v>"2",</v>
      </c>
      <c r="D932" s="9" t="str">
        <f>_xlfn.CONCAT(MIDDLE!P932,DETALLES!J932,"3",DETALLES!M932,DETALLES!K932,MIDDLE!P932,MIDDLE!O932)</f>
        <v>"3",</v>
      </c>
      <c r="E932" s="9" t="str">
        <f>_xlfn.CONCAT(MIDDLE!P932,DETALLES!J932,"4",DETALLES!M932,DETALLES!K932,MIDDLE!P932,MIDDLE!O932)</f>
        <v>"4",</v>
      </c>
      <c r="F932" s="9" t="str">
        <f>_xlfn.CONCAT(MIDDLE!P932,DETALLES!J932,"5",DETALLES!M932,DETALLES!K932,MIDDLE!P932,MIDDLE!O932)</f>
        <v>"5",</v>
      </c>
      <c r="G932" s="9" t="str">
        <f>_xlfn.CONCAT(MIDDLE!P932,DETALLES!J932,"6",DETALLES!M932,DETALLES!K932,MIDDLE!P932,MIDDLE!O932)</f>
        <v>"6",</v>
      </c>
      <c r="H932" s="9" t="str">
        <f>_xlfn.CONCAT(MIDDLE!P932,DETALLES!J932,"7",DETALLES!M932,DETALLES!K932,MIDDLE!P932,MIDDLE!O932)</f>
        <v>"7",</v>
      </c>
      <c r="I932" s="9" t="str">
        <f>_xlfn.CONCAT(MIDDLE!P932,DETALLES!J932,"8",DETALLES!M932,DETALLES!K932,MIDDLE!P932,MIDDLE!O932)</f>
        <v>"8",</v>
      </c>
      <c r="J932" s="9" t="str">
        <f>_xlfn.CONCAT(MIDDLE!P932,DETALLES!J932,"9",DETALLES!M932,DETALLES!K932,MIDDLE!P932,MIDDLE!O932)</f>
        <v>"9",</v>
      </c>
      <c r="K932" s="9" t="s">
        <v>69</v>
      </c>
      <c r="L932" s="9" t="s">
        <v>66</v>
      </c>
      <c r="M932" s="9" t="str">
        <f>_xlfn.CONCAT(P932,DETALLES!N932,"10",DETALLES!P932,MIDDLE!P932)</f>
        <v>"10"</v>
      </c>
      <c r="N932" s="9" t="s">
        <v>69</v>
      </c>
      <c r="O932" s="9" t="s">
        <v>46</v>
      </c>
      <c r="P932" s="12" t="str">
        <f t="shared" si="42"/>
        <v>"</v>
      </c>
      <c r="Q932" s="12" t="str">
        <f t="shared" si="43"/>
        <v>_x000D_</v>
      </c>
      <c r="R932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3" spans="1:18" x14ac:dyDescent="0.25">
      <c r="A933" s="9" t="s">
        <v>64</v>
      </c>
      <c r="B933" s="9" t="str">
        <f>_xlfn.CONCAT(P933,DETALLES!J$2,"1",DETALLES!M$2,DETALLES!K$2,MIDDLE!P933,MIDDLE!O933)</f>
        <v>"./medios/casas/101/1.jpeg?auto=compress&amp;cs=tinysrgb&amp;w=800",</v>
      </c>
      <c r="C933" s="9" t="str">
        <f>_xlfn.CONCAT(MIDDLE!P933,DETALLES!J933,"2",DETALLES!M933,DETALLES!K933,MIDDLE!P933,MIDDLE!O933)</f>
        <v>"2",</v>
      </c>
      <c r="D933" s="9" t="str">
        <f>_xlfn.CONCAT(MIDDLE!P933,DETALLES!J933,"3",DETALLES!M933,DETALLES!K933,MIDDLE!P933,MIDDLE!O933)</f>
        <v>"3",</v>
      </c>
      <c r="E933" s="9" t="str">
        <f>_xlfn.CONCAT(MIDDLE!P933,DETALLES!J933,"4",DETALLES!M933,DETALLES!K933,MIDDLE!P933,MIDDLE!O933)</f>
        <v>"4",</v>
      </c>
      <c r="F933" s="9" t="str">
        <f>_xlfn.CONCAT(MIDDLE!P933,DETALLES!J933,"5",DETALLES!M933,DETALLES!K933,MIDDLE!P933,MIDDLE!O933)</f>
        <v>"5",</v>
      </c>
      <c r="G933" s="9" t="str">
        <f>_xlfn.CONCAT(MIDDLE!P933,DETALLES!J933,"6",DETALLES!M933,DETALLES!K933,MIDDLE!P933,MIDDLE!O933)</f>
        <v>"6",</v>
      </c>
      <c r="H933" s="9" t="str">
        <f>_xlfn.CONCAT(MIDDLE!P933,DETALLES!J933,"7",DETALLES!M933,DETALLES!K933,MIDDLE!P933,MIDDLE!O933)</f>
        <v>"7",</v>
      </c>
      <c r="I933" s="9" t="str">
        <f>_xlfn.CONCAT(MIDDLE!P933,DETALLES!J933,"8",DETALLES!M933,DETALLES!K933,MIDDLE!P933,MIDDLE!O933)</f>
        <v>"8",</v>
      </c>
      <c r="J933" s="9" t="str">
        <f>_xlfn.CONCAT(MIDDLE!P933,DETALLES!J933,"9",DETALLES!M933,DETALLES!K933,MIDDLE!P933,MIDDLE!O933)</f>
        <v>"9",</v>
      </c>
      <c r="K933" s="9" t="s">
        <v>69</v>
      </c>
      <c r="L933" s="9" t="s">
        <v>66</v>
      </c>
      <c r="M933" s="9" t="str">
        <f>_xlfn.CONCAT(P933,DETALLES!N933,"10",DETALLES!P933,MIDDLE!P933)</f>
        <v>"10"</v>
      </c>
      <c r="N933" s="9" t="s">
        <v>69</v>
      </c>
      <c r="O933" s="9" t="s">
        <v>46</v>
      </c>
      <c r="P933" s="12" t="str">
        <f t="shared" si="42"/>
        <v>"</v>
      </c>
      <c r="Q933" s="12" t="str">
        <f t="shared" si="43"/>
        <v>_x000D_</v>
      </c>
      <c r="R933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4" spans="1:18" x14ac:dyDescent="0.25">
      <c r="A934" s="9" t="s">
        <v>64</v>
      </c>
      <c r="B934" s="9" t="str">
        <f>_xlfn.CONCAT(P934,DETALLES!J$2,"1",DETALLES!M$2,DETALLES!K$2,MIDDLE!P934,MIDDLE!O934)</f>
        <v>"./medios/casas/101/1.jpeg?auto=compress&amp;cs=tinysrgb&amp;w=800",</v>
      </c>
      <c r="C934" s="9" t="str">
        <f>_xlfn.CONCAT(MIDDLE!P934,DETALLES!J934,"2",DETALLES!M934,DETALLES!K934,MIDDLE!P934,MIDDLE!O934)</f>
        <v>"2",</v>
      </c>
      <c r="D934" s="9" t="str">
        <f>_xlfn.CONCAT(MIDDLE!P934,DETALLES!J934,"3",DETALLES!M934,DETALLES!K934,MIDDLE!P934,MIDDLE!O934)</f>
        <v>"3",</v>
      </c>
      <c r="E934" s="9" t="str">
        <f>_xlfn.CONCAT(MIDDLE!P934,DETALLES!J934,"4",DETALLES!M934,DETALLES!K934,MIDDLE!P934,MIDDLE!O934)</f>
        <v>"4",</v>
      </c>
      <c r="F934" s="9" t="str">
        <f>_xlfn.CONCAT(MIDDLE!P934,DETALLES!J934,"5",DETALLES!M934,DETALLES!K934,MIDDLE!P934,MIDDLE!O934)</f>
        <v>"5",</v>
      </c>
      <c r="G934" s="9" t="str">
        <f>_xlfn.CONCAT(MIDDLE!P934,DETALLES!J934,"6",DETALLES!M934,DETALLES!K934,MIDDLE!P934,MIDDLE!O934)</f>
        <v>"6",</v>
      </c>
      <c r="H934" s="9" t="str">
        <f>_xlfn.CONCAT(MIDDLE!P934,DETALLES!J934,"7",DETALLES!M934,DETALLES!K934,MIDDLE!P934,MIDDLE!O934)</f>
        <v>"7",</v>
      </c>
      <c r="I934" s="9" t="str">
        <f>_xlfn.CONCAT(MIDDLE!P934,DETALLES!J934,"8",DETALLES!M934,DETALLES!K934,MIDDLE!P934,MIDDLE!O934)</f>
        <v>"8",</v>
      </c>
      <c r="J934" s="9" t="str">
        <f>_xlfn.CONCAT(MIDDLE!P934,DETALLES!J934,"9",DETALLES!M934,DETALLES!K934,MIDDLE!P934,MIDDLE!O934)</f>
        <v>"9",</v>
      </c>
      <c r="K934" s="9" t="s">
        <v>69</v>
      </c>
      <c r="L934" s="9" t="s">
        <v>66</v>
      </c>
      <c r="M934" s="9" t="str">
        <f>_xlfn.CONCAT(P934,DETALLES!N934,"10",DETALLES!P934,MIDDLE!P934)</f>
        <v>"10"</v>
      </c>
      <c r="N934" s="9" t="s">
        <v>69</v>
      </c>
      <c r="O934" s="9" t="s">
        <v>46</v>
      </c>
      <c r="P934" s="12" t="str">
        <f t="shared" si="42"/>
        <v>"</v>
      </c>
      <c r="Q934" s="12" t="str">
        <f t="shared" si="43"/>
        <v>_x000D_</v>
      </c>
      <c r="R934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5" spans="1:18" x14ac:dyDescent="0.25">
      <c r="A935" s="9" t="s">
        <v>64</v>
      </c>
      <c r="B935" s="9" t="str">
        <f>_xlfn.CONCAT(P935,DETALLES!J$2,"1",DETALLES!M$2,DETALLES!K$2,MIDDLE!P935,MIDDLE!O935)</f>
        <v>"./medios/casas/101/1.jpeg?auto=compress&amp;cs=tinysrgb&amp;w=800",</v>
      </c>
      <c r="C935" s="9" t="str">
        <f>_xlfn.CONCAT(MIDDLE!P935,DETALLES!J935,"2",DETALLES!M935,DETALLES!K935,MIDDLE!P935,MIDDLE!O935)</f>
        <v>"2",</v>
      </c>
      <c r="D935" s="9" t="str">
        <f>_xlfn.CONCAT(MIDDLE!P935,DETALLES!J935,"3",DETALLES!M935,DETALLES!K935,MIDDLE!P935,MIDDLE!O935)</f>
        <v>"3",</v>
      </c>
      <c r="E935" s="9" t="str">
        <f>_xlfn.CONCAT(MIDDLE!P935,DETALLES!J935,"4",DETALLES!M935,DETALLES!K935,MIDDLE!P935,MIDDLE!O935)</f>
        <v>"4",</v>
      </c>
      <c r="F935" s="9" t="str">
        <f>_xlfn.CONCAT(MIDDLE!P935,DETALLES!J935,"5",DETALLES!M935,DETALLES!K935,MIDDLE!P935,MIDDLE!O935)</f>
        <v>"5",</v>
      </c>
      <c r="G935" s="9" t="str">
        <f>_xlfn.CONCAT(MIDDLE!P935,DETALLES!J935,"6",DETALLES!M935,DETALLES!K935,MIDDLE!P935,MIDDLE!O935)</f>
        <v>"6",</v>
      </c>
      <c r="H935" s="9" t="str">
        <f>_xlfn.CONCAT(MIDDLE!P935,DETALLES!J935,"7",DETALLES!M935,DETALLES!K935,MIDDLE!P935,MIDDLE!O935)</f>
        <v>"7",</v>
      </c>
      <c r="I935" s="9" t="str">
        <f>_xlfn.CONCAT(MIDDLE!P935,DETALLES!J935,"8",DETALLES!M935,DETALLES!K935,MIDDLE!P935,MIDDLE!O935)</f>
        <v>"8",</v>
      </c>
      <c r="J935" s="9" t="str">
        <f>_xlfn.CONCAT(MIDDLE!P935,DETALLES!J935,"9",DETALLES!M935,DETALLES!K935,MIDDLE!P935,MIDDLE!O935)</f>
        <v>"9",</v>
      </c>
      <c r="K935" s="9" t="s">
        <v>69</v>
      </c>
      <c r="L935" s="9" t="s">
        <v>66</v>
      </c>
      <c r="M935" s="9" t="str">
        <f>_xlfn.CONCAT(P935,DETALLES!N935,"10",DETALLES!P935,MIDDLE!P935)</f>
        <v>"10"</v>
      </c>
      <c r="N935" s="9" t="s">
        <v>69</v>
      </c>
      <c r="O935" s="9" t="s">
        <v>46</v>
      </c>
      <c r="P935" s="12" t="str">
        <f t="shared" si="42"/>
        <v>"</v>
      </c>
      <c r="Q935" s="12" t="str">
        <f t="shared" si="43"/>
        <v>_x000D_</v>
      </c>
      <c r="R935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6" spans="1:18" x14ac:dyDescent="0.25">
      <c r="A936" s="9" t="s">
        <v>64</v>
      </c>
      <c r="B936" s="9" t="str">
        <f>_xlfn.CONCAT(P936,DETALLES!J$2,"1",DETALLES!M$2,DETALLES!K$2,MIDDLE!P936,MIDDLE!O936)</f>
        <v>"./medios/casas/101/1.jpeg?auto=compress&amp;cs=tinysrgb&amp;w=800",</v>
      </c>
      <c r="C936" s="9" t="str">
        <f>_xlfn.CONCAT(MIDDLE!P936,DETALLES!J936,"2",DETALLES!M936,DETALLES!K936,MIDDLE!P936,MIDDLE!O936)</f>
        <v>"2",</v>
      </c>
      <c r="D936" s="9" t="str">
        <f>_xlfn.CONCAT(MIDDLE!P936,DETALLES!J936,"3",DETALLES!M936,DETALLES!K936,MIDDLE!P936,MIDDLE!O936)</f>
        <v>"3",</v>
      </c>
      <c r="E936" s="9" t="str">
        <f>_xlfn.CONCAT(MIDDLE!P936,DETALLES!J936,"4",DETALLES!M936,DETALLES!K936,MIDDLE!P936,MIDDLE!O936)</f>
        <v>"4",</v>
      </c>
      <c r="F936" s="9" t="str">
        <f>_xlfn.CONCAT(MIDDLE!P936,DETALLES!J936,"5",DETALLES!M936,DETALLES!K936,MIDDLE!P936,MIDDLE!O936)</f>
        <v>"5",</v>
      </c>
      <c r="G936" s="9" t="str">
        <f>_xlfn.CONCAT(MIDDLE!P936,DETALLES!J936,"6",DETALLES!M936,DETALLES!K936,MIDDLE!P936,MIDDLE!O936)</f>
        <v>"6",</v>
      </c>
      <c r="H936" s="9" t="str">
        <f>_xlfn.CONCAT(MIDDLE!P936,DETALLES!J936,"7",DETALLES!M936,DETALLES!K936,MIDDLE!P936,MIDDLE!O936)</f>
        <v>"7",</v>
      </c>
      <c r="I936" s="9" t="str">
        <f>_xlfn.CONCAT(MIDDLE!P936,DETALLES!J936,"8",DETALLES!M936,DETALLES!K936,MIDDLE!P936,MIDDLE!O936)</f>
        <v>"8",</v>
      </c>
      <c r="J936" s="9" t="str">
        <f>_xlfn.CONCAT(MIDDLE!P936,DETALLES!J936,"9",DETALLES!M936,DETALLES!K936,MIDDLE!P936,MIDDLE!O936)</f>
        <v>"9",</v>
      </c>
      <c r="K936" s="9" t="s">
        <v>69</v>
      </c>
      <c r="L936" s="9" t="s">
        <v>66</v>
      </c>
      <c r="M936" s="9" t="str">
        <f>_xlfn.CONCAT(P936,DETALLES!N936,"10",DETALLES!P936,MIDDLE!P936)</f>
        <v>"10"</v>
      </c>
      <c r="N936" s="9" t="s">
        <v>69</v>
      </c>
      <c r="O936" s="9" t="s">
        <v>46</v>
      </c>
      <c r="P936" s="12" t="str">
        <f t="shared" si="42"/>
        <v>"</v>
      </c>
      <c r="Q936" s="12" t="str">
        <f t="shared" si="43"/>
        <v>_x000D_</v>
      </c>
      <c r="R936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7" spans="1:18" x14ac:dyDescent="0.25">
      <c r="A937" s="9" t="s">
        <v>64</v>
      </c>
      <c r="B937" s="9" t="str">
        <f>_xlfn.CONCAT(P937,DETALLES!J$2,"1",DETALLES!M$2,DETALLES!K$2,MIDDLE!P937,MIDDLE!O937)</f>
        <v>"./medios/casas/101/1.jpeg?auto=compress&amp;cs=tinysrgb&amp;w=800",</v>
      </c>
      <c r="C937" s="9" t="str">
        <f>_xlfn.CONCAT(MIDDLE!P937,DETALLES!J937,"2",DETALLES!M937,DETALLES!K937,MIDDLE!P937,MIDDLE!O937)</f>
        <v>"2",</v>
      </c>
      <c r="D937" s="9" t="str">
        <f>_xlfn.CONCAT(MIDDLE!P937,DETALLES!J937,"3",DETALLES!M937,DETALLES!K937,MIDDLE!P937,MIDDLE!O937)</f>
        <v>"3",</v>
      </c>
      <c r="E937" s="9" t="str">
        <f>_xlfn.CONCAT(MIDDLE!P937,DETALLES!J937,"4",DETALLES!M937,DETALLES!K937,MIDDLE!P937,MIDDLE!O937)</f>
        <v>"4",</v>
      </c>
      <c r="F937" s="9" t="str">
        <f>_xlfn.CONCAT(MIDDLE!P937,DETALLES!J937,"5",DETALLES!M937,DETALLES!K937,MIDDLE!P937,MIDDLE!O937)</f>
        <v>"5",</v>
      </c>
      <c r="G937" s="9" t="str">
        <f>_xlfn.CONCAT(MIDDLE!P937,DETALLES!J937,"6",DETALLES!M937,DETALLES!K937,MIDDLE!P937,MIDDLE!O937)</f>
        <v>"6",</v>
      </c>
      <c r="H937" s="9" t="str">
        <f>_xlfn.CONCAT(MIDDLE!P937,DETALLES!J937,"7",DETALLES!M937,DETALLES!K937,MIDDLE!P937,MIDDLE!O937)</f>
        <v>"7",</v>
      </c>
      <c r="I937" s="9" t="str">
        <f>_xlfn.CONCAT(MIDDLE!P937,DETALLES!J937,"8",DETALLES!M937,DETALLES!K937,MIDDLE!P937,MIDDLE!O937)</f>
        <v>"8",</v>
      </c>
      <c r="J937" s="9" t="str">
        <f>_xlfn.CONCAT(MIDDLE!P937,DETALLES!J937,"9",DETALLES!M937,DETALLES!K937,MIDDLE!P937,MIDDLE!O937)</f>
        <v>"9",</v>
      </c>
      <c r="K937" s="9" t="s">
        <v>69</v>
      </c>
      <c r="L937" s="9" t="s">
        <v>66</v>
      </c>
      <c r="M937" s="9" t="str">
        <f>_xlfn.CONCAT(P937,DETALLES!N937,"10",DETALLES!P937,MIDDLE!P937)</f>
        <v>"10"</v>
      </c>
      <c r="N937" s="9" t="s">
        <v>69</v>
      </c>
      <c r="O937" s="9" t="s">
        <v>46</v>
      </c>
      <c r="P937" s="12" t="str">
        <f t="shared" si="42"/>
        <v>"</v>
      </c>
      <c r="Q937" s="12" t="str">
        <f t="shared" si="43"/>
        <v>_x000D_</v>
      </c>
      <c r="R937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8" spans="1:18" x14ac:dyDescent="0.25">
      <c r="A938" s="9" t="s">
        <v>64</v>
      </c>
      <c r="B938" s="9" t="str">
        <f>_xlfn.CONCAT(P938,DETALLES!J$2,"1",DETALLES!M$2,DETALLES!K$2,MIDDLE!P938,MIDDLE!O938)</f>
        <v>"./medios/casas/101/1.jpeg?auto=compress&amp;cs=tinysrgb&amp;w=800",</v>
      </c>
      <c r="C938" s="9" t="str">
        <f>_xlfn.CONCAT(MIDDLE!P938,DETALLES!J938,"2",DETALLES!M938,DETALLES!K938,MIDDLE!P938,MIDDLE!O938)</f>
        <v>"2",</v>
      </c>
      <c r="D938" s="9" t="str">
        <f>_xlfn.CONCAT(MIDDLE!P938,DETALLES!J938,"3",DETALLES!M938,DETALLES!K938,MIDDLE!P938,MIDDLE!O938)</f>
        <v>"3",</v>
      </c>
      <c r="E938" s="9" t="str">
        <f>_xlfn.CONCAT(MIDDLE!P938,DETALLES!J938,"4",DETALLES!M938,DETALLES!K938,MIDDLE!P938,MIDDLE!O938)</f>
        <v>"4",</v>
      </c>
      <c r="F938" s="9" t="str">
        <f>_xlfn.CONCAT(MIDDLE!P938,DETALLES!J938,"5",DETALLES!M938,DETALLES!K938,MIDDLE!P938,MIDDLE!O938)</f>
        <v>"5",</v>
      </c>
      <c r="G938" s="9" t="str">
        <f>_xlfn.CONCAT(MIDDLE!P938,DETALLES!J938,"6",DETALLES!M938,DETALLES!K938,MIDDLE!P938,MIDDLE!O938)</f>
        <v>"6",</v>
      </c>
      <c r="H938" s="9" t="str">
        <f>_xlfn.CONCAT(MIDDLE!P938,DETALLES!J938,"7",DETALLES!M938,DETALLES!K938,MIDDLE!P938,MIDDLE!O938)</f>
        <v>"7",</v>
      </c>
      <c r="I938" s="9" t="str">
        <f>_xlfn.CONCAT(MIDDLE!P938,DETALLES!J938,"8",DETALLES!M938,DETALLES!K938,MIDDLE!P938,MIDDLE!O938)</f>
        <v>"8",</v>
      </c>
      <c r="J938" s="9" t="str">
        <f>_xlfn.CONCAT(MIDDLE!P938,DETALLES!J938,"9",DETALLES!M938,DETALLES!K938,MIDDLE!P938,MIDDLE!O938)</f>
        <v>"9",</v>
      </c>
      <c r="K938" s="9" t="s">
        <v>69</v>
      </c>
      <c r="L938" s="9" t="s">
        <v>66</v>
      </c>
      <c r="M938" s="9" t="str">
        <f>_xlfn.CONCAT(P938,DETALLES!N938,"10",DETALLES!P938,MIDDLE!P938)</f>
        <v>"10"</v>
      </c>
      <c r="N938" s="9" t="s">
        <v>69</v>
      </c>
      <c r="O938" s="9" t="s">
        <v>46</v>
      </c>
      <c r="P938" s="12" t="str">
        <f t="shared" si="42"/>
        <v>"</v>
      </c>
      <c r="Q938" s="12" t="str">
        <f t="shared" si="43"/>
        <v>_x000D_</v>
      </c>
      <c r="R938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9" spans="1:18" x14ac:dyDescent="0.25">
      <c r="A939" s="9" t="s">
        <v>64</v>
      </c>
      <c r="B939" s="9" t="str">
        <f>_xlfn.CONCAT(P939,DETALLES!J$2,"1",DETALLES!M$2,DETALLES!K$2,MIDDLE!P939,MIDDLE!O939)</f>
        <v>"./medios/casas/101/1.jpeg?auto=compress&amp;cs=tinysrgb&amp;w=800",</v>
      </c>
      <c r="C939" s="9" t="str">
        <f>_xlfn.CONCAT(MIDDLE!P939,DETALLES!J939,"2",DETALLES!M939,DETALLES!K939,MIDDLE!P939,MIDDLE!O939)</f>
        <v>"2",</v>
      </c>
      <c r="D939" s="9" t="str">
        <f>_xlfn.CONCAT(MIDDLE!P939,DETALLES!J939,"3",DETALLES!M939,DETALLES!K939,MIDDLE!P939,MIDDLE!O939)</f>
        <v>"3",</v>
      </c>
      <c r="E939" s="9" t="str">
        <f>_xlfn.CONCAT(MIDDLE!P939,DETALLES!J939,"4",DETALLES!M939,DETALLES!K939,MIDDLE!P939,MIDDLE!O939)</f>
        <v>"4",</v>
      </c>
      <c r="F939" s="9" t="str">
        <f>_xlfn.CONCAT(MIDDLE!P939,DETALLES!J939,"5",DETALLES!M939,DETALLES!K939,MIDDLE!P939,MIDDLE!O939)</f>
        <v>"5",</v>
      </c>
      <c r="G939" s="9" t="str">
        <f>_xlfn.CONCAT(MIDDLE!P939,DETALLES!J939,"6",DETALLES!M939,DETALLES!K939,MIDDLE!P939,MIDDLE!O939)</f>
        <v>"6",</v>
      </c>
      <c r="H939" s="9" t="str">
        <f>_xlfn.CONCAT(MIDDLE!P939,DETALLES!J939,"7",DETALLES!M939,DETALLES!K939,MIDDLE!P939,MIDDLE!O939)</f>
        <v>"7",</v>
      </c>
      <c r="I939" s="9" t="str">
        <f>_xlfn.CONCAT(MIDDLE!P939,DETALLES!J939,"8",DETALLES!M939,DETALLES!K939,MIDDLE!P939,MIDDLE!O939)</f>
        <v>"8",</v>
      </c>
      <c r="J939" s="9" t="str">
        <f>_xlfn.CONCAT(MIDDLE!P939,DETALLES!J939,"9",DETALLES!M939,DETALLES!K939,MIDDLE!P939,MIDDLE!O939)</f>
        <v>"9",</v>
      </c>
      <c r="K939" s="9" t="s">
        <v>69</v>
      </c>
      <c r="L939" s="9" t="s">
        <v>66</v>
      </c>
      <c r="M939" s="9" t="str">
        <f>_xlfn.CONCAT(P939,DETALLES!N939,"10",DETALLES!P939,MIDDLE!P939)</f>
        <v>"10"</v>
      </c>
      <c r="N939" s="9" t="s">
        <v>69</v>
      </c>
      <c r="O939" s="9" t="s">
        <v>46</v>
      </c>
      <c r="P939" s="12" t="str">
        <f t="shared" si="42"/>
        <v>"</v>
      </c>
      <c r="Q939" s="12" t="str">
        <f t="shared" si="43"/>
        <v>_x000D_</v>
      </c>
      <c r="R939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0" spans="1:18" x14ac:dyDescent="0.25">
      <c r="A940" s="9" t="s">
        <v>64</v>
      </c>
      <c r="B940" s="9" t="str">
        <f>_xlfn.CONCAT(P940,DETALLES!J$2,"1",DETALLES!M$2,DETALLES!K$2,MIDDLE!P940,MIDDLE!O940)</f>
        <v>"./medios/casas/101/1.jpeg?auto=compress&amp;cs=tinysrgb&amp;w=800",</v>
      </c>
      <c r="C940" s="9" t="str">
        <f>_xlfn.CONCAT(MIDDLE!P940,DETALLES!J940,"2",DETALLES!M940,DETALLES!K940,MIDDLE!P940,MIDDLE!O940)</f>
        <v>"2",</v>
      </c>
      <c r="D940" s="9" t="str">
        <f>_xlfn.CONCAT(MIDDLE!P940,DETALLES!J940,"3",DETALLES!M940,DETALLES!K940,MIDDLE!P940,MIDDLE!O940)</f>
        <v>"3",</v>
      </c>
      <c r="E940" s="9" t="str">
        <f>_xlfn.CONCAT(MIDDLE!P940,DETALLES!J940,"4",DETALLES!M940,DETALLES!K940,MIDDLE!P940,MIDDLE!O940)</f>
        <v>"4",</v>
      </c>
      <c r="F940" s="9" t="str">
        <f>_xlfn.CONCAT(MIDDLE!P940,DETALLES!J940,"5",DETALLES!M940,DETALLES!K940,MIDDLE!P940,MIDDLE!O940)</f>
        <v>"5",</v>
      </c>
      <c r="G940" s="9" t="str">
        <f>_xlfn.CONCAT(MIDDLE!P940,DETALLES!J940,"6",DETALLES!M940,DETALLES!K940,MIDDLE!P940,MIDDLE!O940)</f>
        <v>"6",</v>
      </c>
      <c r="H940" s="9" t="str">
        <f>_xlfn.CONCAT(MIDDLE!P940,DETALLES!J940,"7",DETALLES!M940,DETALLES!K940,MIDDLE!P940,MIDDLE!O940)</f>
        <v>"7",</v>
      </c>
      <c r="I940" s="9" t="str">
        <f>_xlfn.CONCAT(MIDDLE!P940,DETALLES!J940,"8",DETALLES!M940,DETALLES!K940,MIDDLE!P940,MIDDLE!O940)</f>
        <v>"8",</v>
      </c>
      <c r="J940" s="9" t="str">
        <f>_xlfn.CONCAT(MIDDLE!P940,DETALLES!J940,"9",DETALLES!M940,DETALLES!K940,MIDDLE!P940,MIDDLE!O940)</f>
        <v>"9",</v>
      </c>
      <c r="K940" s="9" t="s">
        <v>69</v>
      </c>
      <c r="L940" s="9" t="s">
        <v>66</v>
      </c>
      <c r="M940" s="9" t="str">
        <f>_xlfn.CONCAT(P940,DETALLES!N940,"10",DETALLES!P940,MIDDLE!P940)</f>
        <v>"10"</v>
      </c>
      <c r="N940" s="9" t="s">
        <v>69</v>
      </c>
      <c r="O940" s="9" t="s">
        <v>46</v>
      </c>
      <c r="P940" s="12" t="str">
        <f t="shared" si="42"/>
        <v>"</v>
      </c>
      <c r="Q940" s="12" t="str">
        <f t="shared" si="43"/>
        <v>_x000D_</v>
      </c>
      <c r="R940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1" spans="1:18" x14ac:dyDescent="0.25">
      <c r="A941" s="9" t="s">
        <v>64</v>
      </c>
      <c r="B941" s="9" t="str">
        <f>_xlfn.CONCAT(P941,DETALLES!J$2,"1",DETALLES!M$2,DETALLES!K$2,MIDDLE!P941,MIDDLE!O941)</f>
        <v>"./medios/casas/101/1.jpeg?auto=compress&amp;cs=tinysrgb&amp;w=800",</v>
      </c>
      <c r="C941" s="9" t="str">
        <f>_xlfn.CONCAT(MIDDLE!P941,DETALLES!J941,"2",DETALLES!M941,DETALLES!K941,MIDDLE!P941,MIDDLE!O941)</f>
        <v>"2",</v>
      </c>
      <c r="D941" s="9" t="str">
        <f>_xlfn.CONCAT(MIDDLE!P941,DETALLES!J941,"3",DETALLES!M941,DETALLES!K941,MIDDLE!P941,MIDDLE!O941)</f>
        <v>"3",</v>
      </c>
      <c r="E941" s="9" t="str">
        <f>_xlfn.CONCAT(MIDDLE!P941,DETALLES!J941,"4",DETALLES!M941,DETALLES!K941,MIDDLE!P941,MIDDLE!O941)</f>
        <v>"4",</v>
      </c>
      <c r="F941" s="9" t="str">
        <f>_xlfn.CONCAT(MIDDLE!P941,DETALLES!J941,"5",DETALLES!M941,DETALLES!K941,MIDDLE!P941,MIDDLE!O941)</f>
        <v>"5",</v>
      </c>
      <c r="G941" s="9" t="str">
        <f>_xlfn.CONCAT(MIDDLE!P941,DETALLES!J941,"6",DETALLES!M941,DETALLES!K941,MIDDLE!P941,MIDDLE!O941)</f>
        <v>"6",</v>
      </c>
      <c r="H941" s="9" t="str">
        <f>_xlfn.CONCAT(MIDDLE!P941,DETALLES!J941,"7",DETALLES!M941,DETALLES!K941,MIDDLE!P941,MIDDLE!O941)</f>
        <v>"7",</v>
      </c>
      <c r="I941" s="9" t="str">
        <f>_xlfn.CONCAT(MIDDLE!P941,DETALLES!J941,"8",DETALLES!M941,DETALLES!K941,MIDDLE!P941,MIDDLE!O941)</f>
        <v>"8",</v>
      </c>
      <c r="J941" s="9" t="str">
        <f>_xlfn.CONCAT(MIDDLE!P941,DETALLES!J941,"9",DETALLES!M941,DETALLES!K941,MIDDLE!P941,MIDDLE!O941)</f>
        <v>"9",</v>
      </c>
      <c r="K941" s="9" t="s">
        <v>69</v>
      </c>
      <c r="L941" s="9" t="s">
        <v>66</v>
      </c>
      <c r="M941" s="9" t="str">
        <f>_xlfn.CONCAT(P941,DETALLES!N941,"10",DETALLES!P941,MIDDLE!P941)</f>
        <v>"10"</v>
      </c>
      <c r="N941" s="9" t="s">
        <v>69</v>
      </c>
      <c r="O941" s="9" t="s">
        <v>46</v>
      </c>
      <c r="P941" s="12" t="str">
        <f t="shared" si="42"/>
        <v>"</v>
      </c>
      <c r="Q941" s="12" t="str">
        <f t="shared" si="43"/>
        <v>_x000D_</v>
      </c>
      <c r="R941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2" spans="1:18" x14ac:dyDescent="0.25">
      <c r="A942" s="9" t="s">
        <v>64</v>
      </c>
      <c r="B942" s="9" t="str">
        <f>_xlfn.CONCAT(P942,DETALLES!J$2,"1",DETALLES!M$2,DETALLES!K$2,MIDDLE!P942,MIDDLE!O942)</f>
        <v>"./medios/casas/101/1.jpeg?auto=compress&amp;cs=tinysrgb&amp;w=800",</v>
      </c>
      <c r="C942" s="9" t="str">
        <f>_xlfn.CONCAT(MIDDLE!P942,DETALLES!J942,"2",DETALLES!M942,DETALLES!K942,MIDDLE!P942,MIDDLE!O942)</f>
        <v>"2",</v>
      </c>
      <c r="D942" s="9" t="str">
        <f>_xlfn.CONCAT(MIDDLE!P942,DETALLES!J942,"3",DETALLES!M942,DETALLES!K942,MIDDLE!P942,MIDDLE!O942)</f>
        <v>"3",</v>
      </c>
      <c r="E942" s="9" t="str">
        <f>_xlfn.CONCAT(MIDDLE!P942,DETALLES!J942,"4",DETALLES!M942,DETALLES!K942,MIDDLE!P942,MIDDLE!O942)</f>
        <v>"4",</v>
      </c>
      <c r="F942" s="9" t="str">
        <f>_xlfn.CONCAT(MIDDLE!P942,DETALLES!J942,"5",DETALLES!M942,DETALLES!K942,MIDDLE!P942,MIDDLE!O942)</f>
        <v>"5",</v>
      </c>
      <c r="G942" s="9" t="str">
        <f>_xlfn.CONCAT(MIDDLE!P942,DETALLES!J942,"6",DETALLES!M942,DETALLES!K942,MIDDLE!P942,MIDDLE!O942)</f>
        <v>"6",</v>
      </c>
      <c r="H942" s="9" t="str">
        <f>_xlfn.CONCAT(MIDDLE!P942,DETALLES!J942,"7",DETALLES!M942,DETALLES!K942,MIDDLE!P942,MIDDLE!O942)</f>
        <v>"7",</v>
      </c>
      <c r="I942" s="9" t="str">
        <f>_xlfn.CONCAT(MIDDLE!P942,DETALLES!J942,"8",DETALLES!M942,DETALLES!K942,MIDDLE!P942,MIDDLE!O942)</f>
        <v>"8",</v>
      </c>
      <c r="J942" s="9" t="str">
        <f>_xlfn.CONCAT(MIDDLE!P942,DETALLES!J942,"9",DETALLES!M942,DETALLES!K942,MIDDLE!P942,MIDDLE!O942)</f>
        <v>"9",</v>
      </c>
      <c r="K942" s="9" t="s">
        <v>69</v>
      </c>
      <c r="L942" s="9" t="s">
        <v>66</v>
      </c>
      <c r="M942" s="9" t="str">
        <f>_xlfn.CONCAT(P942,DETALLES!N942,"10",DETALLES!P942,MIDDLE!P942)</f>
        <v>"10"</v>
      </c>
      <c r="N942" s="9" t="s">
        <v>69</v>
      </c>
      <c r="O942" s="9" t="s">
        <v>46</v>
      </c>
      <c r="P942" s="12" t="str">
        <f t="shared" si="42"/>
        <v>"</v>
      </c>
      <c r="Q942" s="12" t="str">
        <f t="shared" si="43"/>
        <v>_x000D_</v>
      </c>
      <c r="R942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3" spans="1:18" x14ac:dyDescent="0.25">
      <c r="A943" s="9" t="s">
        <v>64</v>
      </c>
      <c r="B943" s="9" t="str">
        <f>_xlfn.CONCAT(P943,DETALLES!J$2,"1",DETALLES!M$2,DETALLES!K$2,MIDDLE!P943,MIDDLE!O943)</f>
        <v>"./medios/casas/101/1.jpeg?auto=compress&amp;cs=tinysrgb&amp;w=800",</v>
      </c>
      <c r="C943" s="9" t="str">
        <f>_xlfn.CONCAT(MIDDLE!P943,DETALLES!J943,"2",DETALLES!M943,DETALLES!K943,MIDDLE!P943,MIDDLE!O943)</f>
        <v>"2",</v>
      </c>
      <c r="D943" s="9" t="str">
        <f>_xlfn.CONCAT(MIDDLE!P943,DETALLES!J943,"3",DETALLES!M943,DETALLES!K943,MIDDLE!P943,MIDDLE!O943)</f>
        <v>"3",</v>
      </c>
      <c r="E943" s="9" t="str">
        <f>_xlfn.CONCAT(MIDDLE!P943,DETALLES!J943,"4",DETALLES!M943,DETALLES!K943,MIDDLE!P943,MIDDLE!O943)</f>
        <v>"4",</v>
      </c>
      <c r="F943" s="9" t="str">
        <f>_xlfn.CONCAT(MIDDLE!P943,DETALLES!J943,"5",DETALLES!M943,DETALLES!K943,MIDDLE!P943,MIDDLE!O943)</f>
        <v>"5",</v>
      </c>
      <c r="G943" s="9" t="str">
        <f>_xlfn.CONCAT(MIDDLE!P943,DETALLES!J943,"6",DETALLES!M943,DETALLES!K943,MIDDLE!P943,MIDDLE!O943)</f>
        <v>"6",</v>
      </c>
      <c r="H943" s="9" t="str">
        <f>_xlfn.CONCAT(MIDDLE!P943,DETALLES!J943,"7",DETALLES!M943,DETALLES!K943,MIDDLE!P943,MIDDLE!O943)</f>
        <v>"7",</v>
      </c>
      <c r="I943" s="9" t="str">
        <f>_xlfn.CONCAT(MIDDLE!P943,DETALLES!J943,"8",DETALLES!M943,DETALLES!K943,MIDDLE!P943,MIDDLE!O943)</f>
        <v>"8",</v>
      </c>
      <c r="J943" s="9" t="str">
        <f>_xlfn.CONCAT(MIDDLE!P943,DETALLES!J943,"9",DETALLES!M943,DETALLES!K943,MIDDLE!P943,MIDDLE!O943)</f>
        <v>"9",</v>
      </c>
      <c r="K943" s="9" t="s">
        <v>69</v>
      </c>
      <c r="L943" s="9" t="s">
        <v>66</v>
      </c>
      <c r="M943" s="9" t="str">
        <f>_xlfn.CONCAT(P943,DETALLES!N943,"10",DETALLES!P943,MIDDLE!P943)</f>
        <v>"10"</v>
      </c>
      <c r="N943" s="9" t="s">
        <v>69</v>
      </c>
      <c r="O943" s="9" t="s">
        <v>46</v>
      </c>
      <c r="P943" s="12" t="str">
        <f t="shared" si="42"/>
        <v>"</v>
      </c>
      <c r="Q943" s="12" t="str">
        <f t="shared" si="43"/>
        <v>_x000D_</v>
      </c>
      <c r="R943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4" spans="1:18" x14ac:dyDescent="0.25">
      <c r="A944" s="9" t="s">
        <v>64</v>
      </c>
      <c r="B944" s="9" t="str">
        <f>_xlfn.CONCAT(P944,DETALLES!J$2,"1",DETALLES!M$2,DETALLES!K$2,MIDDLE!P944,MIDDLE!O944)</f>
        <v>"./medios/casas/101/1.jpeg?auto=compress&amp;cs=tinysrgb&amp;w=800",</v>
      </c>
      <c r="C944" s="9" t="str">
        <f>_xlfn.CONCAT(MIDDLE!P944,DETALLES!J944,"2",DETALLES!M944,DETALLES!K944,MIDDLE!P944,MIDDLE!O944)</f>
        <v>"2",</v>
      </c>
      <c r="D944" s="9" t="str">
        <f>_xlfn.CONCAT(MIDDLE!P944,DETALLES!J944,"3",DETALLES!M944,DETALLES!K944,MIDDLE!P944,MIDDLE!O944)</f>
        <v>"3",</v>
      </c>
      <c r="E944" s="9" t="str">
        <f>_xlfn.CONCAT(MIDDLE!P944,DETALLES!J944,"4",DETALLES!M944,DETALLES!K944,MIDDLE!P944,MIDDLE!O944)</f>
        <v>"4",</v>
      </c>
      <c r="F944" s="9" t="str">
        <f>_xlfn.CONCAT(MIDDLE!P944,DETALLES!J944,"5",DETALLES!M944,DETALLES!K944,MIDDLE!P944,MIDDLE!O944)</f>
        <v>"5",</v>
      </c>
      <c r="G944" s="9" t="str">
        <f>_xlfn.CONCAT(MIDDLE!P944,DETALLES!J944,"6",DETALLES!M944,DETALLES!K944,MIDDLE!P944,MIDDLE!O944)</f>
        <v>"6",</v>
      </c>
      <c r="H944" s="9" t="str">
        <f>_xlfn.CONCAT(MIDDLE!P944,DETALLES!J944,"7",DETALLES!M944,DETALLES!K944,MIDDLE!P944,MIDDLE!O944)</f>
        <v>"7",</v>
      </c>
      <c r="I944" s="9" t="str">
        <f>_xlfn.CONCAT(MIDDLE!P944,DETALLES!J944,"8",DETALLES!M944,DETALLES!K944,MIDDLE!P944,MIDDLE!O944)</f>
        <v>"8",</v>
      </c>
      <c r="J944" s="9" t="str">
        <f>_xlfn.CONCAT(MIDDLE!P944,DETALLES!J944,"9",DETALLES!M944,DETALLES!K944,MIDDLE!P944,MIDDLE!O944)</f>
        <v>"9",</v>
      </c>
      <c r="K944" s="9" t="s">
        <v>69</v>
      </c>
      <c r="L944" s="9" t="s">
        <v>66</v>
      </c>
      <c r="M944" s="9" t="str">
        <f>_xlfn.CONCAT(P944,DETALLES!N944,"10",DETALLES!P944,MIDDLE!P944)</f>
        <v>"10"</v>
      </c>
      <c r="N944" s="9" t="s">
        <v>69</v>
      </c>
      <c r="O944" s="9" t="s">
        <v>46</v>
      </c>
      <c r="P944" s="12" t="str">
        <f t="shared" si="42"/>
        <v>"</v>
      </c>
      <c r="Q944" s="12" t="str">
        <f t="shared" si="43"/>
        <v>_x000D_</v>
      </c>
      <c r="R944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5" spans="1:18" x14ac:dyDescent="0.25">
      <c r="A945" s="9" t="s">
        <v>64</v>
      </c>
      <c r="B945" s="9" t="str">
        <f>_xlfn.CONCAT(P945,DETALLES!J$2,"1",DETALLES!M$2,DETALLES!K$2,MIDDLE!P945,MIDDLE!O945)</f>
        <v>"./medios/casas/101/1.jpeg?auto=compress&amp;cs=tinysrgb&amp;w=800",</v>
      </c>
      <c r="C945" s="9" t="str">
        <f>_xlfn.CONCAT(MIDDLE!P945,DETALLES!J945,"2",DETALLES!M945,DETALLES!K945,MIDDLE!P945,MIDDLE!O945)</f>
        <v>"2",</v>
      </c>
      <c r="D945" s="9" t="str">
        <f>_xlfn.CONCAT(MIDDLE!P945,DETALLES!J945,"3",DETALLES!M945,DETALLES!K945,MIDDLE!P945,MIDDLE!O945)</f>
        <v>"3",</v>
      </c>
      <c r="E945" s="9" t="str">
        <f>_xlfn.CONCAT(MIDDLE!P945,DETALLES!J945,"4",DETALLES!M945,DETALLES!K945,MIDDLE!P945,MIDDLE!O945)</f>
        <v>"4",</v>
      </c>
      <c r="F945" s="9" t="str">
        <f>_xlfn.CONCAT(MIDDLE!P945,DETALLES!J945,"5",DETALLES!M945,DETALLES!K945,MIDDLE!P945,MIDDLE!O945)</f>
        <v>"5",</v>
      </c>
      <c r="G945" s="9" t="str">
        <f>_xlfn.CONCAT(MIDDLE!P945,DETALLES!J945,"6",DETALLES!M945,DETALLES!K945,MIDDLE!P945,MIDDLE!O945)</f>
        <v>"6",</v>
      </c>
      <c r="H945" s="9" t="str">
        <f>_xlfn.CONCAT(MIDDLE!P945,DETALLES!J945,"7",DETALLES!M945,DETALLES!K945,MIDDLE!P945,MIDDLE!O945)</f>
        <v>"7",</v>
      </c>
      <c r="I945" s="9" t="str">
        <f>_xlfn.CONCAT(MIDDLE!P945,DETALLES!J945,"8",DETALLES!M945,DETALLES!K945,MIDDLE!P945,MIDDLE!O945)</f>
        <v>"8",</v>
      </c>
      <c r="J945" s="9" t="str">
        <f>_xlfn.CONCAT(MIDDLE!P945,DETALLES!J945,"9",DETALLES!M945,DETALLES!K945,MIDDLE!P945,MIDDLE!O945)</f>
        <v>"9",</v>
      </c>
      <c r="K945" s="9" t="s">
        <v>69</v>
      </c>
      <c r="L945" s="9" t="s">
        <v>66</v>
      </c>
      <c r="M945" s="9" t="str">
        <f>_xlfn.CONCAT(P945,DETALLES!N945,"10",DETALLES!P945,MIDDLE!P945)</f>
        <v>"10"</v>
      </c>
      <c r="N945" s="9" t="s">
        <v>69</v>
      </c>
      <c r="O945" s="9" t="s">
        <v>46</v>
      </c>
      <c r="P945" s="12" t="str">
        <f t="shared" si="42"/>
        <v>"</v>
      </c>
      <c r="Q945" s="12" t="str">
        <f t="shared" si="43"/>
        <v>_x000D_</v>
      </c>
      <c r="R945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6" spans="1:18" x14ac:dyDescent="0.25">
      <c r="A946" s="9" t="s">
        <v>64</v>
      </c>
      <c r="B946" s="9" t="str">
        <f>_xlfn.CONCAT(P946,DETALLES!J$2,"1",DETALLES!M$2,DETALLES!K$2,MIDDLE!P946,MIDDLE!O946)</f>
        <v>"./medios/casas/101/1.jpeg?auto=compress&amp;cs=tinysrgb&amp;w=800",</v>
      </c>
      <c r="C946" s="9" t="str">
        <f>_xlfn.CONCAT(MIDDLE!P946,DETALLES!J946,"2",DETALLES!M946,DETALLES!K946,MIDDLE!P946,MIDDLE!O946)</f>
        <v>"2",</v>
      </c>
      <c r="D946" s="9" t="str">
        <f>_xlfn.CONCAT(MIDDLE!P946,DETALLES!J946,"3",DETALLES!M946,DETALLES!K946,MIDDLE!P946,MIDDLE!O946)</f>
        <v>"3",</v>
      </c>
      <c r="E946" s="9" t="str">
        <f>_xlfn.CONCAT(MIDDLE!P946,DETALLES!J946,"4",DETALLES!M946,DETALLES!K946,MIDDLE!P946,MIDDLE!O946)</f>
        <v>"4",</v>
      </c>
      <c r="F946" s="9" t="str">
        <f>_xlfn.CONCAT(MIDDLE!P946,DETALLES!J946,"5",DETALLES!M946,DETALLES!K946,MIDDLE!P946,MIDDLE!O946)</f>
        <v>"5",</v>
      </c>
      <c r="G946" s="9" t="str">
        <f>_xlfn.CONCAT(MIDDLE!P946,DETALLES!J946,"6",DETALLES!M946,DETALLES!K946,MIDDLE!P946,MIDDLE!O946)</f>
        <v>"6",</v>
      </c>
      <c r="H946" s="9" t="str">
        <f>_xlfn.CONCAT(MIDDLE!P946,DETALLES!J946,"7",DETALLES!M946,DETALLES!K946,MIDDLE!P946,MIDDLE!O946)</f>
        <v>"7",</v>
      </c>
      <c r="I946" s="9" t="str">
        <f>_xlfn.CONCAT(MIDDLE!P946,DETALLES!J946,"8",DETALLES!M946,DETALLES!K946,MIDDLE!P946,MIDDLE!O946)</f>
        <v>"8",</v>
      </c>
      <c r="J946" s="9" t="str">
        <f>_xlfn.CONCAT(MIDDLE!P946,DETALLES!J946,"9",DETALLES!M946,DETALLES!K946,MIDDLE!P946,MIDDLE!O946)</f>
        <v>"9",</v>
      </c>
      <c r="K946" s="9" t="s">
        <v>69</v>
      </c>
      <c r="L946" s="9" t="s">
        <v>66</v>
      </c>
      <c r="M946" s="9" t="str">
        <f>_xlfn.CONCAT(P946,DETALLES!N946,"10",DETALLES!P946,MIDDLE!P946)</f>
        <v>"10"</v>
      </c>
      <c r="N946" s="9" t="s">
        <v>69</v>
      </c>
      <c r="O946" s="9" t="s">
        <v>46</v>
      </c>
      <c r="P946" s="12" t="str">
        <f t="shared" si="42"/>
        <v>"</v>
      </c>
      <c r="Q946" s="12" t="str">
        <f t="shared" si="43"/>
        <v>_x000D_</v>
      </c>
      <c r="R946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7" spans="1:18" x14ac:dyDescent="0.25">
      <c r="A947" s="9" t="s">
        <v>64</v>
      </c>
      <c r="B947" s="9" t="str">
        <f>_xlfn.CONCAT(P947,DETALLES!J$2,"1",DETALLES!M$2,DETALLES!K$2,MIDDLE!P947,MIDDLE!O947)</f>
        <v>"./medios/casas/101/1.jpeg?auto=compress&amp;cs=tinysrgb&amp;w=800",</v>
      </c>
      <c r="C947" s="9" t="str">
        <f>_xlfn.CONCAT(MIDDLE!P947,DETALLES!J947,"2",DETALLES!M947,DETALLES!K947,MIDDLE!P947,MIDDLE!O947)</f>
        <v>"2",</v>
      </c>
      <c r="D947" s="9" t="str">
        <f>_xlfn.CONCAT(MIDDLE!P947,DETALLES!J947,"3",DETALLES!M947,DETALLES!K947,MIDDLE!P947,MIDDLE!O947)</f>
        <v>"3",</v>
      </c>
      <c r="E947" s="9" t="str">
        <f>_xlfn.CONCAT(MIDDLE!P947,DETALLES!J947,"4",DETALLES!M947,DETALLES!K947,MIDDLE!P947,MIDDLE!O947)</f>
        <v>"4",</v>
      </c>
      <c r="F947" s="9" t="str">
        <f>_xlfn.CONCAT(MIDDLE!P947,DETALLES!J947,"5",DETALLES!M947,DETALLES!K947,MIDDLE!P947,MIDDLE!O947)</f>
        <v>"5",</v>
      </c>
      <c r="G947" s="9" t="str">
        <f>_xlfn.CONCAT(MIDDLE!P947,DETALLES!J947,"6",DETALLES!M947,DETALLES!K947,MIDDLE!P947,MIDDLE!O947)</f>
        <v>"6",</v>
      </c>
      <c r="H947" s="9" t="str">
        <f>_xlfn.CONCAT(MIDDLE!P947,DETALLES!J947,"7",DETALLES!M947,DETALLES!K947,MIDDLE!P947,MIDDLE!O947)</f>
        <v>"7",</v>
      </c>
      <c r="I947" s="9" t="str">
        <f>_xlfn.CONCAT(MIDDLE!P947,DETALLES!J947,"8",DETALLES!M947,DETALLES!K947,MIDDLE!P947,MIDDLE!O947)</f>
        <v>"8",</v>
      </c>
      <c r="J947" s="9" t="str">
        <f>_xlfn.CONCAT(MIDDLE!P947,DETALLES!J947,"9",DETALLES!M947,DETALLES!K947,MIDDLE!P947,MIDDLE!O947)</f>
        <v>"9",</v>
      </c>
      <c r="K947" s="9" t="s">
        <v>69</v>
      </c>
      <c r="L947" s="9" t="s">
        <v>66</v>
      </c>
      <c r="M947" s="9" t="str">
        <f>_xlfn.CONCAT(P947,DETALLES!N947,"10",DETALLES!P947,MIDDLE!P947)</f>
        <v>"10"</v>
      </c>
      <c r="N947" s="9" t="s">
        <v>69</v>
      </c>
      <c r="O947" s="9" t="s">
        <v>46</v>
      </c>
      <c r="P947" s="12" t="str">
        <f t="shared" si="42"/>
        <v>"</v>
      </c>
      <c r="Q947" s="12" t="str">
        <f t="shared" si="43"/>
        <v>_x000D_</v>
      </c>
      <c r="R947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8" spans="1:18" x14ac:dyDescent="0.25">
      <c r="A948" s="9" t="s">
        <v>64</v>
      </c>
      <c r="B948" s="9" t="str">
        <f>_xlfn.CONCAT(P948,DETALLES!J$2,"1",DETALLES!M$2,DETALLES!K$2,MIDDLE!P948,MIDDLE!O948)</f>
        <v>"./medios/casas/101/1.jpeg?auto=compress&amp;cs=tinysrgb&amp;w=800",</v>
      </c>
      <c r="C948" s="9" t="str">
        <f>_xlfn.CONCAT(MIDDLE!P948,DETALLES!J948,"2",DETALLES!M948,DETALLES!K948,MIDDLE!P948,MIDDLE!O948)</f>
        <v>"2",</v>
      </c>
      <c r="D948" s="9" t="str">
        <f>_xlfn.CONCAT(MIDDLE!P948,DETALLES!J948,"3",DETALLES!M948,DETALLES!K948,MIDDLE!P948,MIDDLE!O948)</f>
        <v>"3",</v>
      </c>
      <c r="E948" s="9" t="str">
        <f>_xlfn.CONCAT(MIDDLE!P948,DETALLES!J948,"4",DETALLES!M948,DETALLES!K948,MIDDLE!P948,MIDDLE!O948)</f>
        <v>"4",</v>
      </c>
      <c r="F948" s="9" t="str">
        <f>_xlfn.CONCAT(MIDDLE!P948,DETALLES!J948,"5",DETALLES!M948,DETALLES!K948,MIDDLE!P948,MIDDLE!O948)</f>
        <v>"5",</v>
      </c>
      <c r="G948" s="9" t="str">
        <f>_xlfn.CONCAT(MIDDLE!P948,DETALLES!J948,"6",DETALLES!M948,DETALLES!K948,MIDDLE!P948,MIDDLE!O948)</f>
        <v>"6",</v>
      </c>
      <c r="H948" s="9" t="str">
        <f>_xlfn.CONCAT(MIDDLE!P948,DETALLES!J948,"7",DETALLES!M948,DETALLES!K948,MIDDLE!P948,MIDDLE!O948)</f>
        <v>"7",</v>
      </c>
      <c r="I948" s="9" t="str">
        <f>_xlfn.CONCAT(MIDDLE!P948,DETALLES!J948,"8",DETALLES!M948,DETALLES!K948,MIDDLE!P948,MIDDLE!O948)</f>
        <v>"8",</v>
      </c>
      <c r="J948" s="9" t="str">
        <f>_xlfn.CONCAT(MIDDLE!P948,DETALLES!J948,"9",DETALLES!M948,DETALLES!K948,MIDDLE!P948,MIDDLE!O948)</f>
        <v>"9",</v>
      </c>
      <c r="K948" s="9" t="s">
        <v>69</v>
      </c>
      <c r="L948" s="9" t="s">
        <v>66</v>
      </c>
      <c r="M948" s="9" t="str">
        <f>_xlfn.CONCAT(P948,DETALLES!N948,"10",DETALLES!P948,MIDDLE!P948)</f>
        <v>"10"</v>
      </c>
      <c r="N948" s="9" t="s">
        <v>69</v>
      </c>
      <c r="O948" s="9" t="s">
        <v>46</v>
      </c>
      <c r="P948" s="12" t="str">
        <f t="shared" si="42"/>
        <v>"</v>
      </c>
      <c r="Q948" s="12" t="str">
        <f t="shared" si="43"/>
        <v>_x000D_</v>
      </c>
      <c r="R948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9" spans="1:18" x14ac:dyDescent="0.25">
      <c r="A949" s="9" t="s">
        <v>64</v>
      </c>
      <c r="B949" s="9" t="str">
        <f>_xlfn.CONCAT(P949,DETALLES!J$2,"1",DETALLES!M$2,DETALLES!K$2,MIDDLE!P949,MIDDLE!O949)</f>
        <v>"./medios/casas/101/1.jpeg?auto=compress&amp;cs=tinysrgb&amp;w=800",</v>
      </c>
      <c r="C949" s="9" t="str">
        <f>_xlfn.CONCAT(MIDDLE!P949,DETALLES!J949,"2",DETALLES!M949,DETALLES!K949,MIDDLE!P949,MIDDLE!O949)</f>
        <v>"2",</v>
      </c>
      <c r="D949" s="9" t="str">
        <f>_xlfn.CONCAT(MIDDLE!P949,DETALLES!J949,"3",DETALLES!M949,DETALLES!K949,MIDDLE!P949,MIDDLE!O949)</f>
        <v>"3",</v>
      </c>
      <c r="E949" s="9" t="str">
        <f>_xlfn.CONCAT(MIDDLE!P949,DETALLES!J949,"4",DETALLES!M949,DETALLES!K949,MIDDLE!P949,MIDDLE!O949)</f>
        <v>"4",</v>
      </c>
      <c r="F949" s="9" t="str">
        <f>_xlfn.CONCAT(MIDDLE!P949,DETALLES!J949,"5",DETALLES!M949,DETALLES!K949,MIDDLE!P949,MIDDLE!O949)</f>
        <v>"5",</v>
      </c>
      <c r="G949" s="9" t="str">
        <f>_xlfn.CONCAT(MIDDLE!P949,DETALLES!J949,"6",DETALLES!M949,DETALLES!K949,MIDDLE!P949,MIDDLE!O949)</f>
        <v>"6",</v>
      </c>
      <c r="H949" s="9" t="str">
        <f>_xlfn.CONCAT(MIDDLE!P949,DETALLES!J949,"7",DETALLES!M949,DETALLES!K949,MIDDLE!P949,MIDDLE!O949)</f>
        <v>"7",</v>
      </c>
      <c r="I949" s="9" t="str">
        <f>_xlfn.CONCAT(MIDDLE!P949,DETALLES!J949,"8",DETALLES!M949,DETALLES!K949,MIDDLE!P949,MIDDLE!O949)</f>
        <v>"8",</v>
      </c>
      <c r="J949" s="9" t="str">
        <f>_xlfn.CONCAT(MIDDLE!P949,DETALLES!J949,"9",DETALLES!M949,DETALLES!K949,MIDDLE!P949,MIDDLE!O949)</f>
        <v>"9",</v>
      </c>
      <c r="K949" s="9" t="s">
        <v>69</v>
      </c>
      <c r="L949" s="9" t="s">
        <v>66</v>
      </c>
      <c r="M949" s="9" t="str">
        <f>_xlfn.CONCAT(P949,DETALLES!N949,"10",DETALLES!P949,MIDDLE!P949)</f>
        <v>"10"</v>
      </c>
      <c r="N949" s="9" t="s">
        <v>69</v>
      </c>
      <c r="O949" s="9" t="s">
        <v>46</v>
      </c>
      <c r="P949" s="12" t="str">
        <f t="shared" si="42"/>
        <v>"</v>
      </c>
      <c r="Q949" s="12" t="str">
        <f t="shared" si="43"/>
        <v>_x000D_</v>
      </c>
      <c r="R949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0" spans="1:18" x14ac:dyDescent="0.25">
      <c r="A950" s="9" t="s">
        <v>64</v>
      </c>
      <c r="B950" s="9" t="str">
        <f>_xlfn.CONCAT(P950,DETALLES!J$2,"1",DETALLES!M$2,DETALLES!K$2,MIDDLE!P950,MIDDLE!O950)</f>
        <v>"./medios/casas/101/1.jpeg?auto=compress&amp;cs=tinysrgb&amp;w=800",</v>
      </c>
      <c r="C950" s="9" t="str">
        <f>_xlfn.CONCAT(MIDDLE!P950,DETALLES!J950,"2",DETALLES!M950,DETALLES!K950,MIDDLE!P950,MIDDLE!O950)</f>
        <v>"2",</v>
      </c>
      <c r="D950" s="9" t="str">
        <f>_xlfn.CONCAT(MIDDLE!P950,DETALLES!J950,"3",DETALLES!M950,DETALLES!K950,MIDDLE!P950,MIDDLE!O950)</f>
        <v>"3",</v>
      </c>
      <c r="E950" s="9" t="str">
        <f>_xlfn.CONCAT(MIDDLE!P950,DETALLES!J950,"4",DETALLES!M950,DETALLES!K950,MIDDLE!P950,MIDDLE!O950)</f>
        <v>"4",</v>
      </c>
      <c r="F950" s="9" t="str">
        <f>_xlfn.CONCAT(MIDDLE!P950,DETALLES!J950,"5",DETALLES!M950,DETALLES!K950,MIDDLE!P950,MIDDLE!O950)</f>
        <v>"5",</v>
      </c>
      <c r="G950" s="9" t="str">
        <f>_xlfn.CONCAT(MIDDLE!P950,DETALLES!J950,"6",DETALLES!M950,DETALLES!K950,MIDDLE!P950,MIDDLE!O950)</f>
        <v>"6",</v>
      </c>
      <c r="H950" s="9" t="str">
        <f>_xlfn.CONCAT(MIDDLE!P950,DETALLES!J950,"7",DETALLES!M950,DETALLES!K950,MIDDLE!P950,MIDDLE!O950)</f>
        <v>"7",</v>
      </c>
      <c r="I950" s="9" t="str">
        <f>_xlfn.CONCAT(MIDDLE!P950,DETALLES!J950,"8",DETALLES!M950,DETALLES!K950,MIDDLE!P950,MIDDLE!O950)</f>
        <v>"8",</v>
      </c>
      <c r="J950" s="9" t="str">
        <f>_xlfn.CONCAT(MIDDLE!P950,DETALLES!J950,"9",DETALLES!M950,DETALLES!K950,MIDDLE!P950,MIDDLE!O950)</f>
        <v>"9",</v>
      </c>
      <c r="K950" s="9" t="s">
        <v>69</v>
      </c>
      <c r="L950" s="9" t="s">
        <v>66</v>
      </c>
      <c r="M950" s="9" t="str">
        <f>_xlfn.CONCAT(P950,DETALLES!N950,"10",DETALLES!P950,MIDDLE!P950)</f>
        <v>"10"</v>
      </c>
      <c r="N950" s="9" t="s">
        <v>69</v>
      </c>
      <c r="O950" s="9" t="s">
        <v>46</v>
      </c>
      <c r="P950" s="12" t="str">
        <f t="shared" si="42"/>
        <v>"</v>
      </c>
      <c r="Q950" s="12" t="str">
        <f t="shared" si="43"/>
        <v>_x000D_</v>
      </c>
      <c r="R950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1" spans="1:18" x14ac:dyDescent="0.25">
      <c r="A951" s="9" t="s">
        <v>64</v>
      </c>
      <c r="B951" s="9" t="str">
        <f>_xlfn.CONCAT(P951,DETALLES!J$2,"1",DETALLES!M$2,DETALLES!K$2,MIDDLE!P951,MIDDLE!O951)</f>
        <v>"./medios/casas/101/1.jpeg?auto=compress&amp;cs=tinysrgb&amp;w=800",</v>
      </c>
      <c r="C951" s="9" t="str">
        <f>_xlfn.CONCAT(MIDDLE!P951,DETALLES!J951,"2",DETALLES!M951,DETALLES!K951,MIDDLE!P951,MIDDLE!O951)</f>
        <v>"2",</v>
      </c>
      <c r="D951" s="9" t="str">
        <f>_xlfn.CONCAT(MIDDLE!P951,DETALLES!J951,"3",DETALLES!M951,DETALLES!K951,MIDDLE!P951,MIDDLE!O951)</f>
        <v>"3",</v>
      </c>
      <c r="E951" s="9" t="str">
        <f>_xlfn.CONCAT(MIDDLE!P951,DETALLES!J951,"4",DETALLES!M951,DETALLES!K951,MIDDLE!P951,MIDDLE!O951)</f>
        <v>"4",</v>
      </c>
      <c r="F951" s="9" t="str">
        <f>_xlfn.CONCAT(MIDDLE!P951,DETALLES!J951,"5",DETALLES!M951,DETALLES!K951,MIDDLE!P951,MIDDLE!O951)</f>
        <v>"5",</v>
      </c>
      <c r="G951" s="9" t="str">
        <f>_xlfn.CONCAT(MIDDLE!P951,DETALLES!J951,"6",DETALLES!M951,DETALLES!K951,MIDDLE!P951,MIDDLE!O951)</f>
        <v>"6",</v>
      </c>
      <c r="H951" s="9" t="str">
        <f>_xlfn.CONCAT(MIDDLE!P951,DETALLES!J951,"7",DETALLES!M951,DETALLES!K951,MIDDLE!P951,MIDDLE!O951)</f>
        <v>"7",</v>
      </c>
      <c r="I951" s="9" t="str">
        <f>_xlfn.CONCAT(MIDDLE!P951,DETALLES!J951,"8",DETALLES!M951,DETALLES!K951,MIDDLE!P951,MIDDLE!O951)</f>
        <v>"8",</v>
      </c>
      <c r="J951" s="9" t="str">
        <f>_xlfn.CONCAT(MIDDLE!P951,DETALLES!J951,"9",DETALLES!M951,DETALLES!K951,MIDDLE!P951,MIDDLE!O951)</f>
        <v>"9",</v>
      </c>
      <c r="K951" s="9" t="s">
        <v>69</v>
      </c>
      <c r="L951" s="9" t="s">
        <v>66</v>
      </c>
      <c r="M951" s="9" t="str">
        <f>_xlfn.CONCAT(P951,DETALLES!N951,"10",DETALLES!P951,MIDDLE!P951)</f>
        <v>"10"</v>
      </c>
      <c r="N951" s="9" t="s">
        <v>69</v>
      </c>
      <c r="O951" s="9" t="s">
        <v>46</v>
      </c>
      <c r="P951" s="12" t="str">
        <f t="shared" si="42"/>
        <v>"</v>
      </c>
      <c r="Q951" s="12" t="str">
        <f t="shared" si="43"/>
        <v>_x000D_</v>
      </c>
      <c r="R951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2" spans="1:18" x14ac:dyDescent="0.25">
      <c r="A952" s="9" t="s">
        <v>64</v>
      </c>
      <c r="B952" s="9" t="str">
        <f>_xlfn.CONCAT(P952,DETALLES!J$2,"1",DETALLES!M$2,DETALLES!K$2,MIDDLE!P952,MIDDLE!O952)</f>
        <v>"./medios/casas/101/1.jpeg?auto=compress&amp;cs=tinysrgb&amp;w=800",</v>
      </c>
      <c r="C952" s="9" t="str">
        <f>_xlfn.CONCAT(MIDDLE!P952,DETALLES!J952,"2",DETALLES!M952,DETALLES!K952,MIDDLE!P952,MIDDLE!O952)</f>
        <v>"2",</v>
      </c>
      <c r="D952" s="9" t="str">
        <f>_xlfn.CONCAT(MIDDLE!P952,DETALLES!J952,"3",DETALLES!M952,DETALLES!K952,MIDDLE!P952,MIDDLE!O952)</f>
        <v>"3",</v>
      </c>
      <c r="E952" s="9" t="str">
        <f>_xlfn.CONCAT(MIDDLE!P952,DETALLES!J952,"4",DETALLES!M952,DETALLES!K952,MIDDLE!P952,MIDDLE!O952)</f>
        <v>"4",</v>
      </c>
      <c r="F952" s="9" t="str">
        <f>_xlfn.CONCAT(MIDDLE!P952,DETALLES!J952,"5",DETALLES!M952,DETALLES!K952,MIDDLE!P952,MIDDLE!O952)</f>
        <v>"5",</v>
      </c>
      <c r="G952" s="9" t="str">
        <f>_xlfn.CONCAT(MIDDLE!P952,DETALLES!J952,"6",DETALLES!M952,DETALLES!K952,MIDDLE!P952,MIDDLE!O952)</f>
        <v>"6",</v>
      </c>
      <c r="H952" s="9" t="str">
        <f>_xlfn.CONCAT(MIDDLE!P952,DETALLES!J952,"7",DETALLES!M952,DETALLES!K952,MIDDLE!P952,MIDDLE!O952)</f>
        <v>"7",</v>
      </c>
      <c r="I952" s="9" t="str">
        <f>_xlfn.CONCAT(MIDDLE!P952,DETALLES!J952,"8",DETALLES!M952,DETALLES!K952,MIDDLE!P952,MIDDLE!O952)</f>
        <v>"8",</v>
      </c>
      <c r="J952" s="9" t="str">
        <f>_xlfn.CONCAT(MIDDLE!P952,DETALLES!J952,"9",DETALLES!M952,DETALLES!K952,MIDDLE!P952,MIDDLE!O952)</f>
        <v>"9",</v>
      </c>
      <c r="K952" s="9" t="s">
        <v>69</v>
      </c>
      <c r="L952" s="9" t="s">
        <v>66</v>
      </c>
      <c r="M952" s="9" t="str">
        <f>_xlfn.CONCAT(P952,DETALLES!N952,"10",DETALLES!P952,MIDDLE!P952)</f>
        <v>"10"</v>
      </c>
      <c r="N952" s="9" t="s">
        <v>69</v>
      </c>
      <c r="O952" s="9" t="s">
        <v>46</v>
      </c>
      <c r="P952" s="12" t="str">
        <f t="shared" si="42"/>
        <v>"</v>
      </c>
      <c r="Q952" s="12" t="str">
        <f t="shared" si="43"/>
        <v>_x000D_</v>
      </c>
      <c r="R952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3" spans="1:18" x14ac:dyDescent="0.25">
      <c r="A953" s="9" t="s">
        <v>64</v>
      </c>
      <c r="B953" s="9" t="str">
        <f>_xlfn.CONCAT(P953,DETALLES!J$2,"1",DETALLES!M$2,DETALLES!K$2,MIDDLE!P953,MIDDLE!O953)</f>
        <v>"./medios/casas/101/1.jpeg?auto=compress&amp;cs=tinysrgb&amp;w=800",</v>
      </c>
      <c r="C953" s="9" t="str">
        <f>_xlfn.CONCAT(MIDDLE!P953,DETALLES!J953,"2",DETALLES!M953,DETALLES!K953,MIDDLE!P953,MIDDLE!O953)</f>
        <v>"2",</v>
      </c>
      <c r="D953" s="9" t="str">
        <f>_xlfn.CONCAT(MIDDLE!P953,DETALLES!J953,"3",DETALLES!M953,DETALLES!K953,MIDDLE!P953,MIDDLE!O953)</f>
        <v>"3",</v>
      </c>
      <c r="E953" s="9" t="str">
        <f>_xlfn.CONCAT(MIDDLE!P953,DETALLES!J953,"4",DETALLES!M953,DETALLES!K953,MIDDLE!P953,MIDDLE!O953)</f>
        <v>"4",</v>
      </c>
      <c r="F953" s="9" t="str">
        <f>_xlfn.CONCAT(MIDDLE!P953,DETALLES!J953,"5",DETALLES!M953,DETALLES!K953,MIDDLE!P953,MIDDLE!O953)</f>
        <v>"5",</v>
      </c>
      <c r="G953" s="9" t="str">
        <f>_xlfn.CONCAT(MIDDLE!P953,DETALLES!J953,"6",DETALLES!M953,DETALLES!K953,MIDDLE!P953,MIDDLE!O953)</f>
        <v>"6",</v>
      </c>
      <c r="H953" s="9" t="str">
        <f>_xlfn.CONCAT(MIDDLE!P953,DETALLES!J953,"7",DETALLES!M953,DETALLES!K953,MIDDLE!P953,MIDDLE!O953)</f>
        <v>"7",</v>
      </c>
      <c r="I953" s="9" t="str">
        <f>_xlfn.CONCAT(MIDDLE!P953,DETALLES!J953,"8",DETALLES!M953,DETALLES!K953,MIDDLE!P953,MIDDLE!O953)</f>
        <v>"8",</v>
      </c>
      <c r="J953" s="9" t="str">
        <f>_xlfn.CONCAT(MIDDLE!P953,DETALLES!J953,"9",DETALLES!M953,DETALLES!K953,MIDDLE!P953,MIDDLE!O953)</f>
        <v>"9",</v>
      </c>
      <c r="K953" s="9" t="s">
        <v>69</v>
      </c>
      <c r="L953" s="9" t="s">
        <v>66</v>
      </c>
      <c r="M953" s="9" t="str">
        <f>_xlfn.CONCAT(P953,DETALLES!N953,"10",DETALLES!P953,MIDDLE!P953)</f>
        <v>"10"</v>
      </c>
      <c r="N953" s="9" t="s">
        <v>69</v>
      </c>
      <c r="O953" s="9" t="s">
        <v>46</v>
      </c>
      <c r="P953" s="12" t="str">
        <f t="shared" si="42"/>
        <v>"</v>
      </c>
      <c r="Q953" s="12" t="str">
        <f t="shared" si="43"/>
        <v>_x000D_</v>
      </c>
      <c r="R953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4" spans="1:18" x14ac:dyDescent="0.25">
      <c r="A954" s="9" t="s">
        <v>64</v>
      </c>
      <c r="B954" s="9" t="str">
        <f>_xlfn.CONCAT(P954,DETALLES!J$2,"1",DETALLES!M$2,DETALLES!K$2,MIDDLE!P954,MIDDLE!O954)</f>
        <v>"./medios/casas/101/1.jpeg?auto=compress&amp;cs=tinysrgb&amp;w=800",</v>
      </c>
      <c r="C954" s="9" t="str">
        <f>_xlfn.CONCAT(MIDDLE!P954,DETALLES!J954,"2",DETALLES!M954,DETALLES!K954,MIDDLE!P954,MIDDLE!O954)</f>
        <v>"2",</v>
      </c>
      <c r="D954" s="9" t="str">
        <f>_xlfn.CONCAT(MIDDLE!P954,DETALLES!J954,"3",DETALLES!M954,DETALLES!K954,MIDDLE!P954,MIDDLE!O954)</f>
        <v>"3",</v>
      </c>
      <c r="E954" s="9" t="str">
        <f>_xlfn.CONCAT(MIDDLE!P954,DETALLES!J954,"4",DETALLES!M954,DETALLES!K954,MIDDLE!P954,MIDDLE!O954)</f>
        <v>"4",</v>
      </c>
      <c r="F954" s="9" t="str">
        <f>_xlfn.CONCAT(MIDDLE!P954,DETALLES!J954,"5",DETALLES!M954,DETALLES!K954,MIDDLE!P954,MIDDLE!O954)</f>
        <v>"5",</v>
      </c>
      <c r="G954" s="9" t="str">
        <f>_xlfn.CONCAT(MIDDLE!P954,DETALLES!J954,"6",DETALLES!M954,DETALLES!K954,MIDDLE!P954,MIDDLE!O954)</f>
        <v>"6",</v>
      </c>
      <c r="H954" s="9" t="str">
        <f>_xlfn.CONCAT(MIDDLE!P954,DETALLES!J954,"7",DETALLES!M954,DETALLES!K954,MIDDLE!P954,MIDDLE!O954)</f>
        <v>"7",</v>
      </c>
      <c r="I954" s="9" t="str">
        <f>_xlfn.CONCAT(MIDDLE!P954,DETALLES!J954,"8",DETALLES!M954,DETALLES!K954,MIDDLE!P954,MIDDLE!O954)</f>
        <v>"8",</v>
      </c>
      <c r="J954" s="9" t="str">
        <f>_xlfn.CONCAT(MIDDLE!P954,DETALLES!J954,"9",DETALLES!M954,DETALLES!K954,MIDDLE!P954,MIDDLE!O954)</f>
        <v>"9",</v>
      </c>
      <c r="K954" s="9" t="s">
        <v>69</v>
      </c>
      <c r="L954" s="9" t="s">
        <v>66</v>
      </c>
      <c r="M954" s="9" t="str">
        <f>_xlfn.CONCAT(P954,DETALLES!N954,"10",DETALLES!P954,MIDDLE!P954)</f>
        <v>"10"</v>
      </c>
      <c r="N954" s="9" t="s">
        <v>69</v>
      </c>
      <c r="O954" s="9" t="s">
        <v>46</v>
      </c>
      <c r="P954" s="12" t="str">
        <f t="shared" si="42"/>
        <v>"</v>
      </c>
      <c r="Q954" s="12" t="str">
        <f t="shared" si="43"/>
        <v>_x000D_</v>
      </c>
      <c r="R954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5" spans="1:18" x14ac:dyDescent="0.25">
      <c r="A955" s="9" t="s">
        <v>64</v>
      </c>
      <c r="B955" s="9" t="str">
        <f>_xlfn.CONCAT(P955,DETALLES!J$2,"1",DETALLES!M$2,DETALLES!K$2,MIDDLE!P955,MIDDLE!O955)</f>
        <v>"./medios/casas/101/1.jpeg?auto=compress&amp;cs=tinysrgb&amp;w=800",</v>
      </c>
      <c r="C955" s="9" t="str">
        <f>_xlfn.CONCAT(MIDDLE!P955,DETALLES!J955,"2",DETALLES!M955,DETALLES!K955,MIDDLE!P955,MIDDLE!O955)</f>
        <v>"2",</v>
      </c>
      <c r="D955" s="9" t="str">
        <f>_xlfn.CONCAT(MIDDLE!P955,DETALLES!J955,"3",DETALLES!M955,DETALLES!K955,MIDDLE!P955,MIDDLE!O955)</f>
        <v>"3",</v>
      </c>
      <c r="E955" s="9" t="str">
        <f>_xlfn.CONCAT(MIDDLE!P955,DETALLES!J955,"4",DETALLES!M955,DETALLES!K955,MIDDLE!P955,MIDDLE!O955)</f>
        <v>"4",</v>
      </c>
      <c r="F955" s="9" t="str">
        <f>_xlfn.CONCAT(MIDDLE!P955,DETALLES!J955,"5",DETALLES!M955,DETALLES!K955,MIDDLE!P955,MIDDLE!O955)</f>
        <v>"5",</v>
      </c>
      <c r="G955" s="9" t="str">
        <f>_xlfn.CONCAT(MIDDLE!P955,DETALLES!J955,"6",DETALLES!M955,DETALLES!K955,MIDDLE!P955,MIDDLE!O955)</f>
        <v>"6",</v>
      </c>
      <c r="H955" s="9" t="str">
        <f>_xlfn.CONCAT(MIDDLE!P955,DETALLES!J955,"7",DETALLES!M955,DETALLES!K955,MIDDLE!P955,MIDDLE!O955)</f>
        <v>"7",</v>
      </c>
      <c r="I955" s="9" t="str">
        <f>_xlfn.CONCAT(MIDDLE!P955,DETALLES!J955,"8",DETALLES!M955,DETALLES!K955,MIDDLE!P955,MIDDLE!O955)</f>
        <v>"8",</v>
      </c>
      <c r="J955" s="9" t="str">
        <f>_xlfn.CONCAT(MIDDLE!P955,DETALLES!J955,"9",DETALLES!M955,DETALLES!K955,MIDDLE!P955,MIDDLE!O955)</f>
        <v>"9",</v>
      </c>
      <c r="K955" s="9" t="s">
        <v>69</v>
      </c>
      <c r="L955" s="9" t="s">
        <v>66</v>
      </c>
      <c r="M955" s="9" t="str">
        <f>_xlfn.CONCAT(P955,DETALLES!N955,"10",DETALLES!P955,MIDDLE!P955)</f>
        <v>"10"</v>
      </c>
      <c r="N955" s="9" t="s">
        <v>69</v>
      </c>
      <c r="O955" s="9" t="s">
        <v>46</v>
      </c>
      <c r="P955" s="12" t="str">
        <f t="shared" si="42"/>
        <v>"</v>
      </c>
      <c r="Q955" s="12" t="str">
        <f t="shared" si="43"/>
        <v>_x000D_</v>
      </c>
      <c r="R955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6" spans="1:18" x14ac:dyDescent="0.25">
      <c r="A956" s="9" t="s">
        <v>64</v>
      </c>
      <c r="B956" s="9" t="str">
        <f>_xlfn.CONCAT(P956,DETALLES!J$2,"1",DETALLES!M$2,DETALLES!K$2,MIDDLE!P956,MIDDLE!O956)</f>
        <v>"./medios/casas/101/1.jpeg?auto=compress&amp;cs=tinysrgb&amp;w=800",</v>
      </c>
      <c r="C956" s="9" t="str">
        <f>_xlfn.CONCAT(MIDDLE!P956,DETALLES!J956,"2",DETALLES!M956,DETALLES!K956,MIDDLE!P956,MIDDLE!O956)</f>
        <v>"2",</v>
      </c>
      <c r="D956" s="9" t="str">
        <f>_xlfn.CONCAT(MIDDLE!P956,DETALLES!J956,"3",DETALLES!M956,DETALLES!K956,MIDDLE!P956,MIDDLE!O956)</f>
        <v>"3",</v>
      </c>
      <c r="E956" s="9" t="str">
        <f>_xlfn.CONCAT(MIDDLE!P956,DETALLES!J956,"4",DETALLES!M956,DETALLES!K956,MIDDLE!P956,MIDDLE!O956)</f>
        <v>"4",</v>
      </c>
      <c r="F956" s="9" t="str">
        <f>_xlfn.CONCAT(MIDDLE!P956,DETALLES!J956,"5",DETALLES!M956,DETALLES!K956,MIDDLE!P956,MIDDLE!O956)</f>
        <v>"5",</v>
      </c>
      <c r="G956" s="9" t="str">
        <f>_xlfn.CONCAT(MIDDLE!P956,DETALLES!J956,"6",DETALLES!M956,DETALLES!K956,MIDDLE!P956,MIDDLE!O956)</f>
        <v>"6",</v>
      </c>
      <c r="H956" s="9" t="str">
        <f>_xlfn.CONCAT(MIDDLE!P956,DETALLES!J956,"7",DETALLES!M956,DETALLES!K956,MIDDLE!P956,MIDDLE!O956)</f>
        <v>"7",</v>
      </c>
      <c r="I956" s="9" t="str">
        <f>_xlfn.CONCAT(MIDDLE!P956,DETALLES!J956,"8",DETALLES!M956,DETALLES!K956,MIDDLE!P956,MIDDLE!O956)</f>
        <v>"8",</v>
      </c>
      <c r="J956" s="9" t="str">
        <f>_xlfn.CONCAT(MIDDLE!P956,DETALLES!J956,"9",DETALLES!M956,DETALLES!K956,MIDDLE!P956,MIDDLE!O956)</f>
        <v>"9",</v>
      </c>
      <c r="K956" s="9" t="s">
        <v>69</v>
      </c>
      <c r="L956" s="9" t="s">
        <v>66</v>
      </c>
      <c r="M956" s="9" t="str">
        <f>_xlfn.CONCAT(P956,DETALLES!N956,"10",DETALLES!P956,MIDDLE!P956)</f>
        <v>"10"</v>
      </c>
      <c r="N956" s="9" t="s">
        <v>69</v>
      </c>
      <c r="O956" s="9" t="s">
        <v>46</v>
      </c>
      <c r="P956" s="12" t="str">
        <f t="shared" si="42"/>
        <v>"</v>
      </c>
      <c r="Q956" s="12" t="str">
        <f t="shared" si="43"/>
        <v>_x000D_</v>
      </c>
      <c r="R956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7" spans="1:18" x14ac:dyDescent="0.25">
      <c r="A957" s="9" t="s">
        <v>64</v>
      </c>
      <c r="B957" s="9" t="str">
        <f>_xlfn.CONCAT(P957,DETALLES!J$2,"1",DETALLES!M$2,DETALLES!K$2,MIDDLE!P957,MIDDLE!O957)</f>
        <v>"./medios/casas/101/1.jpeg?auto=compress&amp;cs=tinysrgb&amp;w=800",</v>
      </c>
      <c r="C957" s="9" t="str">
        <f>_xlfn.CONCAT(MIDDLE!P957,DETALLES!J957,"2",DETALLES!M957,DETALLES!K957,MIDDLE!P957,MIDDLE!O957)</f>
        <v>"2",</v>
      </c>
      <c r="D957" s="9" t="str">
        <f>_xlfn.CONCAT(MIDDLE!P957,DETALLES!J957,"3",DETALLES!M957,DETALLES!K957,MIDDLE!P957,MIDDLE!O957)</f>
        <v>"3",</v>
      </c>
      <c r="E957" s="9" t="str">
        <f>_xlfn.CONCAT(MIDDLE!P957,DETALLES!J957,"4",DETALLES!M957,DETALLES!K957,MIDDLE!P957,MIDDLE!O957)</f>
        <v>"4",</v>
      </c>
      <c r="F957" s="9" t="str">
        <f>_xlfn.CONCAT(MIDDLE!P957,DETALLES!J957,"5",DETALLES!M957,DETALLES!K957,MIDDLE!P957,MIDDLE!O957)</f>
        <v>"5",</v>
      </c>
      <c r="G957" s="9" t="str">
        <f>_xlfn.CONCAT(MIDDLE!P957,DETALLES!J957,"6",DETALLES!M957,DETALLES!K957,MIDDLE!P957,MIDDLE!O957)</f>
        <v>"6",</v>
      </c>
      <c r="H957" s="9" t="str">
        <f>_xlfn.CONCAT(MIDDLE!P957,DETALLES!J957,"7",DETALLES!M957,DETALLES!K957,MIDDLE!P957,MIDDLE!O957)</f>
        <v>"7",</v>
      </c>
      <c r="I957" s="9" t="str">
        <f>_xlfn.CONCAT(MIDDLE!P957,DETALLES!J957,"8",DETALLES!M957,DETALLES!K957,MIDDLE!P957,MIDDLE!O957)</f>
        <v>"8",</v>
      </c>
      <c r="J957" s="9" t="str">
        <f>_xlfn.CONCAT(MIDDLE!P957,DETALLES!J957,"9",DETALLES!M957,DETALLES!K957,MIDDLE!P957,MIDDLE!O957)</f>
        <v>"9",</v>
      </c>
      <c r="K957" s="9" t="s">
        <v>69</v>
      </c>
      <c r="L957" s="9" t="s">
        <v>66</v>
      </c>
      <c r="M957" s="9" t="str">
        <f>_xlfn.CONCAT(P957,DETALLES!N957,"10",DETALLES!P957,MIDDLE!P957)</f>
        <v>"10"</v>
      </c>
      <c r="N957" s="9" t="s">
        <v>69</v>
      </c>
      <c r="O957" s="9" t="s">
        <v>46</v>
      </c>
      <c r="P957" s="12" t="str">
        <f t="shared" si="42"/>
        <v>"</v>
      </c>
      <c r="Q957" s="12" t="str">
        <f t="shared" si="43"/>
        <v>_x000D_</v>
      </c>
      <c r="R957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8" spans="1:18" x14ac:dyDescent="0.25">
      <c r="A958" s="9" t="s">
        <v>64</v>
      </c>
      <c r="B958" s="9" t="str">
        <f>_xlfn.CONCAT(P958,DETALLES!J$2,"1",DETALLES!M$2,DETALLES!K$2,MIDDLE!P958,MIDDLE!O958)</f>
        <v>"./medios/casas/101/1.jpeg?auto=compress&amp;cs=tinysrgb&amp;w=800",</v>
      </c>
      <c r="C958" s="9" t="str">
        <f>_xlfn.CONCAT(MIDDLE!P958,DETALLES!J958,"2",DETALLES!M958,DETALLES!K958,MIDDLE!P958,MIDDLE!O958)</f>
        <v>"2",</v>
      </c>
      <c r="D958" s="9" t="str">
        <f>_xlfn.CONCAT(MIDDLE!P958,DETALLES!J958,"3",DETALLES!M958,DETALLES!K958,MIDDLE!P958,MIDDLE!O958)</f>
        <v>"3",</v>
      </c>
      <c r="E958" s="9" t="str">
        <f>_xlfn.CONCAT(MIDDLE!P958,DETALLES!J958,"4",DETALLES!M958,DETALLES!K958,MIDDLE!P958,MIDDLE!O958)</f>
        <v>"4",</v>
      </c>
      <c r="F958" s="9" t="str">
        <f>_xlfn.CONCAT(MIDDLE!P958,DETALLES!J958,"5",DETALLES!M958,DETALLES!K958,MIDDLE!P958,MIDDLE!O958)</f>
        <v>"5",</v>
      </c>
      <c r="G958" s="9" t="str">
        <f>_xlfn.CONCAT(MIDDLE!P958,DETALLES!J958,"6",DETALLES!M958,DETALLES!K958,MIDDLE!P958,MIDDLE!O958)</f>
        <v>"6",</v>
      </c>
      <c r="H958" s="9" t="str">
        <f>_xlfn.CONCAT(MIDDLE!P958,DETALLES!J958,"7",DETALLES!M958,DETALLES!K958,MIDDLE!P958,MIDDLE!O958)</f>
        <v>"7",</v>
      </c>
      <c r="I958" s="9" t="str">
        <f>_xlfn.CONCAT(MIDDLE!P958,DETALLES!J958,"8",DETALLES!M958,DETALLES!K958,MIDDLE!P958,MIDDLE!O958)</f>
        <v>"8",</v>
      </c>
      <c r="J958" s="9" t="str">
        <f>_xlfn.CONCAT(MIDDLE!P958,DETALLES!J958,"9",DETALLES!M958,DETALLES!K958,MIDDLE!P958,MIDDLE!O958)</f>
        <v>"9",</v>
      </c>
      <c r="K958" s="9" t="s">
        <v>69</v>
      </c>
      <c r="L958" s="9" t="s">
        <v>66</v>
      </c>
      <c r="M958" s="9" t="str">
        <f>_xlfn.CONCAT(P958,DETALLES!N958,"10",DETALLES!P958,MIDDLE!P958)</f>
        <v>"10"</v>
      </c>
      <c r="N958" s="9" t="s">
        <v>69</v>
      </c>
      <c r="O958" s="9" t="s">
        <v>46</v>
      </c>
      <c r="P958" s="12" t="str">
        <f t="shared" si="42"/>
        <v>"</v>
      </c>
      <c r="Q958" s="12" t="str">
        <f t="shared" si="43"/>
        <v>_x000D_</v>
      </c>
      <c r="R958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9" spans="1:18" x14ac:dyDescent="0.25">
      <c r="A959" s="9" t="s">
        <v>64</v>
      </c>
      <c r="B959" s="9" t="str">
        <f>_xlfn.CONCAT(P959,DETALLES!J$2,"1",DETALLES!M$2,DETALLES!K$2,MIDDLE!P959,MIDDLE!O959)</f>
        <v>"./medios/casas/101/1.jpeg?auto=compress&amp;cs=tinysrgb&amp;w=800",</v>
      </c>
      <c r="C959" s="9" t="str">
        <f>_xlfn.CONCAT(MIDDLE!P959,DETALLES!J959,"2",DETALLES!M959,DETALLES!K959,MIDDLE!P959,MIDDLE!O959)</f>
        <v>"2",</v>
      </c>
      <c r="D959" s="9" t="str">
        <f>_xlfn.CONCAT(MIDDLE!P959,DETALLES!J959,"3",DETALLES!M959,DETALLES!K959,MIDDLE!P959,MIDDLE!O959)</f>
        <v>"3",</v>
      </c>
      <c r="E959" s="9" t="str">
        <f>_xlfn.CONCAT(MIDDLE!P959,DETALLES!J959,"4",DETALLES!M959,DETALLES!K959,MIDDLE!P959,MIDDLE!O959)</f>
        <v>"4",</v>
      </c>
      <c r="F959" s="9" t="str">
        <f>_xlfn.CONCAT(MIDDLE!P959,DETALLES!J959,"5",DETALLES!M959,DETALLES!K959,MIDDLE!P959,MIDDLE!O959)</f>
        <v>"5",</v>
      </c>
      <c r="G959" s="9" t="str">
        <f>_xlfn.CONCAT(MIDDLE!P959,DETALLES!J959,"6",DETALLES!M959,DETALLES!K959,MIDDLE!P959,MIDDLE!O959)</f>
        <v>"6",</v>
      </c>
      <c r="H959" s="9" t="str">
        <f>_xlfn.CONCAT(MIDDLE!P959,DETALLES!J959,"7",DETALLES!M959,DETALLES!K959,MIDDLE!P959,MIDDLE!O959)</f>
        <v>"7",</v>
      </c>
      <c r="I959" s="9" t="str">
        <f>_xlfn.CONCAT(MIDDLE!P959,DETALLES!J959,"8",DETALLES!M959,DETALLES!K959,MIDDLE!P959,MIDDLE!O959)</f>
        <v>"8",</v>
      </c>
      <c r="J959" s="9" t="str">
        <f>_xlfn.CONCAT(MIDDLE!P959,DETALLES!J959,"9",DETALLES!M959,DETALLES!K959,MIDDLE!P959,MIDDLE!O959)</f>
        <v>"9",</v>
      </c>
      <c r="K959" s="9" t="s">
        <v>69</v>
      </c>
      <c r="L959" s="9" t="s">
        <v>66</v>
      </c>
      <c r="M959" s="9" t="str">
        <f>_xlfn.CONCAT(P959,DETALLES!N959,"10",DETALLES!P959,MIDDLE!P959)</f>
        <v>"10"</v>
      </c>
      <c r="N959" s="9" t="s">
        <v>69</v>
      </c>
      <c r="O959" s="9" t="s">
        <v>46</v>
      </c>
      <c r="P959" s="12" t="str">
        <f t="shared" si="42"/>
        <v>"</v>
      </c>
      <c r="Q959" s="12" t="str">
        <f t="shared" si="43"/>
        <v>_x000D_</v>
      </c>
      <c r="R959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60" spans="1:18" x14ac:dyDescent="0.25">
      <c r="A960" s="9" t="s">
        <v>64</v>
      </c>
      <c r="B960" s="9" t="str">
        <f>_xlfn.CONCAT(P960,DETALLES!J$2,"1",DETALLES!M$2,DETALLES!K$2,MIDDLE!P960,MIDDLE!O960)</f>
        <v>"./medios/casas/101/1.jpeg?auto=compress&amp;cs=tinysrgb&amp;w=800",</v>
      </c>
      <c r="C960" s="9" t="str">
        <f>_xlfn.CONCAT(MIDDLE!P960,DETALLES!J960,"2",DETALLES!M960,DETALLES!K960,MIDDLE!P960,MIDDLE!O960)</f>
        <v>"2",</v>
      </c>
      <c r="D960" s="9" t="str">
        <f>_xlfn.CONCAT(MIDDLE!P960,DETALLES!J960,"3",DETALLES!M960,DETALLES!K960,MIDDLE!P960,MIDDLE!O960)</f>
        <v>"3",</v>
      </c>
      <c r="E960" s="9" t="str">
        <f>_xlfn.CONCAT(MIDDLE!P960,DETALLES!J960,"4",DETALLES!M960,DETALLES!K960,MIDDLE!P960,MIDDLE!O960)</f>
        <v>"4",</v>
      </c>
      <c r="F960" s="9" t="str">
        <f>_xlfn.CONCAT(MIDDLE!P960,DETALLES!J960,"5",DETALLES!M960,DETALLES!K960,MIDDLE!P960,MIDDLE!O960)</f>
        <v>"5",</v>
      </c>
      <c r="G960" s="9" t="str">
        <f>_xlfn.CONCAT(MIDDLE!P960,DETALLES!J960,"6",DETALLES!M960,DETALLES!K960,MIDDLE!P960,MIDDLE!O960)</f>
        <v>"6",</v>
      </c>
      <c r="H960" s="9" t="str">
        <f>_xlfn.CONCAT(MIDDLE!P960,DETALLES!J960,"7",DETALLES!M960,DETALLES!K960,MIDDLE!P960,MIDDLE!O960)</f>
        <v>"7",</v>
      </c>
      <c r="I960" s="9" t="str">
        <f>_xlfn.CONCAT(MIDDLE!P960,DETALLES!J960,"8",DETALLES!M960,DETALLES!K960,MIDDLE!P960,MIDDLE!O960)</f>
        <v>"8",</v>
      </c>
      <c r="J960" s="9" t="str">
        <f>_xlfn.CONCAT(MIDDLE!P960,DETALLES!J960,"9",DETALLES!M960,DETALLES!K960,MIDDLE!P960,MIDDLE!O960)</f>
        <v>"9",</v>
      </c>
      <c r="K960" s="9" t="s">
        <v>69</v>
      </c>
      <c r="L960" s="9" t="s">
        <v>66</v>
      </c>
      <c r="M960" s="9" t="str">
        <f>_xlfn.CONCAT(P960,DETALLES!N960,"10",DETALLES!P960,MIDDLE!P960)</f>
        <v>"10"</v>
      </c>
      <c r="N960" s="9" t="s">
        <v>69</v>
      </c>
      <c r="O960" s="9" t="s">
        <v>46</v>
      </c>
      <c r="P960" s="12" t="str">
        <f t="shared" si="42"/>
        <v>"</v>
      </c>
      <c r="Q960" s="12" t="str">
        <f t="shared" si="43"/>
        <v>_x000D_</v>
      </c>
      <c r="R960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61" spans="1:18" x14ac:dyDescent="0.25">
      <c r="A961" s="9" t="s">
        <v>64</v>
      </c>
      <c r="B961" s="9" t="str">
        <f>_xlfn.CONCAT(P961,DETALLES!J$2,"1",DETALLES!M$2,DETALLES!K$2,MIDDLE!P961,MIDDLE!O961)</f>
        <v>"./medios/casas/101/1.jpeg?auto=compress&amp;cs=tinysrgb&amp;w=800",</v>
      </c>
      <c r="C961" s="9" t="str">
        <f>_xlfn.CONCAT(MIDDLE!P961,DETALLES!J961,"2",DETALLES!M961,DETALLES!K961,MIDDLE!P961,MIDDLE!O961)</f>
        <v>"2",</v>
      </c>
      <c r="D961" s="9" t="str">
        <f>_xlfn.CONCAT(MIDDLE!P961,DETALLES!J961,"3",DETALLES!M961,DETALLES!K961,MIDDLE!P961,MIDDLE!O961)</f>
        <v>"3",</v>
      </c>
      <c r="E961" s="9" t="str">
        <f>_xlfn.CONCAT(MIDDLE!P961,DETALLES!J961,"4",DETALLES!M961,DETALLES!K961,MIDDLE!P961,MIDDLE!O961)</f>
        <v>"4",</v>
      </c>
      <c r="F961" s="9" t="str">
        <f>_xlfn.CONCAT(MIDDLE!P961,DETALLES!J961,"5",DETALLES!M961,DETALLES!K961,MIDDLE!P961,MIDDLE!O961)</f>
        <v>"5",</v>
      </c>
      <c r="G961" s="9" t="str">
        <f>_xlfn.CONCAT(MIDDLE!P961,DETALLES!J961,"6",DETALLES!M961,DETALLES!K961,MIDDLE!P961,MIDDLE!O961)</f>
        <v>"6",</v>
      </c>
      <c r="H961" s="9" t="str">
        <f>_xlfn.CONCAT(MIDDLE!P961,DETALLES!J961,"7",DETALLES!M961,DETALLES!K961,MIDDLE!P961,MIDDLE!O961)</f>
        <v>"7",</v>
      </c>
      <c r="I961" s="9" t="str">
        <f>_xlfn.CONCAT(MIDDLE!P961,DETALLES!J961,"8",DETALLES!M961,DETALLES!K961,MIDDLE!P961,MIDDLE!O961)</f>
        <v>"8",</v>
      </c>
      <c r="J961" s="9" t="str">
        <f>_xlfn.CONCAT(MIDDLE!P961,DETALLES!J961,"9",DETALLES!M961,DETALLES!K961,MIDDLE!P961,MIDDLE!O961)</f>
        <v>"9",</v>
      </c>
      <c r="K961" s="9" t="s">
        <v>69</v>
      </c>
      <c r="L961" s="9" t="s">
        <v>66</v>
      </c>
      <c r="M961" s="9" t="str">
        <f>_xlfn.CONCAT(P961,DETALLES!N961,"10",DETALLES!P961,MIDDLE!P961)</f>
        <v>"10"</v>
      </c>
      <c r="N961" s="9" t="s">
        <v>69</v>
      </c>
      <c r="O961" s="9" t="s">
        <v>46</v>
      </c>
      <c r="P961" s="12" t="str">
        <f t="shared" si="42"/>
        <v>"</v>
      </c>
      <c r="Q961" s="12" t="str">
        <f t="shared" si="43"/>
        <v>_x000D_</v>
      </c>
      <c r="R961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62" spans="1:18" x14ac:dyDescent="0.25">
      <c r="A962" s="9" t="s">
        <v>64</v>
      </c>
      <c r="B962" s="9" t="str">
        <f>_xlfn.CONCAT(P962,DETALLES!J$2,"1",DETALLES!M$2,DETALLES!K$2,MIDDLE!P962,MIDDLE!O962)</f>
        <v>"./medios/casas/101/1.jpeg?auto=compress&amp;cs=tinysrgb&amp;w=800",</v>
      </c>
      <c r="C962" s="9" t="str">
        <f>_xlfn.CONCAT(MIDDLE!P962,DETALLES!J962,"2",DETALLES!M962,DETALLES!K962,MIDDLE!P962,MIDDLE!O962)</f>
        <v>"2",</v>
      </c>
      <c r="D962" s="9" t="str">
        <f>_xlfn.CONCAT(MIDDLE!P962,DETALLES!J962,"3",DETALLES!M962,DETALLES!K962,MIDDLE!P962,MIDDLE!O962)</f>
        <v>"3",</v>
      </c>
      <c r="E962" s="9" t="str">
        <f>_xlfn.CONCAT(MIDDLE!P962,DETALLES!J962,"4",DETALLES!M962,DETALLES!K962,MIDDLE!P962,MIDDLE!O962)</f>
        <v>"4",</v>
      </c>
      <c r="F962" s="9" t="str">
        <f>_xlfn.CONCAT(MIDDLE!P962,DETALLES!J962,"5",DETALLES!M962,DETALLES!K962,MIDDLE!P962,MIDDLE!O962)</f>
        <v>"5",</v>
      </c>
      <c r="G962" s="9" t="str">
        <f>_xlfn.CONCAT(MIDDLE!P962,DETALLES!J962,"6",DETALLES!M962,DETALLES!K962,MIDDLE!P962,MIDDLE!O962)</f>
        <v>"6",</v>
      </c>
      <c r="H962" s="9" t="str">
        <f>_xlfn.CONCAT(MIDDLE!P962,DETALLES!J962,"7",DETALLES!M962,DETALLES!K962,MIDDLE!P962,MIDDLE!O962)</f>
        <v>"7",</v>
      </c>
      <c r="I962" s="9" t="str">
        <f>_xlfn.CONCAT(MIDDLE!P962,DETALLES!J962,"8",DETALLES!M962,DETALLES!K962,MIDDLE!P962,MIDDLE!O962)</f>
        <v>"8",</v>
      </c>
      <c r="J962" s="9" t="str">
        <f>_xlfn.CONCAT(MIDDLE!P962,DETALLES!J962,"9",DETALLES!M962,DETALLES!K962,MIDDLE!P962,MIDDLE!O962)</f>
        <v>"9",</v>
      </c>
      <c r="K962" s="9" t="s">
        <v>69</v>
      </c>
      <c r="L962" s="9" t="s">
        <v>66</v>
      </c>
      <c r="M962" s="9" t="str">
        <f>_xlfn.CONCAT(P962,DETALLES!N962,"10",DETALLES!P962,MIDDLE!P962)</f>
        <v>"10"</v>
      </c>
      <c r="N962" s="9" t="s">
        <v>69</v>
      </c>
      <c r="O962" s="9" t="s">
        <v>46</v>
      </c>
      <c r="P962" s="12" t="str">
        <f t="shared" si="42"/>
        <v>"</v>
      </c>
      <c r="Q962" s="12" t="str">
        <f t="shared" si="43"/>
        <v>_x000D_</v>
      </c>
      <c r="R962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63" spans="1:18" x14ac:dyDescent="0.25">
      <c r="A963" s="9" t="s">
        <v>64</v>
      </c>
      <c r="B963" s="9" t="str">
        <f>_xlfn.CONCAT(P963,DETALLES!J$2,"1",DETALLES!M$2,DETALLES!K$2,MIDDLE!P963,MIDDLE!O963)</f>
        <v>"./medios/casas/101/1.jpeg?auto=compress&amp;cs=tinysrgb&amp;w=800",</v>
      </c>
      <c r="C963" s="9" t="str">
        <f>_xlfn.CONCAT(MIDDLE!P963,DETALLES!J963,"2",DETALLES!M963,DETALLES!K963,MIDDLE!P963,MIDDLE!O963)</f>
        <v>"2",</v>
      </c>
      <c r="D963" s="9" t="str">
        <f>_xlfn.CONCAT(MIDDLE!P963,DETALLES!J963,"3",DETALLES!M963,DETALLES!K963,MIDDLE!P963,MIDDLE!O963)</f>
        <v>"3",</v>
      </c>
      <c r="E963" s="9" t="str">
        <f>_xlfn.CONCAT(MIDDLE!P963,DETALLES!J963,"4",DETALLES!M963,DETALLES!K963,MIDDLE!P963,MIDDLE!O963)</f>
        <v>"4",</v>
      </c>
      <c r="F963" s="9" t="str">
        <f>_xlfn.CONCAT(MIDDLE!P963,DETALLES!J963,"5",DETALLES!M963,DETALLES!K963,MIDDLE!P963,MIDDLE!O963)</f>
        <v>"5",</v>
      </c>
      <c r="G963" s="9" t="str">
        <f>_xlfn.CONCAT(MIDDLE!P963,DETALLES!J963,"6",DETALLES!M963,DETALLES!K963,MIDDLE!P963,MIDDLE!O963)</f>
        <v>"6",</v>
      </c>
      <c r="H963" s="9" t="str">
        <f>_xlfn.CONCAT(MIDDLE!P963,DETALLES!J963,"7",DETALLES!M963,DETALLES!K963,MIDDLE!P963,MIDDLE!O963)</f>
        <v>"7",</v>
      </c>
      <c r="I963" s="9" t="str">
        <f>_xlfn.CONCAT(MIDDLE!P963,DETALLES!J963,"8",DETALLES!M963,DETALLES!K963,MIDDLE!P963,MIDDLE!O963)</f>
        <v>"8",</v>
      </c>
      <c r="J963" s="9" t="str">
        <f>_xlfn.CONCAT(MIDDLE!P963,DETALLES!J963,"9",DETALLES!M963,DETALLES!K963,MIDDLE!P963,MIDDLE!O963)</f>
        <v>"9",</v>
      </c>
      <c r="K963" s="9" t="s">
        <v>69</v>
      </c>
      <c r="L963" s="9" t="s">
        <v>66</v>
      </c>
      <c r="M963" s="9" t="str">
        <f>_xlfn.CONCAT(P963,DETALLES!N963,"10",DETALLES!P963,MIDDLE!P963)</f>
        <v>"10"</v>
      </c>
      <c r="N963" s="9" t="s">
        <v>69</v>
      </c>
      <c r="O963" s="9" t="s">
        <v>46</v>
      </c>
      <c r="P963" s="12" t="str">
        <f t="shared" ref="P963:P1001" si="45">CHAR(34)</f>
        <v>"</v>
      </c>
      <c r="Q963" s="12" t="str">
        <f t="shared" ref="Q963:Q1001" si="46">CHAR(13)</f>
        <v>_x000D_</v>
      </c>
      <c r="R963" s="5" t="str">
        <f t="shared" ref="R963:R1001" si="47">_xlfn.CONCAT(A963,Q963,B963,Q963,C963,Q963,D963,Q963,E963,Q963,F963,Q963,G963,Q963,H963,Q963,I963,Q963,J963,Q963,K963,Q963,L963,Q963,M963,Q963,N963)</f>
        <v>imagenes: [_x000D_"./medios/casas/101/1.jpeg?auto=compress&amp;cs=tinysrgb&amp;w=800",_x000D_"2",_x000D_"3",_x000D_"4",_x000D_"5",_x000D_"6",_x000D_"7",_x000D_"8",_x000D_"9",_x000D_],_x000D_videos: [_x000D_"10"_x000D_],</v>
      </c>
    </row>
    <row r="964" spans="1:18" x14ac:dyDescent="0.25">
      <c r="A964" s="9" t="s">
        <v>64</v>
      </c>
      <c r="B964" s="9" t="str">
        <f>_xlfn.CONCAT(P964,DETALLES!J$2,"1",DETALLES!M$2,DETALLES!K$2,MIDDLE!P964,MIDDLE!O964)</f>
        <v>"./medios/casas/101/1.jpeg?auto=compress&amp;cs=tinysrgb&amp;w=800",</v>
      </c>
      <c r="C964" s="9" t="str">
        <f>_xlfn.CONCAT(MIDDLE!P964,DETALLES!J964,"2",DETALLES!M964,DETALLES!K964,MIDDLE!P964,MIDDLE!O964)</f>
        <v>"2",</v>
      </c>
      <c r="D964" s="9" t="str">
        <f>_xlfn.CONCAT(MIDDLE!P964,DETALLES!J964,"3",DETALLES!M964,DETALLES!K964,MIDDLE!P964,MIDDLE!O964)</f>
        <v>"3",</v>
      </c>
      <c r="E964" s="9" t="str">
        <f>_xlfn.CONCAT(MIDDLE!P964,DETALLES!J964,"4",DETALLES!M964,DETALLES!K964,MIDDLE!P964,MIDDLE!O964)</f>
        <v>"4",</v>
      </c>
      <c r="F964" s="9" t="str">
        <f>_xlfn.CONCAT(MIDDLE!P964,DETALLES!J964,"5",DETALLES!M964,DETALLES!K964,MIDDLE!P964,MIDDLE!O964)</f>
        <v>"5",</v>
      </c>
      <c r="G964" s="9" t="str">
        <f>_xlfn.CONCAT(MIDDLE!P964,DETALLES!J964,"6",DETALLES!M964,DETALLES!K964,MIDDLE!P964,MIDDLE!O964)</f>
        <v>"6",</v>
      </c>
      <c r="H964" s="9" t="str">
        <f>_xlfn.CONCAT(MIDDLE!P964,DETALLES!J964,"7",DETALLES!M964,DETALLES!K964,MIDDLE!P964,MIDDLE!O964)</f>
        <v>"7",</v>
      </c>
      <c r="I964" s="9" t="str">
        <f>_xlfn.CONCAT(MIDDLE!P964,DETALLES!J964,"8",DETALLES!M964,DETALLES!K964,MIDDLE!P964,MIDDLE!O964)</f>
        <v>"8",</v>
      </c>
      <c r="J964" s="9" t="str">
        <f>_xlfn.CONCAT(MIDDLE!P964,DETALLES!J964,"9",DETALLES!M964,DETALLES!K964,MIDDLE!P964,MIDDLE!O964)</f>
        <v>"9",</v>
      </c>
      <c r="K964" s="9" t="s">
        <v>69</v>
      </c>
      <c r="L964" s="9" t="s">
        <v>66</v>
      </c>
      <c r="M964" s="9" t="str">
        <f>_xlfn.CONCAT(P964,DETALLES!N964,"10",DETALLES!P964,MIDDLE!P964)</f>
        <v>"10"</v>
      </c>
      <c r="N964" s="9" t="s">
        <v>69</v>
      </c>
      <c r="O964" s="9" t="s">
        <v>46</v>
      </c>
      <c r="P964" s="12" t="str">
        <f t="shared" si="45"/>
        <v>"</v>
      </c>
      <c r="Q964" s="12" t="str">
        <f t="shared" si="46"/>
        <v>_x000D_</v>
      </c>
      <c r="R964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65" spans="1:18" x14ac:dyDescent="0.25">
      <c r="A965" s="9" t="s">
        <v>64</v>
      </c>
      <c r="B965" s="9" t="str">
        <f>_xlfn.CONCAT(P965,DETALLES!J$2,"1",DETALLES!M$2,DETALLES!K$2,MIDDLE!P965,MIDDLE!O965)</f>
        <v>"./medios/casas/101/1.jpeg?auto=compress&amp;cs=tinysrgb&amp;w=800",</v>
      </c>
      <c r="C965" s="9" t="str">
        <f>_xlfn.CONCAT(MIDDLE!P965,DETALLES!J965,"2",DETALLES!M965,DETALLES!K965,MIDDLE!P965,MIDDLE!O965)</f>
        <v>"2",</v>
      </c>
      <c r="D965" s="9" t="str">
        <f>_xlfn.CONCAT(MIDDLE!P965,DETALLES!J965,"3",DETALLES!M965,DETALLES!K965,MIDDLE!P965,MIDDLE!O965)</f>
        <v>"3",</v>
      </c>
      <c r="E965" s="9" t="str">
        <f>_xlfn.CONCAT(MIDDLE!P965,DETALLES!J965,"4",DETALLES!M965,DETALLES!K965,MIDDLE!P965,MIDDLE!O965)</f>
        <v>"4",</v>
      </c>
      <c r="F965" s="9" t="str">
        <f>_xlfn.CONCAT(MIDDLE!P965,DETALLES!J965,"5",DETALLES!M965,DETALLES!K965,MIDDLE!P965,MIDDLE!O965)</f>
        <v>"5",</v>
      </c>
      <c r="G965" s="9" t="str">
        <f>_xlfn.CONCAT(MIDDLE!P965,DETALLES!J965,"6",DETALLES!M965,DETALLES!K965,MIDDLE!P965,MIDDLE!O965)</f>
        <v>"6",</v>
      </c>
      <c r="H965" s="9" t="str">
        <f>_xlfn.CONCAT(MIDDLE!P965,DETALLES!J965,"7",DETALLES!M965,DETALLES!K965,MIDDLE!P965,MIDDLE!O965)</f>
        <v>"7",</v>
      </c>
      <c r="I965" s="9" t="str">
        <f>_xlfn.CONCAT(MIDDLE!P965,DETALLES!J965,"8",DETALLES!M965,DETALLES!K965,MIDDLE!P965,MIDDLE!O965)</f>
        <v>"8",</v>
      </c>
      <c r="J965" s="9" t="str">
        <f>_xlfn.CONCAT(MIDDLE!P965,DETALLES!J965,"9",DETALLES!M965,DETALLES!K965,MIDDLE!P965,MIDDLE!O965)</f>
        <v>"9",</v>
      </c>
      <c r="K965" s="9" t="s">
        <v>69</v>
      </c>
      <c r="L965" s="9" t="s">
        <v>66</v>
      </c>
      <c r="M965" s="9" t="str">
        <f>_xlfn.CONCAT(P965,DETALLES!N965,"10",DETALLES!P965,MIDDLE!P965)</f>
        <v>"10"</v>
      </c>
      <c r="N965" s="9" t="s">
        <v>69</v>
      </c>
      <c r="O965" s="9" t="s">
        <v>46</v>
      </c>
      <c r="P965" s="12" t="str">
        <f t="shared" si="45"/>
        <v>"</v>
      </c>
      <c r="Q965" s="12" t="str">
        <f t="shared" si="46"/>
        <v>_x000D_</v>
      </c>
      <c r="R965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66" spans="1:18" x14ac:dyDescent="0.25">
      <c r="A966" s="9" t="s">
        <v>64</v>
      </c>
      <c r="B966" s="9" t="str">
        <f>_xlfn.CONCAT(P966,DETALLES!J$2,"1",DETALLES!M$2,DETALLES!K$2,MIDDLE!P966,MIDDLE!O966)</f>
        <v>"./medios/casas/101/1.jpeg?auto=compress&amp;cs=tinysrgb&amp;w=800",</v>
      </c>
      <c r="C966" s="9" t="str">
        <f>_xlfn.CONCAT(MIDDLE!P966,DETALLES!J966,"2",DETALLES!M966,DETALLES!K966,MIDDLE!P966,MIDDLE!O966)</f>
        <v>"2",</v>
      </c>
      <c r="D966" s="9" t="str">
        <f>_xlfn.CONCAT(MIDDLE!P966,DETALLES!J966,"3",DETALLES!M966,DETALLES!K966,MIDDLE!P966,MIDDLE!O966)</f>
        <v>"3",</v>
      </c>
      <c r="E966" s="9" t="str">
        <f>_xlfn.CONCAT(MIDDLE!P966,DETALLES!J966,"4",DETALLES!M966,DETALLES!K966,MIDDLE!P966,MIDDLE!O966)</f>
        <v>"4",</v>
      </c>
      <c r="F966" s="9" t="str">
        <f>_xlfn.CONCAT(MIDDLE!P966,DETALLES!J966,"5",DETALLES!M966,DETALLES!K966,MIDDLE!P966,MIDDLE!O966)</f>
        <v>"5",</v>
      </c>
      <c r="G966" s="9" t="str">
        <f>_xlfn.CONCAT(MIDDLE!P966,DETALLES!J966,"6",DETALLES!M966,DETALLES!K966,MIDDLE!P966,MIDDLE!O966)</f>
        <v>"6",</v>
      </c>
      <c r="H966" s="9" t="str">
        <f>_xlfn.CONCAT(MIDDLE!P966,DETALLES!J966,"7",DETALLES!M966,DETALLES!K966,MIDDLE!P966,MIDDLE!O966)</f>
        <v>"7",</v>
      </c>
      <c r="I966" s="9" t="str">
        <f>_xlfn.CONCAT(MIDDLE!P966,DETALLES!J966,"8",DETALLES!M966,DETALLES!K966,MIDDLE!P966,MIDDLE!O966)</f>
        <v>"8",</v>
      </c>
      <c r="J966" s="9" t="str">
        <f>_xlfn.CONCAT(MIDDLE!P966,DETALLES!J966,"9",DETALLES!M966,DETALLES!K966,MIDDLE!P966,MIDDLE!O966)</f>
        <v>"9",</v>
      </c>
      <c r="K966" s="9" t="s">
        <v>69</v>
      </c>
      <c r="L966" s="9" t="s">
        <v>66</v>
      </c>
      <c r="M966" s="9" t="str">
        <f>_xlfn.CONCAT(P966,DETALLES!N966,"10",DETALLES!P966,MIDDLE!P966)</f>
        <v>"10"</v>
      </c>
      <c r="N966" s="9" t="s">
        <v>69</v>
      </c>
      <c r="O966" s="9" t="s">
        <v>46</v>
      </c>
      <c r="P966" s="12" t="str">
        <f t="shared" si="45"/>
        <v>"</v>
      </c>
      <c r="Q966" s="12" t="str">
        <f t="shared" si="46"/>
        <v>_x000D_</v>
      </c>
      <c r="R966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67" spans="1:18" x14ac:dyDescent="0.25">
      <c r="A967" s="9" t="s">
        <v>64</v>
      </c>
      <c r="B967" s="9" t="str">
        <f>_xlfn.CONCAT(P967,DETALLES!J$2,"1",DETALLES!M$2,DETALLES!K$2,MIDDLE!P967,MIDDLE!O967)</f>
        <v>"./medios/casas/101/1.jpeg?auto=compress&amp;cs=tinysrgb&amp;w=800",</v>
      </c>
      <c r="C967" s="9" t="str">
        <f>_xlfn.CONCAT(MIDDLE!P967,DETALLES!J967,"2",DETALLES!M967,DETALLES!K967,MIDDLE!P967,MIDDLE!O967)</f>
        <v>"2",</v>
      </c>
      <c r="D967" s="9" t="str">
        <f>_xlfn.CONCAT(MIDDLE!P967,DETALLES!J967,"3",DETALLES!M967,DETALLES!K967,MIDDLE!P967,MIDDLE!O967)</f>
        <v>"3",</v>
      </c>
      <c r="E967" s="9" t="str">
        <f>_xlfn.CONCAT(MIDDLE!P967,DETALLES!J967,"4",DETALLES!M967,DETALLES!K967,MIDDLE!P967,MIDDLE!O967)</f>
        <v>"4",</v>
      </c>
      <c r="F967" s="9" t="str">
        <f>_xlfn.CONCAT(MIDDLE!P967,DETALLES!J967,"5",DETALLES!M967,DETALLES!K967,MIDDLE!P967,MIDDLE!O967)</f>
        <v>"5",</v>
      </c>
      <c r="G967" s="9" t="str">
        <f>_xlfn.CONCAT(MIDDLE!P967,DETALLES!J967,"6",DETALLES!M967,DETALLES!K967,MIDDLE!P967,MIDDLE!O967)</f>
        <v>"6",</v>
      </c>
      <c r="H967" s="9" t="str">
        <f>_xlfn.CONCAT(MIDDLE!P967,DETALLES!J967,"7",DETALLES!M967,DETALLES!K967,MIDDLE!P967,MIDDLE!O967)</f>
        <v>"7",</v>
      </c>
      <c r="I967" s="9" t="str">
        <f>_xlfn.CONCAT(MIDDLE!P967,DETALLES!J967,"8",DETALLES!M967,DETALLES!K967,MIDDLE!P967,MIDDLE!O967)</f>
        <v>"8",</v>
      </c>
      <c r="J967" s="9" t="str">
        <f>_xlfn.CONCAT(MIDDLE!P967,DETALLES!J967,"9",DETALLES!M967,DETALLES!K967,MIDDLE!P967,MIDDLE!O967)</f>
        <v>"9",</v>
      </c>
      <c r="K967" s="9" t="s">
        <v>69</v>
      </c>
      <c r="L967" s="9" t="s">
        <v>66</v>
      </c>
      <c r="M967" s="9" t="str">
        <f>_xlfn.CONCAT(P967,DETALLES!N967,"10",DETALLES!P967,MIDDLE!P967)</f>
        <v>"10"</v>
      </c>
      <c r="N967" s="9" t="s">
        <v>69</v>
      </c>
      <c r="O967" s="9" t="s">
        <v>46</v>
      </c>
      <c r="P967" s="12" t="str">
        <f t="shared" si="45"/>
        <v>"</v>
      </c>
      <c r="Q967" s="12" t="str">
        <f t="shared" si="46"/>
        <v>_x000D_</v>
      </c>
      <c r="R967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68" spans="1:18" x14ac:dyDescent="0.25">
      <c r="A968" s="9" t="s">
        <v>64</v>
      </c>
      <c r="B968" s="9" t="str">
        <f>_xlfn.CONCAT(P968,DETALLES!J$2,"1",DETALLES!M$2,DETALLES!K$2,MIDDLE!P968,MIDDLE!O968)</f>
        <v>"./medios/casas/101/1.jpeg?auto=compress&amp;cs=tinysrgb&amp;w=800",</v>
      </c>
      <c r="C968" s="9" t="str">
        <f>_xlfn.CONCAT(MIDDLE!P968,DETALLES!J968,"2",DETALLES!M968,DETALLES!K968,MIDDLE!P968,MIDDLE!O968)</f>
        <v>"2",</v>
      </c>
      <c r="D968" s="9" t="str">
        <f>_xlfn.CONCAT(MIDDLE!P968,DETALLES!J968,"3",DETALLES!M968,DETALLES!K968,MIDDLE!P968,MIDDLE!O968)</f>
        <v>"3",</v>
      </c>
      <c r="E968" s="9" t="str">
        <f>_xlfn.CONCAT(MIDDLE!P968,DETALLES!J968,"4",DETALLES!M968,DETALLES!K968,MIDDLE!P968,MIDDLE!O968)</f>
        <v>"4",</v>
      </c>
      <c r="F968" s="9" t="str">
        <f>_xlfn.CONCAT(MIDDLE!P968,DETALLES!J968,"5",DETALLES!M968,DETALLES!K968,MIDDLE!P968,MIDDLE!O968)</f>
        <v>"5",</v>
      </c>
      <c r="G968" s="9" t="str">
        <f>_xlfn.CONCAT(MIDDLE!P968,DETALLES!J968,"6",DETALLES!M968,DETALLES!K968,MIDDLE!P968,MIDDLE!O968)</f>
        <v>"6",</v>
      </c>
      <c r="H968" s="9" t="str">
        <f>_xlfn.CONCAT(MIDDLE!P968,DETALLES!J968,"7",DETALLES!M968,DETALLES!K968,MIDDLE!P968,MIDDLE!O968)</f>
        <v>"7",</v>
      </c>
      <c r="I968" s="9" t="str">
        <f>_xlfn.CONCAT(MIDDLE!P968,DETALLES!J968,"8",DETALLES!M968,DETALLES!K968,MIDDLE!P968,MIDDLE!O968)</f>
        <v>"8",</v>
      </c>
      <c r="J968" s="9" t="str">
        <f>_xlfn.CONCAT(MIDDLE!P968,DETALLES!J968,"9",DETALLES!M968,DETALLES!K968,MIDDLE!P968,MIDDLE!O968)</f>
        <v>"9",</v>
      </c>
      <c r="K968" s="9" t="s">
        <v>69</v>
      </c>
      <c r="L968" s="9" t="s">
        <v>66</v>
      </c>
      <c r="M968" s="9" t="str">
        <f>_xlfn.CONCAT(P968,DETALLES!N968,"10",DETALLES!P968,MIDDLE!P968)</f>
        <v>"10"</v>
      </c>
      <c r="N968" s="9" t="s">
        <v>69</v>
      </c>
      <c r="O968" s="9" t="s">
        <v>46</v>
      </c>
      <c r="P968" s="12" t="str">
        <f t="shared" si="45"/>
        <v>"</v>
      </c>
      <c r="Q968" s="12" t="str">
        <f t="shared" si="46"/>
        <v>_x000D_</v>
      </c>
      <c r="R968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69" spans="1:18" x14ac:dyDescent="0.25">
      <c r="A969" s="9" t="s">
        <v>64</v>
      </c>
      <c r="B969" s="9" t="str">
        <f>_xlfn.CONCAT(P969,DETALLES!J$2,"1",DETALLES!M$2,DETALLES!K$2,MIDDLE!P969,MIDDLE!O969)</f>
        <v>"./medios/casas/101/1.jpeg?auto=compress&amp;cs=tinysrgb&amp;w=800",</v>
      </c>
      <c r="C969" s="9" t="str">
        <f>_xlfn.CONCAT(MIDDLE!P969,DETALLES!J969,"2",DETALLES!M969,DETALLES!K969,MIDDLE!P969,MIDDLE!O969)</f>
        <v>"2",</v>
      </c>
      <c r="D969" s="9" t="str">
        <f>_xlfn.CONCAT(MIDDLE!P969,DETALLES!J969,"3",DETALLES!M969,DETALLES!K969,MIDDLE!P969,MIDDLE!O969)</f>
        <v>"3",</v>
      </c>
      <c r="E969" s="9" t="str">
        <f>_xlfn.CONCAT(MIDDLE!P969,DETALLES!J969,"4",DETALLES!M969,DETALLES!K969,MIDDLE!P969,MIDDLE!O969)</f>
        <v>"4",</v>
      </c>
      <c r="F969" s="9" t="str">
        <f>_xlfn.CONCAT(MIDDLE!P969,DETALLES!J969,"5",DETALLES!M969,DETALLES!K969,MIDDLE!P969,MIDDLE!O969)</f>
        <v>"5",</v>
      </c>
      <c r="G969" s="9" t="str">
        <f>_xlfn.CONCAT(MIDDLE!P969,DETALLES!J969,"6",DETALLES!M969,DETALLES!K969,MIDDLE!P969,MIDDLE!O969)</f>
        <v>"6",</v>
      </c>
      <c r="H969" s="9" t="str">
        <f>_xlfn.CONCAT(MIDDLE!P969,DETALLES!J969,"7",DETALLES!M969,DETALLES!K969,MIDDLE!P969,MIDDLE!O969)</f>
        <v>"7",</v>
      </c>
      <c r="I969" s="9" t="str">
        <f>_xlfn.CONCAT(MIDDLE!P969,DETALLES!J969,"8",DETALLES!M969,DETALLES!K969,MIDDLE!P969,MIDDLE!O969)</f>
        <v>"8",</v>
      </c>
      <c r="J969" s="9" t="str">
        <f>_xlfn.CONCAT(MIDDLE!P969,DETALLES!J969,"9",DETALLES!M969,DETALLES!K969,MIDDLE!P969,MIDDLE!O969)</f>
        <v>"9",</v>
      </c>
      <c r="K969" s="9" t="s">
        <v>69</v>
      </c>
      <c r="L969" s="9" t="s">
        <v>66</v>
      </c>
      <c r="M969" s="9" t="str">
        <f>_xlfn.CONCAT(P969,DETALLES!N969,"10",DETALLES!P969,MIDDLE!P969)</f>
        <v>"10"</v>
      </c>
      <c r="N969" s="9" t="s">
        <v>69</v>
      </c>
      <c r="O969" s="9" t="s">
        <v>46</v>
      </c>
      <c r="P969" s="12" t="str">
        <f t="shared" si="45"/>
        <v>"</v>
      </c>
      <c r="Q969" s="12" t="str">
        <f t="shared" si="46"/>
        <v>_x000D_</v>
      </c>
      <c r="R969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0" spans="1:18" x14ac:dyDescent="0.25">
      <c r="A970" s="9" t="s">
        <v>64</v>
      </c>
      <c r="B970" s="9" t="str">
        <f>_xlfn.CONCAT(P970,DETALLES!J$2,"1",DETALLES!M$2,DETALLES!K$2,MIDDLE!P970,MIDDLE!O970)</f>
        <v>"./medios/casas/101/1.jpeg?auto=compress&amp;cs=tinysrgb&amp;w=800",</v>
      </c>
      <c r="C970" s="9" t="str">
        <f>_xlfn.CONCAT(MIDDLE!P970,DETALLES!J970,"2",DETALLES!M970,DETALLES!K970,MIDDLE!P970,MIDDLE!O970)</f>
        <v>"2",</v>
      </c>
      <c r="D970" s="9" t="str">
        <f>_xlfn.CONCAT(MIDDLE!P970,DETALLES!J970,"3",DETALLES!M970,DETALLES!K970,MIDDLE!P970,MIDDLE!O970)</f>
        <v>"3",</v>
      </c>
      <c r="E970" s="9" t="str">
        <f>_xlfn.CONCAT(MIDDLE!P970,DETALLES!J970,"4",DETALLES!M970,DETALLES!K970,MIDDLE!P970,MIDDLE!O970)</f>
        <v>"4",</v>
      </c>
      <c r="F970" s="9" t="str">
        <f>_xlfn.CONCAT(MIDDLE!P970,DETALLES!J970,"5",DETALLES!M970,DETALLES!K970,MIDDLE!P970,MIDDLE!O970)</f>
        <v>"5",</v>
      </c>
      <c r="G970" s="9" t="str">
        <f>_xlfn.CONCAT(MIDDLE!P970,DETALLES!J970,"6",DETALLES!M970,DETALLES!K970,MIDDLE!P970,MIDDLE!O970)</f>
        <v>"6",</v>
      </c>
      <c r="H970" s="9" t="str">
        <f>_xlfn.CONCAT(MIDDLE!P970,DETALLES!J970,"7",DETALLES!M970,DETALLES!K970,MIDDLE!P970,MIDDLE!O970)</f>
        <v>"7",</v>
      </c>
      <c r="I970" s="9" t="str">
        <f>_xlfn.CONCAT(MIDDLE!P970,DETALLES!J970,"8",DETALLES!M970,DETALLES!K970,MIDDLE!P970,MIDDLE!O970)</f>
        <v>"8",</v>
      </c>
      <c r="J970" s="9" t="str">
        <f>_xlfn.CONCAT(MIDDLE!P970,DETALLES!J970,"9",DETALLES!M970,DETALLES!K970,MIDDLE!P970,MIDDLE!O970)</f>
        <v>"9",</v>
      </c>
      <c r="K970" s="9" t="s">
        <v>69</v>
      </c>
      <c r="L970" s="9" t="s">
        <v>66</v>
      </c>
      <c r="M970" s="9" t="str">
        <f>_xlfn.CONCAT(P970,DETALLES!N970,"10",DETALLES!P970,MIDDLE!P970)</f>
        <v>"10"</v>
      </c>
      <c r="N970" s="9" t="s">
        <v>69</v>
      </c>
      <c r="O970" s="9" t="s">
        <v>46</v>
      </c>
      <c r="P970" s="12" t="str">
        <f t="shared" si="45"/>
        <v>"</v>
      </c>
      <c r="Q970" s="12" t="str">
        <f t="shared" si="46"/>
        <v>_x000D_</v>
      </c>
      <c r="R970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1" spans="1:18" x14ac:dyDescent="0.25">
      <c r="A971" s="9" t="s">
        <v>64</v>
      </c>
      <c r="B971" s="9" t="str">
        <f>_xlfn.CONCAT(P971,DETALLES!J$2,"1",DETALLES!M$2,DETALLES!K$2,MIDDLE!P971,MIDDLE!O971)</f>
        <v>"./medios/casas/101/1.jpeg?auto=compress&amp;cs=tinysrgb&amp;w=800",</v>
      </c>
      <c r="C971" s="9" t="str">
        <f>_xlfn.CONCAT(MIDDLE!P971,DETALLES!J971,"2",DETALLES!M971,DETALLES!K971,MIDDLE!P971,MIDDLE!O971)</f>
        <v>"2",</v>
      </c>
      <c r="D971" s="9" t="str">
        <f>_xlfn.CONCAT(MIDDLE!P971,DETALLES!J971,"3",DETALLES!M971,DETALLES!K971,MIDDLE!P971,MIDDLE!O971)</f>
        <v>"3",</v>
      </c>
      <c r="E971" s="9" t="str">
        <f>_xlfn.CONCAT(MIDDLE!P971,DETALLES!J971,"4",DETALLES!M971,DETALLES!K971,MIDDLE!P971,MIDDLE!O971)</f>
        <v>"4",</v>
      </c>
      <c r="F971" s="9" t="str">
        <f>_xlfn.CONCAT(MIDDLE!P971,DETALLES!J971,"5",DETALLES!M971,DETALLES!K971,MIDDLE!P971,MIDDLE!O971)</f>
        <v>"5",</v>
      </c>
      <c r="G971" s="9" t="str">
        <f>_xlfn.CONCAT(MIDDLE!P971,DETALLES!J971,"6",DETALLES!M971,DETALLES!K971,MIDDLE!P971,MIDDLE!O971)</f>
        <v>"6",</v>
      </c>
      <c r="H971" s="9" t="str">
        <f>_xlfn.CONCAT(MIDDLE!P971,DETALLES!J971,"7",DETALLES!M971,DETALLES!K971,MIDDLE!P971,MIDDLE!O971)</f>
        <v>"7",</v>
      </c>
      <c r="I971" s="9" t="str">
        <f>_xlfn.CONCAT(MIDDLE!P971,DETALLES!J971,"8",DETALLES!M971,DETALLES!K971,MIDDLE!P971,MIDDLE!O971)</f>
        <v>"8",</v>
      </c>
      <c r="J971" s="9" t="str">
        <f>_xlfn.CONCAT(MIDDLE!P971,DETALLES!J971,"9",DETALLES!M971,DETALLES!K971,MIDDLE!P971,MIDDLE!O971)</f>
        <v>"9",</v>
      </c>
      <c r="K971" s="9" t="s">
        <v>69</v>
      </c>
      <c r="L971" s="9" t="s">
        <v>66</v>
      </c>
      <c r="M971" s="9" t="str">
        <f>_xlfn.CONCAT(P971,DETALLES!N971,"10",DETALLES!P971,MIDDLE!P971)</f>
        <v>"10"</v>
      </c>
      <c r="N971" s="9" t="s">
        <v>69</v>
      </c>
      <c r="O971" s="9" t="s">
        <v>46</v>
      </c>
      <c r="P971" s="12" t="str">
        <f t="shared" si="45"/>
        <v>"</v>
      </c>
      <c r="Q971" s="12" t="str">
        <f t="shared" si="46"/>
        <v>_x000D_</v>
      </c>
      <c r="R971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2" spans="1:18" x14ac:dyDescent="0.25">
      <c r="A972" s="9" t="s">
        <v>64</v>
      </c>
      <c r="B972" s="9" t="str">
        <f>_xlfn.CONCAT(P972,DETALLES!J$2,"1",DETALLES!M$2,DETALLES!K$2,MIDDLE!P972,MIDDLE!O972)</f>
        <v>"./medios/casas/101/1.jpeg?auto=compress&amp;cs=tinysrgb&amp;w=800",</v>
      </c>
      <c r="C972" s="9" t="str">
        <f>_xlfn.CONCAT(MIDDLE!P972,DETALLES!J972,"2",DETALLES!M972,DETALLES!K972,MIDDLE!P972,MIDDLE!O972)</f>
        <v>"2",</v>
      </c>
      <c r="D972" s="9" t="str">
        <f>_xlfn.CONCAT(MIDDLE!P972,DETALLES!J972,"3",DETALLES!M972,DETALLES!K972,MIDDLE!P972,MIDDLE!O972)</f>
        <v>"3",</v>
      </c>
      <c r="E972" s="9" t="str">
        <f>_xlfn.CONCAT(MIDDLE!P972,DETALLES!J972,"4",DETALLES!M972,DETALLES!K972,MIDDLE!P972,MIDDLE!O972)</f>
        <v>"4",</v>
      </c>
      <c r="F972" s="9" t="str">
        <f>_xlfn.CONCAT(MIDDLE!P972,DETALLES!J972,"5",DETALLES!M972,DETALLES!K972,MIDDLE!P972,MIDDLE!O972)</f>
        <v>"5",</v>
      </c>
      <c r="G972" s="9" t="str">
        <f>_xlfn.CONCAT(MIDDLE!P972,DETALLES!J972,"6",DETALLES!M972,DETALLES!K972,MIDDLE!P972,MIDDLE!O972)</f>
        <v>"6",</v>
      </c>
      <c r="H972" s="9" t="str">
        <f>_xlfn.CONCAT(MIDDLE!P972,DETALLES!J972,"7",DETALLES!M972,DETALLES!K972,MIDDLE!P972,MIDDLE!O972)</f>
        <v>"7",</v>
      </c>
      <c r="I972" s="9" t="str">
        <f>_xlfn.CONCAT(MIDDLE!P972,DETALLES!J972,"8",DETALLES!M972,DETALLES!K972,MIDDLE!P972,MIDDLE!O972)</f>
        <v>"8",</v>
      </c>
      <c r="J972" s="9" t="str">
        <f>_xlfn.CONCAT(MIDDLE!P972,DETALLES!J972,"9",DETALLES!M972,DETALLES!K972,MIDDLE!P972,MIDDLE!O972)</f>
        <v>"9",</v>
      </c>
      <c r="K972" s="9" t="s">
        <v>69</v>
      </c>
      <c r="L972" s="9" t="s">
        <v>66</v>
      </c>
      <c r="M972" s="9" t="str">
        <f>_xlfn.CONCAT(P972,DETALLES!N972,"10",DETALLES!P972,MIDDLE!P972)</f>
        <v>"10"</v>
      </c>
      <c r="N972" s="9" t="s">
        <v>69</v>
      </c>
      <c r="O972" s="9" t="s">
        <v>46</v>
      </c>
      <c r="P972" s="12" t="str">
        <f t="shared" si="45"/>
        <v>"</v>
      </c>
      <c r="Q972" s="12" t="str">
        <f t="shared" si="46"/>
        <v>_x000D_</v>
      </c>
      <c r="R972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3" spans="1:18" x14ac:dyDescent="0.25">
      <c r="A973" s="9" t="s">
        <v>64</v>
      </c>
      <c r="B973" s="9" t="str">
        <f>_xlfn.CONCAT(P973,DETALLES!J$2,"1",DETALLES!M$2,DETALLES!K$2,MIDDLE!P973,MIDDLE!O973)</f>
        <v>"./medios/casas/101/1.jpeg?auto=compress&amp;cs=tinysrgb&amp;w=800",</v>
      </c>
      <c r="C973" s="9" t="str">
        <f>_xlfn.CONCAT(MIDDLE!P973,DETALLES!J973,"2",DETALLES!M973,DETALLES!K973,MIDDLE!P973,MIDDLE!O973)</f>
        <v>"2",</v>
      </c>
      <c r="D973" s="9" t="str">
        <f>_xlfn.CONCAT(MIDDLE!P973,DETALLES!J973,"3",DETALLES!M973,DETALLES!K973,MIDDLE!P973,MIDDLE!O973)</f>
        <v>"3",</v>
      </c>
      <c r="E973" s="9" t="str">
        <f>_xlfn.CONCAT(MIDDLE!P973,DETALLES!J973,"4",DETALLES!M973,DETALLES!K973,MIDDLE!P973,MIDDLE!O973)</f>
        <v>"4",</v>
      </c>
      <c r="F973" s="9" t="str">
        <f>_xlfn.CONCAT(MIDDLE!P973,DETALLES!J973,"5",DETALLES!M973,DETALLES!K973,MIDDLE!P973,MIDDLE!O973)</f>
        <v>"5",</v>
      </c>
      <c r="G973" s="9" t="str">
        <f>_xlfn.CONCAT(MIDDLE!P973,DETALLES!J973,"6",DETALLES!M973,DETALLES!K973,MIDDLE!P973,MIDDLE!O973)</f>
        <v>"6",</v>
      </c>
      <c r="H973" s="9" t="str">
        <f>_xlfn.CONCAT(MIDDLE!P973,DETALLES!J973,"7",DETALLES!M973,DETALLES!K973,MIDDLE!P973,MIDDLE!O973)</f>
        <v>"7",</v>
      </c>
      <c r="I973" s="9" t="str">
        <f>_xlfn.CONCAT(MIDDLE!P973,DETALLES!J973,"8",DETALLES!M973,DETALLES!K973,MIDDLE!P973,MIDDLE!O973)</f>
        <v>"8",</v>
      </c>
      <c r="J973" s="9" t="str">
        <f>_xlfn.CONCAT(MIDDLE!P973,DETALLES!J973,"9",DETALLES!M973,DETALLES!K973,MIDDLE!P973,MIDDLE!O973)</f>
        <v>"9",</v>
      </c>
      <c r="K973" s="9" t="s">
        <v>69</v>
      </c>
      <c r="L973" s="9" t="s">
        <v>66</v>
      </c>
      <c r="M973" s="9" t="str">
        <f>_xlfn.CONCAT(P973,DETALLES!N973,"10",DETALLES!P973,MIDDLE!P973)</f>
        <v>"10"</v>
      </c>
      <c r="N973" s="9" t="s">
        <v>69</v>
      </c>
      <c r="O973" s="9" t="s">
        <v>46</v>
      </c>
      <c r="P973" s="12" t="str">
        <f t="shared" si="45"/>
        <v>"</v>
      </c>
      <c r="Q973" s="12" t="str">
        <f t="shared" si="46"/>
        <v>_x000D_</v>
      </c>
      <c r="R973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4" spans="1:18" x14ac:dyDescent="0.25">
      <c r="A974" s="9" t="s">
        <v>64</v>
      </c>
      <c r="B974" s="9" t="str">
        <f>_xlfn.CONCAT(P974,DETALLES!J$2,"1",DETALLES!M$2,DETALLES!K$2,MIDDLE!P974,MIDDLE!O974)</f>
        <v>"./medios/casas/101/1.jpeg?auto=compress&amp;cs=tinysrgb&amp;w=800",</v>
      </c>
      <c r="C974" s="9" t="str">
        <f>_xlfn.CONCAT(MIDDLE!P974,DETALLES!J974,"2",DETALLES!M974,DETALLES!K974,MIDDLE!P974,MIDDLE!O974)</f>
        <v>"2",</v>
      </c>
      <c r="D974" s="9" t="str">
        <f>_xlfn.CONCAT(MIDDLE!P974,DETALLES!J974,"3",DETALLES!M974,DETALLES!K974,MIDDLE!P974,MIDDLE!O974)</f>
        <v>"3",</v>
      </c>
      <c r="E974" s="9" t="str">
        <f>_xlfn.CONCAT(MIDDLE!P974,DETALLES!J974,"4",DETALLES!M974,DETALLES!K974,MIDDLE!P974,MIDDLE!O974)</f>
        <v>"4",</v>
      </c>
      <c r="F974" s="9" t="str">
        <f>_xlfn.CONCAT(MIDDLE!P974,DETALLES!J974,"5",DETALLES!M974,DETALLES!K974,MIDDLE!P974,MIDDLE!O974)</f>
        <v>"5",</v>
      </c>
      <c r="G974" s="9" t="str">
        <f>_xlfn.CONCAT(MIDDLE!P974,DETALLES!J974,"6",DETALLES!M974,DETALLES!K974,MIDDLE!P974,MIDDLE!O974)</f>
        <v>"6",</v>
      </c>
      <c r="H974" s="9" t="str">
        <f>_xlfn.CONCAT(MIDDLE!P974,DETALLES!J974,"7",DETALLES!M974,DETALLES!K974,MIDDLE!P974,MIDDLE!O974)</f>
        <v>"7",</v>
      </c>
      <c r="I974" s="9" t="str">
        <f>_xlfn.CONCAT(MIDDLE!P974,DETALLES!J974,"8",DETALLES!M974,DETALLES!K974,MIDDLE!P974,MIDDLE!O974)</f>
        <v>"8",</v>
      </c>
      <c r="J974" s="9" t="str">
        <f>_xlfn.CONCAT(MIDDLE!P974,DETALLES!J974,"9",DETALLES!M974,DETALLES!K974,MIDDLE!P974,MIDDLE!O974)</f>
        <v>"9",</v>
      </c>
      <c r="K974" s="9" t="s">
        <v>69</v>
      </c>
      <c r="L974" s="9" t="s">
        <v>66</v>
      </c>
      <c r="M974" s="9" t="str">
        <f>_xlfn.CONCAT(P974,DETALLES!N974,"10",DETALLES!P974,MIDDLE!P974)</f>
        <v>"10"</v>
      </c>
      <c r="N974" s="9" t="s">
        <v>69</v>
      </c>
      <c r="O974" s="9" t="s">
        <v>46</v>
      </c>
      <c r="P974" s="12" t="str">
        <f t="shared" si="45"/>
        <v>"</v>
      </c>
      <c r="Q974" s="12" t="str">
        <f t="shared" si="46"/>
        <v>_x000D_</v>
      </c>
      <c r="R974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5" spans="1:18" x14ac:dyDescent="0.25">
      <c r="A975" s="9" t="s">
        <v>64</v>
      </c>
      <c r="B975" s="9" t="str">
        <f>_xlfn.CONCAT(P975,DETALLES!J$2,"1",DETALLES!M$2,DETALLES!K$2,MIDDLE!P975,MIDDLE!O975)</f>
        <v>"./medios/casas/101/1.jpeg?auto=compress&amp;cs=tinysrgb&amp;w=800",</v>
      </c>
      <c r="C975" s="9" t="str">
        <f>_xlfn.CONCAT(MIDDLE!P975,DETALLES!J975,"2",DETALLES!M975,DETALLES!K975,MIDDLE!P975,MIDDLE!O975)</f>
        <v>"2",</v>
      </c>
      <c r="D975" s="9" t="str">
        <f>_xlfn.CONCAT(MIDDLE!P975,DETALLES!J975,"3",DETALLES!M975,DETALLES!K975,MIDDLE!P975,MIDDLE!O975)</f>
        <v>"3",</v>
      </c>
      <c r="E975" s="9" t="str">
        <f>_xlfn.CONCAT(MIDDLE!P975,DETALLES!J975,"4",DETALLES!M975,DETALLES!K975,MIDDLE!P975,MIDDLE!O975)</f>
        <v>"4",</v>
      </c>
      <c r="F975" s="9" t="str">
        <f>_xlfn.CONCAT(MIDDLE!P975,DETALLES!J975,"5",DETALLES!M975,DETALLES!K975,MIDDLE!P975,MIDDLE!O975)</f>
        <v>"5",</v>
      </c>
      <c r="G975" s="9" t="str">
        <f>_xlfn.CONCAT(MIDDLE!P975,DETALLES!J975,"6",DETALLES!M975,DETALLES!K975,MIDDLE!P975,MIDDLE!O975)</f>
        <v>"6",</v>
      </c>
      <c r="H975" s="9" t="str">
        <f>_xlfn.CONCAT(MIDDLE!P975,DETALLES!J975,"7",DETALLES!M975,DETALLES!K975,MIDDLE!P975,MIDDLE!O975)</f>
        <v>"7",</v>
      </c>
      <c r="I975" s="9" t="str">
        <f>_xlfn.CONCAT(MIDDLE!P975,DETALLES!J975,"8",DETALLES!M975,DETALLES!K975,MIDDLE!P975,MIDDLE!O975)</f>
        <v>"8",</v>
      </c>
      <c r="J975" s="9" t="str">
        <f>_xlfn.CONCAT(MIDDLE!P975,DETALLES!J975,"9",DETALLES!M975,DETALLES!K975,MIDDLE!P975,MIDDLE!O975)</f>
        <v>"9",</v>
      </c>
      <c r="K975" s="9" t="s">
        <v>69</v>
      </c>
      <c r="L975" s="9" t="s">
        <v>66</v>
      </c>
      <c r="M975" s="9" t="str">
        <f>_xlfn.CONCAT(P975,DETALLES!N975,"10",DETALLES!P975,MIDDLE!P975)</f>
        <v>"10"</v>
      </c>
      <c r="N975" s="9" t="s">
        <v>69</v>
      </c>
      <c r="O975" s="9" t="s">
        <v>46</v>
      </c>
      <c r="P975" s="12" t="str">
        <f t="shared" si="45"/>
        <v>"</v>
      </c>
      <c r="Q975" s="12" t="str">
        <f t="shared" si="46"/>
        <v>_x000D_</v>
      </c>
      <c r="R975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6" spans="1:18" x14ac:dyDescent="0.25">
      <c r="A976" s="9" t="s">
        <v>64</v>
      </c>
      <c r="B976" s="9" t="str">
        <f>_xlfn.CONCAT(P976,DETALLES!J$2,"1",DETALLES!M$2,DETALLES!K$2,MIDDLE!P976,MIDDLE!O976)</f>
        <v>"./medios/casas/101/1.jpeg?auto=compress&amp;cs=tinysrgb&amp;w=800",</v>
      </c>
      <c r="C976" s="9" t="str">
        <f>_xlfn.CONCAT(MIDDLE!P976,DETALLES!J976,"2",DETALLES!M976,DETALLES!K976,MIDDLE!P976,MIDDLE!O976)</f>
        <v>"2",</v>
      </c>
      <c r="D976" s="9" t="str">
        <f>_xlfn.CONCAT(MIDDLE!P976,DETALLES!J976,"3",DETALLES!M976,DETALLES!K976,MIDDLE!P976,MIDDLE!O976)</f>
        <v>"3",</v>
      </c>
      <c r="E976" s="9" t="str">
        <f>_xlfn.CONCAT(MIDDLE!P976,DETALLES!J976,"4",DETALLES!M976,DETALLES!K976,MIDDLE!P976,MIDDLE!O976)</f>
        <v>"4",</v>
      </c>
      <c r="F976" s="9" t="str">
        <f>_xlfn.CONCAT(MIDDLE!P976,DETALLES!J976,"5",DETALLES!M976,DETALLES!K976,MIDDLE!P976,MIDDLE!O976)</f>
        <v>"5",</v>
      </c>
      <c r="G976" s="9" t="str">
        <f>_xlfn.CONCAT(MIDDLE!P976,DETALLES!J976,"6",DETALLES!M976,DETALLES!K976,MIDDLE!P976,MIDDLE!O976)</f>
        <v>"6",</v>
      </c>
      <c r="H976" s="9" t="str">
        <f>_xlfn.CONCAT(MIDDLE!P976,DETALLES!J976,"7",DETALLES!M976,DETALLES!K976,MIDDLE!P976,MIDDLE!O976)</f>
        <v>"7",</v>
      </c>
      <c r="I976" s="9" t="str">
        <f>_xlfn.CONCAT(MIDDLE!P976,DETALLES!J976,"8",DETALLES!M976,DETALLES!K976,MIDDLE!P976,MIDDLE!O976)</f>
        <v>"8",</v>
      </c>
      <c r="J976" s="9" t="str">
        <f>_xlfn.CONCAT(MIDDLE!P976,DETALLES!J976,"9",DETALLES!M976,DETALLES!K976,MIDDLE!P976,MIDDLE!O976)</f>
        <v>"9",</v>
      </c>
      <c r="K976" s="9" t="s">
        <v>69</v>
      </c>
      <c r="L976" s="9" t="s">
        <v>66</v>
      </c>
      <c r="M976" s="9" t="str">
        <f>_xlfn.CONCAT(P976,DETALLES!N976,"10",DETALLES!P976,MIDDLE!P976)</f>
        <v>"10"</v>
      </c>
      <c r="N976" s="9" t="s">
        <v>69</v>
      </c>
      <c r="O976" s="9" t="s">
        <v>46</v>
      </c>
      <c r="P976" s="12" t="str">
        <f t="shared" si="45"/>
        <v>"</v>
      </c>
      <c r="Q976" s="12" t="str">
        <f t="shared" si="46"/>
        <v>_x000D_</v>
      </c>
      <c r="R976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7" spans="1:18" x14ac:dyDescent="0.25">
      <c r="A977" s="9" t="s">
        <v>64</v>
      </c>
      <c r="B977" s="9" t="str">
        <f>_xlfn.CONCAT(P977,DETALLES!J$2,"1",DETALLES!M$2,DETALLES!K$2,MIDDLE!P977,MIDDLE!O977)</f>
        <v>"./medios/casas/101/1.jpeg?auto=compress&amp;cs=tinysrgb&amp;w=800",</v>
      </c>
      <c r="C977" s="9" t="str">
        <f>_xlfn.CONCAT(MIDDLE!P977,DETALLES!J977,"2",DETALLES!M977,DETALLES!K977,MIDDLE!P977,MIDDLE!O977)</f>
        <v>"2",</v>
      </c>
      <c r="D977" s="9" t="str">
        <f>_xlfn.CONCAT(MIDDLE!P977,DETALLES!J977,"3",DETALLES!M977,DETALLES!K977,MIDDLE!P977,MIDDLE!O977)</f>
        <v>"3",</v>
      </c>
      <c r="E977" s="9" t="str">
        <f>_xlfn.CONCAT(MIDDLE!P977,DETALLES!J977,"4",DETALLES!M977,DETALLES!K977,MIDDLE!P977,MIDDLE!O977)</f>
        <v>"4",</v>
      </c>
      <c r="F977" s="9" t="str">
        <f>_xlfn.CONCAT(MIDDLE!P977,DETALLES!J977,"5",DETALLES!M977,DETALLES!K977,MIDDLE!P977,MIDDLE!O977)</f>
        <v>"5",</v>
      </c>
      <c r="G977" s="9" t="str">
        <f>_xlfn.CONCAT(MIDDLE!P977,DETALLES!J977,"6",DETALLES!M977,DETALLES!K977,MIDDLE!P977,MIDDLE!O977)</f>
        <v>"6",</v>
      </c>
      <c r="H977" s="9" t="str">
        <f>_xlfn.CONCAT(MIDDLE!P977,DETALLES!J977,"7",DETALLES!M977,DETALLES!K977,MIDDLE!P977,MIDDLE!O977)</f>
        <v>"7",</v>
      </c>
      <c r="I977" s="9" t="str">
        <f>_xlfn.CONCAT(MIDDLE!P977,DETALLES!J977,"8",DETALLES!M977,DETALLES!K977,MIDDLE!P977,MIDDLE!O977)</f>
        <v>"8",</v>
      </c>
      <c r="J977" s="9" t="str">
        <f>_xlfn.CONCAT(MIDDLE!P977,DETALLES!J977,"9",DETALLES!M977,DETALLES!K977,MIDDLE!P977,MIDDLE!O977)</f>
        <v>"9",</v>
      </c>
      <c r="K977" s="9" t="s">
        <v>69</v>
      </c>
      <c r="L977" s="9" t="s">
        <v>66</v>
      </c>
      <c r="M977" s="9" t="str">
        <f>_xlfn.CONCAT(P977,DETALLES!N977,"10",DETALLES!P977,MIDDLE!P977)</f>
        <v>"10"</v>
      </c>
      <c r="N977" s="9" t="s">
        <v>69</v>
      </c>
      <c r="O977" s="9" t="s">
        <v>46</v>
      </c>
      <c r="P977" s="12" t="str">
        <f t="shared" si="45"/>
        <v>"</v>
      </c>
      <c r="Q977" s="12" t="str">
        <f t="shared" si="46"/>
        <v>_x000D_</v>
      </c>
      <c r="R977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8" spans="1:18" x14ac:dyDescent="0.25">
      <c r="A978" s="9" t="s">
        <v>64</v>
      </c>
      <c r="B978" s="9" t="str">
        <f>_xlfn.CONCAT(P978,DETALLES!J$2,"1",DETALLES!M$2,DETALLES!K$2,MIDDLE!P978,MIDDLE!O978)</f>
        <v>"./medios/casas/101/1.jpeg?auto=compress&amp;cs=tinysrgb&amp;w=800",</v>
      </c>
      <c r="C978" s="9" t="str">
        <f>_xlfn.CONCAT(MIDDLE!P978,DETALLES!J978,"2",DETALLES!M978,DETALLES!K978,MIDDLE!P978,MIDDLE!O978)</f>
        <v>"2",</v>
      </c>
      <c r="D978" s="9" t="str">
        <f>_xlfn.CONCAT(MIDDLE!P978,DETALLES!J978,"3",DETALLES!M978,DETALLES!K978,MIDDLE!P978,MIDDLE!O978)</f>
        <v>"3",</v>
      </c>
      <c r="E978" s="9" t="str">
        <f>_xlfn.CONCAT(MIDDLE!P978,DETALLES!J978,"4",DETALLES!M978,DETALLES!K978,MIDDLE!P978,MIDDLE!O978)</f>
        <v>"4",</v>
      </c>
      <c r="F978" s="9" t="str">
        <f>_xlfn.CONCAT(MIDDLE!P978,DETALLES!J978,"5",DETALLES!M978,DETALLES!K978,MIDDLE!P978,MIDDLE!O978)</f>
        <v>"5",</v>
      </c>
      <c r="G978" s="9" t="str">
        <f>_xlfn.CONCAT(MIDDLE!P978,DETALLES!J978,"6",DETALLES!M978,DETALLES!K978,MIDDLE!P978,MIDDLE!O978)</f>
        <v>"6",</v>
      </c>
      <c r="H978" s="9" t="str">
        <f>_xlfn.CONCAT(MIDDLE!P978,DETALLES!J978,"7",DETALLES!M978,DETALLES!K978,MIDDLE!P978,MIDDLE!O978)</f>
        <v>"7",</v>
      </c>
      <c r="I978" s="9" t="str">
        <f>_xlfn.CONCAT(MIDDLE!P978,DETALLES!J978,"8",DETALLES!M978,DETALLES!K978,MIDDLE!P978,MIDDLE!O978)</f>
        <v>"8",</v>
      </c>
      <c r="J978" s="9" t="str">
        <f>_xlfn.CONCAT(MIDDLE!P978,DETALLES!J978,"9",DETALLES!M978,DETALLES!K978,MIDDLE!P978,MIDDLE!O978)</f>
        <v>"9",</v>
      </c>
      <c r="K978" s="9" t="s">
        <v>69</v>
      </c>
      <c r="L978" s="9" t="s">
        <v>66</v>
      </c>
      <c r="M978" s="9" t="str">
        <f>_xlfn.CONCAT(P978,DETALLES!N978,"10",DETALLES!P978,MIDDLE!P978)</f>
        <v>"10"</v>
      </c>
      <c r="N978" s="9" t="s">
        <v>69</v>
      </c>
      <c r="O978" s="9" t="s">
        <v>46</v>
      </c>
      <c r="P978" s="12" t="str">
        <f t="shared" si="45"/>
        <v>"</v>
      </c>
      <c r="Q978" s="12" t="str">
        <f t="shared" si="46"/>
        <v>_x000D_</v>
      </c>
      <c r="R978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9" spans="1:18" x14ac:dyDescent="0.25">
      <c r="A979" s="9" t="s">
        <v>64</v>
      </c>
      <c r="B979" s="9" t="str">
        <f>_xlfn.CONCAT(P979,DETALLES!J$2,"1",DETALLES!M$2,DETALLES!K$2,MIDDLE!P979,MIDDLE!O979)</f>
        <v>"./medios/casas/101/1.jpeg?auto=compress&amp;cs=tinysrgb&amp;w=800",</v>
      </c>
      <c r="C979" s="9" t="str">
        <f>_xlfn.CONCAT(MIDDLE!P979,DETALLES!J979,"2",DETALLES!M979,DETALLES!K979,MIDDLE!P979,MIDDLE!O979)</f>
        <v>"2",</v>
      </c>
      <c r="D979" s="9" t="str">
        <f>_xlfn.CONCAT(MIDDLE!P979,DETALLES!J979,"3",DETALLES!M979,DETALLES!K979,MIDDLE!P979,MIDDLE!O979)</f>
        <v>"3",</v>
      </c>
      <c r="E979" s="9" t="str">
        <f>_xlfn.CONCAT(MIDDLE!P979,DETALLES!J979,"4",DETALLES!M979,DETALLES!K979,MIDDLE!P979,MIDDLE!O979)</f>
        <v>"4",</v>
      </c>
      <c r="F979" s="9" t="str">
        <f>_xlfn.CONCAT(MIDDLE!P979,DETALLES!J979,"5",DETALLES!M979,DETALLES!K979,MIDDLE!P979,MIDDLE!O979)</f>
        <v>"5",</v>
      </c>
      <c r="G979" s="9" t="str">
        <f>_xlfn.CONCAT(MIDDLE!P979,DETALLES!J979,"6",DETALLES!M979,DETALLES!K979,MIDDLE!P979,MIDDLE!O979)</f>
        <v>"6",</v>
      </c>
      <c r="H979" s="9" t="str">
        <f>_xlfn.CONCAT(MIDDLE!P979,DETALLES!J979,"7",DETALLES!M979,DETALLES!K979,MIDDLE!P979,MIDDLE!O979)</f>
        <v>"7",</v>
      </c>
      <c r="I979" s="9" t="str">
        <f>_xlfn.CONCAT(MIDDLE!P979,DETALLES!J979,"8",DETALLES!M979,DETALLES!K979,MIDDLE!P979,MIDDLE!O979)</f>
        <v>"8",</v>
      </c>
      <c r="J979" s="9" t="str">
        <f>_xlfn.CONCAT(MIDDLE!P979,DETALLES!J979,"9",DETALLES!M979,DETALLES!K979,MIDDLE!P979,MIDDLE!O979)</f>
        <v>"9",</v>
      </c>
      <c r="K979" s="9" t="s">
        <v>69</v>
      </c>
      <c r="L979" s="9" t="s">
        <v>66</v>
      </c>
      <c r="M979" s="9" t="str">
        <f>_xlfn.CONCAT(P979,DETALLES!N979,"10",DETALLES!P979,MIDDLE!P979)</f>
        <v>"10"</v>
      </c>
      <c r="N979" s="9" t="s">
        <v>69</v>
      </c>
      <c r="O979" s="9" t="s">
        <v>46</v>
      </c>
      <c r="P979" s="12" t="str">
        <f t="shared" si="45"/>
        <v>"</v>
      </c>
      <c r="Q979" s="12" t="str">
        <f t="shared" si="46"/>
        <v>_x000D_</v>
      </c>
      <c r="R979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0" spans="1:18" x14ac:dyDescent="0.25">
      <c r="A980" s="9" t="s">
        <v>64</v>
      </c>
      <c r="B980" s="9" t="str">
        <f>_xlfn.CONCAT(P980,DETALLES!J$2,"1",DETALLES!M$2,DETALLES!K$2,MIDDLE!P980,MIDDLE!O980)</f>
        <v>"./medios/casas/101/1.jpeg?auto=compress&amp;cs=tinysrgb&amp;w=800",</v>
      </c>
      <c r="C980" s="9" t="str">
        <f>_xlfn.CONCAT(MIDDLE!P980,DETALLES!J980,"2",DETALLES!M980,DETALLES!K980,MIDDLE!P980,MIDDLE!O980)</f>
        <v>"2",</v>
      </c>
      <c r="D980" s="9" t="str">
        <f>_xlfn.CONCAT(MIDDLE!P980,DETALLES!J980,"3",DETALLES!M980,DETALLES!K980,MIDDLE!P980,MIDDLE!O980)</f>
        <v>"3",</v>
      </c>
      <c r="E980" s="9" t="str">
        <f>_xlfn.CONCAT(MIDDLE!P980,DETALLES!J980,"4",DETALLES!M980,DETALLES!K980,MIDDLE!P980,MIDDLE!O980)</f>
        <v>"4",</v>
      </c>
      <c r="F980" s="9" t="str">
        <f>_xlfn.CONCAT(MIDDLE!P980,DETALLES!J980,"5",DETALLES!M980,DETALLES!K980,MIDDLE!P980,MIDDLE!O980)</f>
        <v>"5",</v>
      </c>
      <c r="G980" s="9" t="str">
        <f>_xlfn.CONCAT(MIDDLE!P980,DETALLES!J980,"6",DETALLES!M980,DETALLES!K980,MIDDLE!P980,MIDDLE!O980)</f>
        <v>"6",</v>
      </c>
      <c r="H980" s="9" t="str">
        <f>_xlfn.CONCAT(MIDDLE!P980,DETALLES!J980,"7",DETALLES!M980,DETALLES!K980,MIDDLE!P980,MIDDLE!O980)</f>
        <v>"7",</v>
      </c>
      <c r="I980" s="9" t="str">
        <f>_xlfn.CONCAT(MIDDLE!P980,DETALLES!J980,"8",DETALLES!M980,DETALLES!K980,MIDDLE!P980,MIDDLE!O980)</f>
        <v>"8",</v>
      </c>
      <c r="J980" s="9" t="str">
        <f>_xlfn.CONCAT(MIDDLE!P980,DETALLES!J980,"9",DETALLES!M980,DETALLES!K980,MIDDLE!P980,MIDDLE!O980)</f>
        <v>"9",</v>
      </c>
      <c r="K980" s="9" t="s">
        <v>69</v>
      </c>
      <c r="L980" s="9" t="s">
        <v>66</v>
      </c>
      <c r="M980" s="9" t="str">
        <f>_xlfn.CONCAT(P980,DETALLES!N980,"10",DETALLES!P980,MIDDLE!P980)</f>
        <v>"10"</v>
      </c>
      <c r="N980" s="9" t="s">
        <v>69</v>
      </c>
      <c r="O980" s="9" t="s">
        <v>46</v>
      </c>
      <c r="P980" s="12" t="str">
        <f t="shared" si="45"/>
        <v>"</v>
      </c>
      <c r="Q980" s="12" t="str">
        <f t="shared" si="46"/>
        <v>_x000D_</v>
      </c>
      <c r="R980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1" spans="1:18" x14ac:dyDescent="0.25">
      <c r="A981" s="9" t="s">
        <v>64</v>
      </c>
      <c r="B981" s="9" t="str">
        <f>_xlfn.CONCAT(P981,DETALLES!J$2,"1",DETALLES!M$2,DETALLES!K$2,MIDDLE!P981,MIDDLE!O981)</f>
        <v>"./medios/casas/101/1.jpeg?auto=compress&amp;cs=tinysrgb&amp;w=800",</v>
      </c>
      <c r="C981" s="9" t="str">
        <f>_xlfn.CONCAT(MIDDLE!P981,DETALLES!J981,"2",DETALLES!M981,DETALLES!K981,MIDDLE!P981,MIDDLE!O981)</f>
        <v>"2",</v>
      </c>
      <c r="D981" s="9" t="str">
        <f>_xlfn.CONCAT(MIDDLE!P981,DETALLES!J981,"3",DETALLES!M981,DETALLES!K981,MIDDLE!P981,MIDDLE!O981)</f>
        <v>"3",</v>
      </c>
      <c r="E981" s="9" t="str">
        <f>_xlfn.CONCAT(MIDDLE!P981,DETALLES!J981,"4",DETALLES!M981,DETALLES!K981,MIDDLE!P981,MIDDLE!O981)</f>
        <v>"4",</v>
      </c>
      <c r="F981" s="9" t="str">
        <f>_xlfn.CONCAT(MIDDLE!P981,DETALLES!J981,"5",DETALLES!M981,DETALLES!K981,MIDDLE!P981,MIDDLE!O981)</f>
        <v>"5",</v>
      </c>
      <c r="G981" s="9" t="str">
        <f>_xlfn.CONCAT(MIDDLE!P981,DETALLES!J981,"6",DETALLES!M981,DETALLES!K981,MIDDLE!P981,MIDDLE!O981)</f>
        <v>"6",</v>
      </c>
      <c r="H981" s="9" t="str">
        <f>_xlfn.CONCAT(MIDDLE!P981,DETALLES!J981,"7",DETALLES!M981,DETALLES!K981,MIDDLE!P981,MIDDLE!O981)</f>
        <v>"7",</v>
      </c>
      <c r="I981" s="9" t="str">
        <f>_xlfn.CONCAT(MIDDLE!P981,DETALLES!J981,"8",DETALLES!M981,DETALLES!K981,MIDDLE!P981,MIDDLE!O981)</f>
        <v>"8",</v>
      </c>
      <c r="J981" s="9" t="str">
        <f>_xlfn.CONCAT(MIDDLE!P981,DETALLES!J981,"9",DETALLES!M981,DETALLES!K981,MIDDLE!P981,MIDDLE!O981)</f>
        <v>"9",</v>
      </c>
      <c r="K981" s="9" t="s">
        <v>69</v>
      </c>
      <c r="L981" s="9" t="s">
        <v>66</v>
      </c>
      <c r="M981" s="9" t="str">
        <f>_xlfn.CONCAT(P981,DETALLES!N981,"10",DETALLES!P981,MIDDLE!P981)</f>
        <v>"10"</v>
      </c>
      <c r="N981" s="9" t="s">
        <v>69</v>
      </c>
      <c r="O981" s="9" t="s">
        <v>46</v>
      </c>
      <c r="P981" s="12" t="str">
        <f t="shared" si="45"/>
        <v>"</v>
      </c>
      <c r="Q981" s="12" t="str">
        <f t="shared" si="46"/>
        <v>_x000D_</v>
      </c>
      <c r="R981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2" spans="1:18" x14ac:dyDescent="0.25">
      <c r="A982" s="9" t="s">
        <v>64</v>
      </c>
      <c r="B982" s="9" t="str">
        <f>_xlfn.CONCAT(P982,DETALLES!J$2,"1",DETALLES!M$2,DETALLES!K$2,MIDDLE!P982,MIDDLE!O982)</f>
        <v>"./medios/casas/101/1.jpeg?auto=compress&amp;cs=tinysrgb&amp;w=800",</v>
      </c>
      <c r="C982" s="9" t="str">
        <f>_xlfn.CONCAT(MIDDLE!P982,DETALLES!J982,"2",DETALLES!M982,DETALLES!K982,MIDDLE!P982,MIDDLE!O982)</f>
        <v>"2",</v>
      </c>
      <c r="D982" s="9" t="str">
        <f>_xlfn.CONCAT(MIDDLE!P982,DETALLES!J982,"3",DETALLES!M982,DETALLES!K982,MIDDLE!P982,MIDDLE!O982)</f>
        <v>"3",</v>
      </c>
      <c r="E982" s="9" t="str">
        <f>_xlfn.CONCAT(MIDDLE!P982,DETALLES!J982,"4",DETALLES!M982,DETALLES!K982,MIDDLE!P982,MIDDLE!O982)</f>
        <v>"4",</v>
      </c>
      <c r="F982" s="9" t="str">
        <f>_xlfn.CONCAT(MIDDLE!P982,DETALLES!J982,"5",DETALLES!M982,DETALLES!K982,MIDDLE!P982,MIDDLE!O982)</f>
        <v>"5",</v>
      </c>
      <c r="G982" s="9" t="str">
        <f>_xlfn.CONCAT(MIDDLE!P982,DETALLES!J982,"6",DETALLES!M982,DETALLES!K982,MIDDLE!P982,MIDDLE!O982)</f>
        <v>"6",</v>
      </c>
      <c r="H982" s="9" t="str">
        <f>_xlfn.CONCAT(MIDDLE!P982,DETALLES!J982,"7",DETALLES!M982,DETALLES!K982,MIDDLE!P982,MIDDLE!O982)</f>
        <v>"7",</v>
      </c>
      <c r="I982" s="9" t="str">
        <f>_xlfn.CONCAT(MIDDLE!P982,DETALLES!J982,"8",DETALLES!M982,DETALLES!K982,MIDDLE!P982,MIDDLE!O982)</f>
        <v>"8",</v>
      </c>
      <c r="J982" s="9" t="str">
        <f>_xlfn.CONCAT(MIDDLE!P982,DETALLES!J982,"9",DETALLES!M982,DETALLES!K982,MIDDLE!P982,MIDDLE!O982)</f>
        <v>"9",</v>
      </c>
      <c r="K982" s="9" t="s">
        <v>69</v>
      </c>
      <c r="L982" s="9" t="s">
        <v>66</v>
      </c>
      <c r="M982" s="9" t="str">
        <f>_xlfn.CONCAT(P982,DETALLES!N982,"10",DETALLES!P982,MIDDLE!P982)</f>
        <v>"10"</v>
      </c>
      <c r="N982" s="9" t="s">
        <v>69</v>
      </c>
      <c r="O982" s="9" t="s">
        <v>46</v>
      </c>
      <c r="P982" s="12" t="str">
        <f t="shared" si="45"/>
        <v>"</v>
      </c>
      <c r="Q982" s="12" t="str">
        <f t="shared" si="46"/>
        <v>_x000D_</v>
      </c>
      <c r="R982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3" spans="1:18" x14ac:dyDescent="0.25">
      <c r="A983" s="9" t="s">
        <v>64</v>
      </c>
      <c r="B983" s="9" t="str">
        <f>_xlfn.CONCAT(P983,DETALLES!J$2,"1",DETALLES!M$2,DETALLES!K$2,MIDDLE!P983,MIDDLE!O983)</f>
        <v>"./medios/casas/101/1.jpeg?auto=compress&amp;cs=tinysrgb&amp;w=800",</v>
      </c>
      <c r="C983" s="9" t="str">
        <f>_xlfn.CONCAT(MIDDLE!P983,DETALLES!J983,"2",DETALLES!M983,DETALLES!K983,MIDDLE!P983,MIDDLE!O983)</f>
        <v>"2",</v>
      </c>
      <c r="D983" s="9" t="str">
        <f>_xlfn.CONCAT(MIDDLE!P983,DETALLES!J983,"3",DETALLES!M983,DETALLES!K983,MIDDLE!P983,MIDDLE!O983)</f>
        <v>"3",</v>
      </c>
      <c r="E983" s="9" t="str">
        <f>_xlfn.CONCAT(MIDDLE!P983,DETALLES!J983,"4",DETALLES!M983,DETALLES!K983,MIDDLE!P983,MIDDLE!O983)</f>
        <v>"4",</v>
      </c>
      <c r="F983" s="9" t="str">
        <f>_xlfn.CONCAT(MIDDLE!P983,DETALLES!J983,"5",DETALLES!M983,DETALLES!K983,MIDDLE!P983,MIDDLE!O983)</f>
        <v>"5",</v>
      </c>
      <c r="G983" s="9" t="str">
        <f>_xlfn.CONCAT(MIDDLE!P983,DETALLES!J983,"6",DETALLES!M983,DETALLES!K983,MIDDLE!P983,MIDDLE!O983)</f>
        <v>"6",</v>
      </c>
      <c r="H983" s="9" t="str">
        <f>_xlfn.CONCAT(MIDDLE!P983,DETALLES!J983,"7",DETALLES!M983,DETALLES!K983,MIDDLE!P983,MIDDLE!O983)</f>
        <v>"7",</v>
      </c>
      <c r="I983" s="9" t="str">
        <f>_xlfn.CONCAT(MIDDLE!P983,DETALLES!J983,"8",DETALLES!M983,DETALLES!K983,MIDDLE!P983,MIDDLE!O983)</f>
        <v>"8",</v>
      </c>
      <c r="J983" s="9" t="str">
        <f>_xlfn.CONCAT(MIDDLE!P983,DETALLES!J983,"9",DETALLES!M983,DETALLES!K983,MIDDLE!P983,MIDDLE!O983)</f>
        <v>"9",</v>
      </c>
      <c r="K983" s="9" t="s">
        <v>69</v>
      </c>
      <c r="L983" s="9" t="s">
        <v>66</v>
      </c>
      <c r="M983" s="9" t="str">
        <f>_xlfn.CONCAT(P983,DETALLES!N983,"10",DETALLES!P983,MIDDLE!P983)</f>
        <v>"10"</v>
      </c>
      <c r="N983" s="9" t="s">
        <v>69</v>
      </c>
      <c r="O983" s="9" t="s">
        <v>46</v>
      </c>
      <c r="P983" s="12" t="str">
        <f t="shared" si="45"/>
        <v>"</v>
      </c>
      <c r="Q983" s="12" t="str">
        <f t="shared" si="46"/>
        <v>_x000D_</v>
      </c>
      <c r="R983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4" spans="1:18" x14ac:dyDescent="0.25">
      <c r="A984" s="9" t="s">
        <v>64</v>
      </c>
      <c r="B984" s="9" t="str">
        <f>_xlfn.CONCAT(P984,DETALLES!J$2,"1",DETALLES!M$2,DETALLES!K$2,MIDDLE!P984,MIDDLE!O984)</f>
        <v>"./medios/casas/101/1.jpeg?auto=compress&amp;cs=tinysrgb&amp;w=800",</v>
      </c>
      <c r="C984" s="9" t="str">
        <f>_xlfn.CONCAT(MIDDLE!P984,DETALLES!J984,"2",DETALLES!M984,DETALLES!K984,MIDDLE!P984,MIDDLE!O984)</f>
        <v>"2",</v>
      </c>
      <c r="D984" s="9" t="str">
        <f>_xlfn.CONCAT(MIDDLE!P984,DETALLES!J984,"3",DETALLES!M984,DETALLES!K984,MIDDLE!P984,MIDDLE!O984)</f>
        <v>"3",</v>
      </c>
      <c r="E984" s="9" t="str">
        <f>_xlfn.CONCAT(MIDDLE!P984,DETALLES!J984,"4",DETALLES!M984,DETALLES!K984,MIDDLE!P984,MIDDLE!O984)</f>
        <v>"4",</v>
      </c>
      <c r="F984" s="9" t="str">
        <f>_xlfn.CONCAT(MIDDLE!P984,DETALLES!J984,"5",DETALLES!M984,DETALLES!K984,MIDDLE!P984,MIDDLE!O984)</f>
        <v>"5",</v>
      </c>
      <c r="G984" s="9" t="str">
        <f>_xlfn.CONCAT(MIDDLE!P984,DETALLES!J984,"6",DETALLES!M984,DETALLES!K984,MIDDLE!P984,MIDDLE!O984)</f>
        <v>"6",</v>
      </c>
      <c r="H984" s="9" t="str">
        <f>_xlfn.CONCAT(MIDDLE!P984,DETALLES!J984,"7",DETALLES!M984,DETALLES!K984,MIDDLE!P984,MIDDLE!O984)</f>
        <v>"7",</v>
      </c>
      <c r="I984" s="9" t="str">
        <f>_xlfn.CONCAT(MIDDLE!P984,DETALLES!J984,"8",DETALLES!M984,DETALLES!K984,MIDDLE!P984,MIDDLE!O984)</f>
        <v>"8",</v>
      </c>
      <c r="J984" s="9" t="str">
        <f>_xlfn.CONCAT(MIDDLE!P984,DETALLES!J984,"9",DETALLES!M984,DETALLES!K984,MIDDLE!P984,MIDDLE!O984)</f>
        <v>"9",</v>
      </c>
      <c r="K984" s="9" t="s">
        <v>69</v>
      </c>
      <c r="L984" s="9" t="s">
        <v>66</v>
      </c>
      <c r="M984" s="9" t="str">
        <f>_xlfn.CONCAT(P984,DETALLES!N984,"10",DETALLES!P984,MIDDLE!P984)</f>
        <v>"10"</v>
      </c>
      <c r="N984" s="9" t="s">
        <v>69</v>
      </c>
      <c r="O984" s="9" t="s">
        <v>46</v>
      </c>
      <c r="P984" s="12" t="str">
        <f t="shared" si="45"/>
        <v>"</v>
      </c>
      <c r="Q984" s="12" t="str">
        <f t="shared" si="46"/>
        <v>_x000D_</v>
      </c>
      <c r="R984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5" spans="1:18" x14ac:dyDescent="0.25">
      <c r="A985" s="9" t="s">
        <v>64</v>
      </c>
      <c r="B985" s="9" t="str">
        <f>_xlfn.CONCAT(P985,DETALLES!J$2,"1",DETALLES!M$2,DETALLES!K$2,MIDDLE!P985,MIDDLE!O985)</f>
        <v>"./medios/casas/101/1.jpeg?auto=compress&amp;cs=tinysrgb&amp;w=800",</v>
      </c>
      <c r="C985" s="9" t="str">
        <f>_xlfn.CONCAT(MIDDLE!P985,DETALLES!J985,"2",DETALLES!M985,DETALLES!K985,MIDDLE!P985,MIDDLE!O985)</f>
        <v>"2",</v>
      </c>
      <c r="D985" s="9" t="str">
        <f>_xlfn.CONCAT(MIDDLE!P985,DETALLES!J985,"3",DETALLES!M985,DETALLES!K985,MIDDLE!P985,MIDDLE!O985)</f>
        <v>"3",</v>
      </c>
      <c r="E985" s="9" t="str">
        <f>_xlfn.CONCAT(MIDDLE!P985,DETALLES!J985,"4",DETALLES!M985,DETALLES!K985,MIDDLE!P985,MIDDLE!O985)</f>
        <v>"4",</v>
      </c>
      <c r="F985" s="9" t="str">
        <f>_xlfn.CONCAT(MIDDLE!P985,DETALLES!J985,"5",DETALLES!M985,DETALLES!K985,MIDDLE!P985,MIDDLE!O985)</f>
        <v>"5",</v>
      </c>
      <c r="G985" s="9" t="str">
        <f>_xlfn.CONCAT(MIDDLE!P985,DETALLES!J985,"6",DETALLES!M985,DETALLES!K985,MIDDLE!P985,MIDDLE!O985)</f>
        <v>"6",</v>
      </c>
      <c r="H985" s="9" t="str">
        <f>_xlfn.CONCAT(MIDDLE!P985,DETALLES!J985,"7",DETALLES!M985,DETALLES!K985,MIDDLE!P985,MIDDLE!O985)</f>
        <v>"7",</v>
      </c>
      <c r="I985" s="9" t="str">
        <f>_xlfn.CONCAT(MIDDLE!P985,DETALLES!J985,"8",DETALLES!M985,DETALLES!K985,MIDDLE!P985,MIDDLE!O985)</f>
        <v>"8",</v>
      </c>
      <c r="J985" s="9" t="str">
        <f>_xlfn.CONCAT(MIDDLE!P985,DETALLES!J985,"9",DETALLES!M985,DETALLES!K985,MIDDLE!P985,MIDDLE!O985)</f>
        <v>"9",</v>
      </c>
      <c r="K985" s="9" t="s">
        <v>69</v>
      </c>
      <c r="L985" s="9" t="s">
        <v>66</v>
      </c>
      <c r="M985" s="9" t="str">
        <f>_xlfn.CONCAT(P985,DETALLES!N985,"10",DETALLES!P985,MIDDLE!P985)</f>
        <v>"10"</v>
      </c>
      <c r="N985" s="9" t="s">
        <v>69</v>
      </c>
      <c r="O985" s="9" t="s">
        <v>46</v>
      </c>
      <c r="P985" s="12" t="str">
        <f t="shared" si="45"/>
        <v>"</v>
      </c>
      <c r="Q985" s="12" t="str">
        <f t="shared" si="46"/>
        <v>_x000D_</v>
      </c>
      <c r="R985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6" spans="1:18" x14ac:dyDescent="0.25">
      <c r="A986" s="9" t="s">
        <v>64</v>
      </c>
      <c r="B986" s="9" t="str">
        <f>_xlfn.CONCAT(P986,DETALLES!J$2,"1",DETALLES!M$2,DETALLES!K$2,MIDDLE!P986,MIDDLE!O986)</f>
        <v>"./medios/casas/101/1.jpeg?auto=compress&amp;cs=tinysrgb&amp;w=800",</v>
      </c>
      <c r="C986" s="9" t="str">
        <f>_xlfn.CONCAT(MIDDLE!P986,DETALLES!J986,"2",DETALLES!M986,DETALLES!K986,MIDDLE!P986,MIDDLE!O986)</f>
        <v>"2",</v>
      </c>
      <c r="D986" s="9" t="str">
        <f>_xlfn.CONCAT(MIDDLE!P986,DETALLES!J986,"3",DETALLES!M986,DETALLES!K986,MIDDLE!P986,MIDDLE!O986)</f>
        <v>"3",</v>
      </c>
      <c r="E986" s="9" t="str">
        <f>_xlfn.CONCAT(MIDDLE!P986,DETALLES!J986,"4",DETALLES!M986,DETALLES!K986,MIDDLE!P986,MIDDLE!O986)</f>
        <v>"4",</v>
      </c>
      <c r="F986" s="9" t="str">
        <f>_xlfn.CONCAT(MIDDLE!P986,DETALLES!J986,"5",DETALLES!M986,DETALLES!K986,MIDDLE!P986,MIDDLE!O986)</f>
        <v>"5",</v>
      </c>
      <c r="G986" s="9" t="str">
        <f>_xlfn.CONCAT(MIDDLE!P986,DETALLES!J986,"6",DETALLES!M986,DETALLES!K986,MIDDLE!P986,MIDDLE!O986)</f>
        <v>"6",</v>
      </c>
      <c r="H986" s="9" t="str">
        <f>_xlfn.CONCAT(MIDDLE!P986,DETALLES!J986,"7",DETALLES!M986,DETALLES!K986,MIDDLE!P986,MIDDLE!O986)</f>
        <v>"7",</v>
      </c>
      <c r="I986" s="9" t="str">
        <f>_xlfn.CONCAT(MIDDLE!P986,DETALLES!J986,"8",DETALLES!M986,DETALLES!K986,MIDDLE!P986,MIDDLE!O986)</f>
        <v>"8",</v>
      </c>
      <c r="J986" s="9" t="str">
        <f>_xlfn.CONCAT(MIDDLE!P986,DETALLES!J986,"9",DETALLES!M986,DETALLES!K986,MIDDLE!P986,MIDDLE!O986)</f>
        <v>"9",</v>
      </c>
      <c r="K986" s="9" t="s">
        <v>69</v>
      </c>
      <c r="L986" s="9" t="s">
        <v>66</v>
      </c>
      <c r="M986" s="9" t="str">
        <f>_xlfn.CONCAT(P986,DETALLES!N986,"10",DETALLES!P986,MIDDLE!P986)</f>
        <v>"10"</v>
      </c>
      <c r="N986" s="9" t="s">
        <v>69</v>
      </c>
      <c r="O986" s="9" t="s">
        <v>46</v>
      </c>
      <c r="P986" s="12" t="str">
        <f t="shared" si="45"/>
        <v>"</v>
      </c>
      <c r="Q986" s="12" t="str">
        <f t="shared" si="46"/>
        <v>_x000D_</v>
      </c>
      <c r="R986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7" spans="1:18" x14ac:dyDescent="0.25">
      <c r="A987" s="9" t="s">
        <v>64</v>
      </c>
      <c r="B987" s="9" t="str">
        <f>_xlfn.CONCAT(P987,DETALLES!J$2,"1",DETALLES!M$2,DETALLES!K$2,MIDDLE!P987,MIDDLE!O987)</f>
        <v>"./medios/casas/101/1.jpeg?auto=compress&amp;cs=tinysrgb&amp;w=800",</v>
      </c>
      <c r="C987" s="9" t="str">
        <f>_xlfn.CONCAT(MIDDLE!P987,DETALLES!J987,"2",DETALLES!M987,DETALLES!K987,MIDDLE!P987,MIDDLE!O987)</f>
        <v>"2",</v>
      </c>
      <c r="D987" s="9" t="str">
        <f>_xlfn.CONCAT(MIDDLE!P987,DETALLES!J987,"3",DETALLES!M987,DETALLES!K987,MIDDLE!P987,MIDDLE!O987)</f>
        <v>"3",</v>
      </c>
      <c r="E987" s="9" t="str">
        <f>_xlfn.CONCAT(MIDDLE!P987,DETALLES!J987,"4",DETALLES!M987,DETALLES!K987,MIDDLE!P987,MIDDLE!O987)</f>
        <v>"4",</v>
      </c>
      <c r="F987" s="9" t="str">
        <f>_xlfn.CONCAT(MIDDLE!P987,DETALLES!J987,"5",DETALLES!M987,DETALLES!K987,MIDDLE!P987,MIDDLE!O987)</f>
        <v>"5",</v>
      </c>
      <c r="G987" s="9" t="str">
        <f>_xlfn.CONCAT(MIDDLE!P987,DETALLES!J987,"6",DETALLES!M987,DETALLES!K987,MIDDLE!P987,MIDDLE!O987)</f>
        <v>"6",</v>
      </c>
      <c r="H987" s="9" t="str">
        <f>_xlfn.CONCAT(MIDDLE!P987,DETALLES!J987,"7",DETALLES!M987,DETALLES!K987,MIDDLE!P987,MIDDLE!O987)</f>
        <v>"7",</v>
      </c>
      <c r="I987" s="9" t="str">
        <f>_xlfn.CONCAT(MIDDLE!P987,DETALLES!J987,"8",DETALLES!M987,DETALLES!K987,MIDDLE!P987,MIDDLE!O987)</f>
        <v>"8",</v>
      </c>
      <c r="J987" s="9" t="str">
        <f>_xlfn.CONCAT(MIDDLE!P987,DETALLES!J987,"9",DETALLES!M987,DETALLES!K987,MIDDLE!P987,MIDDLE!O987)</f>
        <v>"9",</v>
      </c>
      <c r="K987" s="9" t="s">
        <v>69</v>
      </c>
      <c r="L987" s="9" t="s">
        <v>66</v>
      </c>
      <c r="M987" s="9" t="str">
        <f>_xlfn.CONCAT(P987,DETALLES!N987,"10",DETALLES!P987,MIDDLE!P987)</f>
        <v>"10"</v>
      </c>
      <c r="N987" s="9" t="s">
        <v>69</v>
      </c>
      <c r="O987" s="9" t="s">
        <v>46</v>
      </c>
      <c r="P987" s="12" t="str">
        <f t="shared" si="45"/>
        <v>"</v>
      </c>
      <c r="Q987" s="12" t="str">
        <f t="shared" si="46"/>
        <v>_x000D_</v>
      </c>
      <c r="R987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8" spans="1:18" x14ac:dyDescent="0.25">
      <c r="A988" s="9" t="s">
        <v>64</v>
      </c>
      <c r="B988" s="9" t="str">
        <f>_xlfn.CONCAT(P988,DETALLES!J$2,"1",DETALLES!M$2,DETALLES!K$2,MIDDLE!P988,MIDDLE!O988)</f>
        <v>"./medios/casas/101/1.jpeg?auto=compress&amp;cs=tinysrgb&amp;w=800",</v>
      </c>
      <c r="C988" s="9" t="str">
        <f>_xlfn.CONCAT(MIDDLE!P988,DETALLES!J988,"2",DETALLES!M988,DETALLES!K988,MIDDLE!P988,MIDDLE!O988)</f>
        <v>"2",</v>
      </c>
      <c r="D988" s="9" t="str">
        <f>_xlfn.CONCAT(MIDDLE!P988,DETALLES!J988,"3",DETALLES!M988,DETALLES!K988,MIDDLE!P988,MIDDLE!O988)</f>
        <v>"3",</v>
      </c>
      <c r="E988" s="9" t="str">
        <f>_xlfn.CONCAT(MIDDLE!P988,DETALLES!J988,"4",DETALLES!M988,DETALLES!K988,MIDDLE!P988,MIDDLE!O988)</f>
        <v>"4",</v>
      </c>
      <c r="F988" s="9" t="str">
        <f>_xlfn.CONCAT(MIDDLE!P988,DETALLES!J988,"5",DETALLES!M988,DETALLES!K988,MIDDLE!P988,MIDDLE!O988)</f>
        <v>"5",</v>
      </c>
      <c r="G988" s="9" t="str">
        <f>_xlfn.CONCAT(MIDDLE!P988,DETALLES!J988,"6",DETALLES!M988,DETALLES!K988,MIDDLE!P988,MIDDLE!O988)</f>
        <v>"6",</v>
      </c>
      <c r="H988" s="9" t="str">
        <f>_xlfn.CONCAT(MIDDLE!P988,DETALLES!J988,"7",DETALLES!M988,DETALLES!K988,MIDDLE!P988,MIDDLE!O988)</f>
        <v>"7",</v>
      </c>
      <c r="I988" s="9" t="str">
        <f>_xlfn.CONCAT(MIDDLE!P988,DETALLES!J988,"8",DETALLES!M988,DETALLES!K988,MIDDLE!P988,MIDDLE!O988)</f>
        <v>"8",</v>
      </c>
      <c r="J988" s="9" t="str">
        <f>_xlfn.CONCAT(MIDDLE!P988,DETALLES!J988,"9",DETALLES!M988,DETALLES!K988,MIDDLE!P988,MIDDLE!O988)</f>
        <v>"9",</v>
      </c>
      <c r="K988" s="9" t="s">
        <v>69</v>
      </c>
      <c r="L988" s="9" t="s">
        <v>66</v>
      </c>
      <c r="M988" s="9" t="str">
        <f>_xlfn.CONCAT(P988,DETALLES!N988,"10",DETALLES!P988,MIDDLE!P988)</f>
        <v>"10"</v>
      </c>
      <c r="N988" s="9" t="s">
        <v>69</v>
      </c>
      <c r="O988" s="9" t="s">
        <v>46</v>
      </c>
      <c r="P988" s="12" t="str">
        <f t="shared" si="45"/>
        <v>"</v>
      </c>
      <c r="Q988" s="12" t="str">
        <f t="shared" si="46"/>
        <v>_x000D_</v>
      </c>
      <c r="R988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9" spans="1:18" x14ac:dyDescent="0.25">
      <c r="A989" s="9" t="s">
        <v>64</v>
      </c>
      <c r="B989" s="9" t="str">
        <f>_xlfn.CONCAT(P989,DETALLES!J$2,"1",DETALLES!M$2,DETALLES!K$2,MIDDLE!P989,MIDDLE!O989)</f>
        <v>"./medios/casas/101/1.jpeg?auto=compress&amp;cs=tinysrgb&amp;w=800",</v>
      </c>
      <c r="C989" s="9" t="str">
        <f>_xlfn.CONCAT(MIDDLE!P989,DETALLES!J989,"2",DETALLES!M989,DETALLES!K989,MIDDLE!P989,MIDDLE!O989)</f>
        <v>"2",</v>
      </c>
      <c r="D989" s="9" t="str">
        <f>_xlfn.CONCAT(MIDDLE!P989,DETALLES!J989,"3",DETALLES!M989,DETALLES!K989,MIDDLE!P989,MIDDLE!O989)</f>
        <v>"3",</v>
      </c>
      <c r="E989" s="9" t="str">
        <f>_xlfn.CONCAT(MIDDLE!P989,DETALLES!J989,"4",DETALLES!M989,DETALLES!K989,MIDDLE!P989,MIDDLE!O989)</f>
        <v>"4",</v>
      </c>
      <c r="F989" s="9" t="str">
        <f>_xlfn.CONCAT(MIDDLE!P989,DETALLES!J989,"5",DETALLES!M989,DETALLES!K989,MIDDLE!P989,MIDDLE!O989)</f>
        <v>"5",</v>
      </c>
      <c r="G989" s="9" t="str">
        <f>_xlfn.CONCAT(MIDDLE!P989,DETALLES!J989,"6",DETALLES!M989,DETALLES!K989,MIDDLE!P989,MIDDLE!O989)</f>
        <v>"6",</v>
      </c>
      <c r="H989" s="9" t="str">
        <f>_xlfn.CONCAT(MIDDLE!P989,DETALLES!J989,"7",DETALLES!M989,DETALLES!K989,MIDDLE!P989,MIDDLE!O989)</f>
        <v>"7",</v>
      </c>
      <c r="I989" s="9" t="str">
        <f>_xlfn.CONCAT(MIDDLE!P989,DETALLES!J989,"8",DETALLES!M989,DETALLES!K989,MIDDLE!P989,MIDDLE!O989)</f>
        <v>"8",</v>
      </c>
      <c r="J989" s="9" t="str">
        <f>_xlfn.CONCAT(MIDDLE!P989,DETALLES!J989,"9",DETALLES!M989,DETALLES!K989,MIDDLE!P989,MIDDLE!O989)</f>
        <v>"9",</v>
      </c>
      <c r="K989" s="9" t="s">
        <v>69</v>
      </c>
      <c r="L989" s="9" t="s">
        <v>66</v>
      </c>
      <c r="M989" s="9" t="str">
        <f>_xlfn.CONCAT(P989,DETALLES!N989,"10",DETALLES!P989,MIDDLE!P989)</f>
        <v>"10"</v>
      </c>
      <c r="N989" s="9" t="s">
        <v>69</v>
      </c>
      <c r="O989" s="9" t="s">
        <v>46</v>
      </c>
      <c r="P989" s="12" t="str">
        <f t="shared" si="45"/>
        <v>"</v>
      </c>
      <c r="Q989" s="12" t="str">
        <f t="shared" si="46"/>
        <v>_x000D_</v>
      </c>
      <c r="R989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0" spans="1:18" x14ac:dyDescent="0.25">
      <c r="A990" s="9" t="s">
        <v>64</v>
      </c>
      <c r="B990" s="9" t="str">
        <f>_xlfn.CONCAT(P990,DETALLES!J$2,"1",DETALLES!M$2,DETALLES!K$2,MIDDLE!P990,MIDDLE!O990)</f>
        <v>"./medios/casas/101/1.jpeg?auto=compress&amp;cs=tinysrgb&amp;w=800",</v>
      </c>
      <c r="C990" s="9" t="str">
        <f>_xlfn.CONCAT(MIDDLE!P990,DETALLES!J990,"2",DETALLES!M990,DETALLES!K990,MIDDLE!P990,MIDDLE!O990)</f>
        <v>"2",</v>
      </c>
      <c r="D990" s="9" t="str">
        <f>_xlfn.CONCAT(MIDDLE!P990,DETALLES!J990,"3",DETALLES!M990,DETALLES!K990,MIDDLE!P990,MIDDLE!O990)</f>
        <v>"3",</v>
      </c>
      <c r="E990" s="9" t="str">
        <f>_xlfn.CONCAT(MIDDLE!P990,DETALLES!J990,"4",DETALLES!M990,DETALLES!K990,MIDDLE!P990,MIDDLE!O990)</f>
        <v>"4",</v>
      </c>
      <c r="F990" s="9" t="str">
        <f>_xlfn.CONCAT(MIDDLE!P990,DETALLES!J990,"5",DETALLES!M990,DETALLES!K990,MIDDLE!P990,MIDDLE!O990)</f>
        <v>"5",</v>
      </c>
      <c r="G990" s="9" t="str">
        <f>_xlfn.CONCAT(MIDDLE!P990,DETALLES!J990,"6",DETALLES!M990,DETALLES!K990,MIDDLE!P990,MIDDLE!O990)</f>
        <v>"6",</v>
      </c>
      <c r="H990" s="9" t="str">
        <f>_xlfn.CONCAT(MIDDLE!P990,DETALLES!J990,"7",DETALLES!M990,DETALLES!K990,MIDDLE!P990,MIDDLE!O990)</f>
        <v>"7",</v>
      </c>
      <c r="I990" s="9" t="str">
        <f>_xlfn.CONCAT(MIDDLE!P990,DETALLES!J990,"8",DETALLES!M990,DETALLES!K990,MIDDLE!P990,MIDDLE!O990)</f>
        <v>"8",</v>
      </c>
      <c r="J990" s="9" t="str">
        <f>_xlfn.CONCAT(MIDDLE!P990,DETALLES!J990,"9",DETALLES!M990,DETALLES!K990,MIDDLE!P990,MIDDLE!O990)</f>
        <v>"9",</v>
      </c>
      <c r="K990" s="9" t="s">
        <v>69</v>
      </c>
      <c r="L990" s="9" t="s">
        <v>66</v>
      </c>
      <c r="M990" s="9" t="str">
        <f>_xlfn.CONCAT(P990,DETALLES!N990,"10",DETALLES!P990,MIDDLE!P990)</f>
        <v>"10"</v>
      </c>
      <c r="N990" s="9" t="s">
        <v>69</v>
      </c>
      <c r="O990" s="9" t="s">
        <v>46</v>
      </c>
      <c r="P990" s="12" t="str">
        <f t="shared" si="45"/>
        <v>"</v>
      </c>
      <c r="Q990" s="12" t="str">
        <f t="shared" si="46"/>
        <v>_x000D_</v>
      </c>
      <c r="R990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1" spans="1:18" x14ac:dyDescent="0.25">
      <c r="A991" s="9" t="s">
        <v>64</v>
      </c>
      <c r="B991" s="9" t="str">
        <f>_xlfn.CONCAT(P991,DETALLES!J$2,"1",DETALLES!M$2,DETALLES!K$2,MIDDLE!P991,MIDDLE!O991)</f>
        <v>"./medios/casas/101/1.jpeg?auto=compress&amp;cs=tinysrgb&amp;w=800",</v>
      </c>
      <c r="C991" s="9" t="str">
        <f>_xlfn.CONCAT(MIDDLE!P991,DETALLES!J991,"2",DETALLES!M991,DETALLES!K991,MIDDLE!P991,MIDDLE!O991)</f>
        <v>"2",</v>
      </c>
      <c r="D991" s="9" t="str">
        <f>_xlfn.CONCAT(MIDDLE!P991,DETALLES!J991,"3",DETALLES!M991,DETALLES!K991,MIDDLE!P991,MIDDLE!O991)</f>
        <v>"3",</v>
      </c>
      <c r="E991" s="9" t="str">
        <f>_xlfn.CONCAT(MIDDLE!P991,DETALLES!J991,"4",DETALLES!M991,DETALLES!K991,MIDDLE!P991,MIDDLE!O991)</f>
        <v>"4",</v>
      </c>
      <c r="F991" s="9" t="str">
        <f>_xlfn.CONCAT(MIDDLE!P991,DETALLES!J991,"5",DETALLES!M991,DETALLES!K991,MIDDLE!P991,MIDDLE!O991)</f>
        <v>"5",</v>
      </c>
      <c r="G991" s="9" t="str">
        <f>_xlfn.CONCAT(MIDDLE!P991,DETALLES!J991,"6",DETALLES!M991,DETALLES!K991,MIDDLE!P991,MIDDLE!O991)</f>
        <v>"6",</v>
      </c>
      <c r="H991" s="9" t="str">
        <f>_xlfn.CONCAT(MIDDLE!P991,DETALLES!J991,"7",DETALLES!M991,DETALLES!K991,MIDDLE!P991,MIDDLE!O991)</f>
        <v>"7",</v>
      </c>
      <c r="I991" s="9" t="str">
        <f>_xlfn.CONCAT(MIDDLE!P991,DETALLES!J991,"8",DETALLES!M991,DETALLES!K991,MIDDLE!P991,MIDDLE!O991)</f>
        <v>"8",</v>
      </c>
      <c r="J991" s="9" t="str">
        <f>_xlfn.CONCAT(MIDDLE!P991,DETALLES!J991,"9",DETALLES!M991,DETALLES!K991,MIDDLE!P991,MIDDLE!O991)</f>
        <v>"9",</v>
      </c>
      <c r="K991" s="9" t="s">
        <v>69</v>
      </c>
      <c r="L991" s="9" t="s">
        <v>66</v>
      </c>
      <c r="M991" s="9" t="str">
        <f>_xlfn.CONCAT(P991,DETALLES!N991,"10",DETALLES!P991,MIDDLE!P991)</f>
        <v>"10"</v>
      </c>
      <c r="N991" s="9" t="s">
        <v>69</v>
      </c>
      <c r="O991" s="9" t="s">
        <v>46</v>
      </c>
      <c r="P991" s="12" t="str">
        <f t="shared" si="45"/>
        <v>"</v>
      </c>
      <c r="Q991" s="12" t="str">
        <f t="shared" si="46"/>
        <v>_x000D_</v>
      </c>
      <c r="R991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2" spans="1:18" x14ac:dyDescent="0.25">
      <c r="A992" s="9" t="s">
        <v>64</v>
      </c>
      <c r="B992" s="9" t="str">
        <f>_xlfn.CONCAT(P992,DETALLES!J$2,"1",DETALLES!M$2,DETALLES!K$2,MIDDLE!P992,MIDDLE!O992)</f>
        <v>"./medios/casas/101/1.jpeg?auto=compress&amp;cs=tinysrgb&amp;w=800",</v>
      </c>
      <c r="C992" s="9" t="str">
        <f>_xlfn.CONCAT(MIDDLE!P992,DETALLES!J992,"2",DETALLES!M992,DETALLES!K992,MIDDLE!P992,MIDDLE!O992)</f>
        <v>"2",</v>
      </c>
      <c r="D992" s="9" t="str">
        <f>_xlfn.CONCAT(MIDDLE!P992,DETALLES!J992,"3",DETALLES!M992,DETALLES!K992,MIDDLE!P992,MIDDLE!O992)</f>
        <v>"3",</v>
      </c>
      <c r="E992" s="9" t="str">
        <f>_xlfn.CONCAT(MIDDLE!P992,DETALLES!J992,"4",DETALLES!M992,DETALLES!K992,MIDDLE!P992,MIDDLE!O992)</f>
        <v>"4",</v>
      </c>
      <c r="F992" s="9" t="str">
        <f>_xlfn.CONCAT(MIDDLE!P992,DETALLES!J992,"5",DETALLES!M992,DETALLES!K992,MIDDLE!P992,MIDDLE!O992)</f>
        <v>"5",</v>
      </c>
      <c r="G992" s="9" t="str">
        <f>_xlfn.CONCAT(MIDDLE!P992,DETALLES!J992,"6",DETALLES!M992,DETALLES!K992,MIDDLE!P992,MIDDLE!O992)</f>
        <v>"6",</v>
      </c>
      <c r="H992" s="9" t="str">
        <f>_xlfn.CONCAT(MIDDLE!P992,DETALLES!J992,"7",DETALLES!M992,DETALLES!K992,MIDDLE!P992,MIDDLE!O992)</f>
        <v>"7",</v>
      </c>
      <c r="I992" s="9" t="str">
        <f>_xlfn.CONCAT(MIDDLE!P992,DETALLES!J992,"8",DETALLES!M992,DETALLES!K992,MIDDLE!P992,MIDDLE!O992)</f>
        <v>"8",</v>
      </c>
      <c r="J992" s="9" t="str">
        <f>_xlfn.CONCAT(MIDDLE!P992,DETALLES!J992,"9",DETALLES!M992,DETALLES!K992,MIDDLE!P992,MIDDLE!O992)</f>
        <v>"9",</v>
      </c>
      <c r="K992" s="9" t="s">
        <v>69</v>
      </c>
      <c r="L992" s="9" t="s">
        <v>66</v>
      </c>
      <c r="M992" s="9" t="str">
        <f>_xlfn.CONCAT(P992,DETALLES!N992,"10",DETALLES!P992,MIDDLE!P992)</f>
        <v>"10"</v>
      </c>
      <c r="N992" s="9" t="s">
        <v>69</v>
      </c>
      <c r="O992" s="9" t="s">
        <v>46</v>
      </c>
      <c r="P992" s="12" t="str">
        <f t="shared" si="45"/>
        <v>"</v>
      </c>
      <c r="Q992" s="12" t="str">
        <f t="shared" si="46"/>
        <v>_x000D_</v>
      </c>
      <c r="R992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3" spans="1:18" x14ac:dyDescent="0.25">
      <c r="A993" s="9" t="s">
        <v>64</v>
      </c>
      <c r="B993" s="9" t="str">
        <f>_xlfn.CONCAT(P993,DETALLES!J$2,"1",DETALLES!M$2,DETALLES!K$2,MIDDLE!P993,MIDDLE!O993)</f>
        <v>"./medios/casas/101/1.jpeg?auto=compress&amp;cs=tinysrgb&amp;w=800",</v>
      </c>
      <c r="C993" s="9" t="str">
        <f>_xlfn.CONCAT(MIDDLE!P993,DETALLES!J993,"2",DETALLES!M993,DETALLES!K993,MIDDLE!P993,MIDDLE!O993)</f>
        <v>"2",</v>
      </c>
      <c r="D993" s="9" t="str">
        <f>_xlfn.CONCAT(MIDDLE!P993,DETALLES!J993,"3",DETALLES!M993,DETALLES!K993,MIDDLE!P993,MIDDLE!O993)</f>
        <v>"3",</v>
      </c>
      <c r="E993" s="9" t="str">
        <f>_xlfn.CONCAT(MIDDLE!P993,DETALLES!J993,"4",DETALLES!M993,DETALLES!K993,MIDDLE!P993,MIDDLE!O993)</f>
        <v>"4",</v>
      </c>
      <c r="F993" s="9" t="str">
        <f>_xlfn.CONCAT(MIDDLE!P993,DETALLES!J993,"5",DETALLES!M993,DETALLES!K993,MIDDLE!P993,MIDDLE!O993)</f>
        <v>"5",</v>
      </c>
      <c r="G993" s="9" t="str">
        <f>_xlfn.CONCAT(MIDDLE!P993,DETALLES!J993,"6",DETALLES!M993,DETALLES!K993,MIDDLE!P993,MIDDLE!O993)</f>
        <v>"6",</v>
      </c>
      <c r="H993" s="9" t="str">
        <f>_xlfn.CONCAT(MIDDLE!P993,DETALLES!J993,"7",DETALLES!M993,DETALLES!K993,MIDDLE!P993,MIDDLE!O993)</f>
        <v>"7",</v>
      </c>
      <c r="I993" s="9" t="str">
        <f>_xlfn.CONCAT(MIDDLE!P993,DETALLES!J993,"8",DETALLES!M993,DETALLES!K993,MIDDLE!P993,MIDDLE!O993)</f>
        <v>"8",</v>
      </c>
      <c r="J993" s="9" t="str">
        <f>_xlfn.CONCAT(MIDDLE!P993,DETALLES!J993,"9",DETALLES!M993,DETALLES!K993,MIDDLE!P993,MIDDLE!O993)</f>
        <v>"9",</v>
      </c>
      <c r="K993" s="9" t="s">
        <v>69</v>
      </c>
      <c r="L993" s="9" t="s">
        <v>66</v>
      </c>
      <c r="M993" s="9" t="str">
        <f>_xlfn.CONCAT(P993,DETALLES!N993,"10",DETALLES!P993,MIDDLE!P993)</f>
        <v>"10"</v>
      </c>
      <c r="N993" s="9" t="s">
        <v>69</v>
      </c>
      <c r="O993" s="9" t="s">
        <v>46</v>
      </c>
      <c r="P993" s="12" t="str">
        <f t="shared" si="45"/>
        <v>"</v>
      </c>
      <c r="Q993" s="12" t="str">
        <f t="shared" si="46"/>
        <v>_x000D_</v>
      </c>
      <c r="R993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4" spans="1:18" x14ac:dyDescent="0.25">
      <c r="A994" s="9" t="s">
        <v>64</v>
      </c>
      <c r="B994" s="9" t="str">
        <f>_xlfn.CONCAT(P994,DETALLES!J$2,"1",DETALLES!M$2,DETALLES!K$2,MIDDLE!P994,MIDDLE!O994)</f>
        <v>"./medios/casas/101/1.jpeg?auto=compress&amp;cs=tinysrgb&amp;w=800",</v>
      </c>
      <c r="C994" s="9" t="str">
        <f>_xlfn.CONCAT(MIDDLE!P994,DETALLES!J994,"2",DETALLES!M994,DETALLES!K994,MIDDLE!P994,MIDDLE!O994)</f>
        <v>"2",</v>
      </c>
      <c r="D994" s="9" t="str">
        <f>_xlfn.CONCAT(MIDDLE!P994,DETALLES!J994,"3",DETALLES!M994,DETALLES!K994,MIDDLE!P994,MIDDLE!O994)</f>
        <v>"3",</v>
      </c>
      <c r="E994" s="9" t="str">
        <f>_xlfn.CONCAT(MIDDLE!P994,DETALLES!J994,"4",DETALLES!M994,DETALLES!K994,MIDDLE!P994,MIDDLE!O994)</f>
        <v>"4",</v>
      </c>
      <c r="F994" s="9" t="str">
        <f>_xlfn.CONCAT(MIDDLE!P994,DETALLES!J994,"5",DETALLES!M994,DETALLES!K994,MIDDLE!P994,MIDDLE!O994)</f>
        <v>"5",</v>
      </c>
      <c r="G994" s="9" t="str">
        <f>_xlfn.CONCAT(MIDDLE!P994,DETALLES!J994,"6",DETALLES!M994,DETALLES!K994,MIDDLE!P994,MIDDLE!O994)</f>
        <v>"6",</v>
      </c>
      <c r="H994" s="9" t="str">
        <f>_xlfn.CONCAT(MIDDLE!P994,DETALLES!J994,"7",DETALLES!M994,DETALLES!K994,MIDDLE!P994,MIDDLE!O994)</f>
        <v>"7",</v>
      </c>
      <c r="I994" s="9" t="str">
        <f>_xlfn.CONCAT(MIDDLE!P994,DETALLES!J994,"8",DETALLES!M994,DETALLES!K994,MIDDLE!P994,MIDDLE!O994)</f>
        <v>"8",</v>
      </c>
      <c r="J994" s="9" t="str">
        <f>_xlfn.CONCAT(MIDDLE!P994,DETALLES!J994,"9",DETALLES!M994,DETALLES!K994,MIDDLE!P994,MIDDLE!O994)</f>
        <v>"9",</v>
      </c>
      <c r="K994" s="9" t="s">
        <v>69</v>
      </c>
      <c r="L994" s="9" t="s">
        <v>66</v>
      </c>
      <c r="M994" s="9" t="str">
        <f>_xlfn.CONCAT(P994,DETALLES!N994,"10",DETALLES!P994,MIDDLE!P994)</f>
        <v>"10"</v>
      </c>
      <c r="N994" s="9" t="s">
        <v>69</v>
      </c>
      <c r="O994" s="9" t="s">
        <v>46</v>
      </c>
      <c r="P994" s="12" t="str">
        <f t="shared" si="45"/>
        <v>"</v>
      </c>
      <c r="Q994" s="12" t="str">
        <f t="shared" si="46"/>
        <v>_x000D_</v>
      </c>
      <c r="R994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5" spans="1:18" x14ac:dyDescent="0.25">
      <c r="A995" s="9" t="s">
        <v>64</v>
      </c>
      <c r="B995" s="9" t="str">
        <f>_xlfn.CONCAT(P995,DETALLES!J$2,"1",DETALLES!M$2,DETALLES!K$2,MIDDLE!P995,MIDDLE!O995)</f>
        <v>"./medios/casas/101/1.jpeg?auto=compress&amp;cs=tinysrgb&amp;w=800",</v>
      </c>
      <c r="C995" s="9" t="str">
        <f>_xlfn.CONCAT(MIDDLE!P995,DETALLES!J995,"2",DETALLES!M995,DETALLES!K995,MIDDLE!P995,MIDDLE!O995)</f>
        <v>"2",</v>
      </c>
      <c r="D995" s="9" t="str">
        <f>_xlfn.CONCAT(MIDDLE!P995,DETALLES!J995,"3",DETALLES!M995,DETALLES!K995,MIDDLE!P995,MIDDLE!O995)</f>
        <v>"3",</v>
      </c>
      <c r="E995" s="9" t="str">
        <f>_xlfn.CONCAT(MIDDLE!P995,DETALLES!J995,"4",DETALLES!M995,DETALLES!K995,MIDDLE!P995,MIDDLE!O995)</f>
        <v>"4",</v>
      </c>
      <c r="F995" s="9" t="str">
        <f>_xlfn.CONCAT(MIDDLE!P995,DETALLES!J995,"5",DETALLES!M995,DETALLES!K995,MIDDLE!P995,MIDDLE!O995)</f>
        <v>"5",</v>
      </c>
      <c r="G995" s="9" t="str">
        <f>_xlfn.CONCAT(MIDDLE!P995,DETALLES!J995,"6",DETALLES!M995,DETALLES!K995,MIDDLE!P995,MIDDLE!O995)</f>
        <v>"6",</v>
      </c>
      <c r="H995" s="9" t="str">
        <f>_xlfn.CONCAT(MIDDLE!P995,DETALLES!J995,"7",DETALLES!M995,DETALLES!K995,MIDDLE!P995,MIDDLE!O995)</f>
        <v>"7",</v>
      </c>
      <c r="I995" s="9" t="str">
        <f>_xlfn.CONCAT(MIDDLE!P995,DETALLES!J995,"8",DETALLES!M995,DETALLES!K995,MIDDLE!P995,MIDDLE!O995)</f>
        <v>"8",</v>
      </c>
      <c r="J995" s="9" t="str">
        <f>_xlfn.CONCAT(MIDDLE!P995,DETALLES!J995,"9",DETALLES!M995,DETALLES!K995,MIDDLE!P995,MIDDLE!O995)</f>
        <v>"9",</v>
      </c>
      <c r="K995" s="9" t="s">
        <v>69</v>
      </c>
      <c r="L995" s="9" t="s">
        <v>66</v>
      </c>
      <c r="M995" s="9" t="str">
        <f>_xlfn.CONCAT(P995,DETALLES!N995,"10",DETALLES!P995,MIDDLE!P995)</f>
        <v>"10"</v>
      </c>
      <c r="N995" s="9" t="s">
        <v>69</v>
      </c>
      <c r="O995" s="9" t="s">
        <v>46</v>
      </c>
      <c r="P995" s="12" t="str">
        <f t="shared" si="45"/>
        <v>"</v>
      </c>
      <c r="Q995" s="12" t="str">
        <f t="shared" si="46"/>
        <v>_x000D_</v>
      </c>
      <c r="R995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6" spans="1:18" x14ac:dyDescent="0.25">
      <c r="A996" s="9" t="s">
        <v>64</v>
      </c>
      <c r="B996" s="9" t="str">
        <f>_xlfn.CONCAT(P996,DETALLES!J$2,"1",DETALLES!M$2,DETALLES!K$2,MIDDLE!P996,MIDDLE!O996)</f>
        <v>"./medios/casas/101/1.jpeg?auto=compress&amp;cs=tinysrgb&amp;w=800",</v>
      </c>
      <c r="C996" s="9" t="str">
        <f>_xlfn.CONCAT(MIDDLE!P996,DETALLES!J996,"2",DETALLES!M996,DETALLES!K996,MIDDLE!P996,MIDDLE!O996)</f>
        <v>"2",</v>
      </c>
      <c r="D996" s="9" t="str">
        <f>_xlfn.CONCAT(MIDDLE!P996,DETALLES!J996,"3",DETALLES!M996,DETALLES!K996,MIDDLE!P996,MIDDLE!O996)</f>
        <v>"3",</v>
      </c>
      <c r="E996" s="9" t="str">
        <f>_xlfn.CONCAT(MIDDLE!P996,DETALLES!J996,"4",DETALLES!M996,DETALLES!K996,MIDDLE!P996,MIDDLE!O996)</f>
        <v>"4",</v>
      </c>
      <c r="F996" s="9" t="str">
        <f>_xlfn.CONCAT(MIDDLE!P996,DETALLES!J996,"5",DETALLES!M996,DETALLES!K996,MIDDLE!P996,MIDDLE!O996)</f>
        <v>"5",</v>
      </c>
      <c r="G996" s="9" t="str">
        <f>_xlfn.CONCAT(MIDDLE!P996,DETALLES!J996,"6",DETALLES!M996,DETALLES!K996,MIDDLE!P996,MIDDLE!O996)</f>
        <v>"6",</v>
      </c>
      <c r="H996" s="9" t="str">
        <f>_xlfn.CONCAT(MIDDLE!P996,DETALLES!J996,"7",DETALLES!M996,DETALLES!K996,MIDDLE!P996,MIDDLE!O996)</f>
        <v>"7",</v>
      </c>
      <c r="I996" s="9" t="str">
        <f>_xlfn.CONCAT(MIDDLE!P996,DETALLES!J996,"8",DETALLES!M996,DETALLES!K996,MIDDLE!P996,MIDDLE!O996)</f>
        <v>"8",</v>
      </c>
      <c r="J996" s="9" t="str">
        <f>_xlfn.CONCAT(MIDDLE!P996,DETALLES!J996,"9",DETALLES!M996,DETALLES!K996,MIDDLE!P996,MIDDLE!O996)</f>
        <v>"9",</v>
      </c>
      <c r="K996" s="9" t="s">
        <v>69</v>
      </c>
      <c r="L996" s="9" t="s">
        <v>66</v>
      </c>
      <c r="M996" s="9" t="str">
        <f>_xlfn.CONCAT(P996,DETALLES!N996,"10",DETALLES!P996,MIDDLE!P996)</f>
        <v>"10"</v>
      </c>
      <c r="N996" s="9" t="s">
        <v>69</v>
      </c>
      <c r="O996" s="9" t="s">
        <v>46</v>
      </c>
      <c r="P996" s="12" t="str">
        <f t="shared" si="45"/>
        <v>"</v>
      </c>
      <c r="Q996" s="12" t="str">
        <f t="shared" si="46"/>
        <v>_x000D_</v>
      </c>
      <c r="R996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7" spans="1:18" x14ac:dyDescent="0.25">
      <c r="A997" s="9" t="s">
        <v>64</v>
      </c>
      <c r="B997" s="9" t="str">
        <f>_xlfn.CONCAT(P997,DETALLES!J$2,"1",DETALLES!M$2,DETALLES!K$2,MIDDLE!P997,MIDDLE!O997)</f>
        <v>"./medios/casas/101/1.jpeg?auto=compress&amp;cs=tinysrgb&amp;w=800",</v>
      </c>
      <c r="C997" s="9" t="str">
        <f>_xlfn.CONCAT(MIDDLE!P997,DETALLES!J997,"2",DETALLES!M997,DETALLES!K997,MIDDLE!P997,MIDDLE!O997)</f>
        <v>"2",</v>
      </c>
      <c r="D997" s="9" t="str">
        <f>_xlfn.CONCAT(MIDDLE!P997,DETALLES!J997,"3",DETALLES!M997,DETALLES!K997,MIDDLE!P997,MIDDLE!O997)</f>
        <v>"3",</v>
      </c>
      <c r="E997" s="9" t="str">
        <f>_xlfn.CONCAT(MIDDLE!P997,DETALLES!J997,"4",DETALLES!M997,DETALLES!K997,MIDDLE!P997,MIDDLE!O997)</f>
        <v>"4",</v>
      </c>
      <c r="F997" s="9" t="str">
        <f>_xlfn.CONCAT(MIDDLE!P997,DETALLES!J997,"5",DETALLES!M997,DETALLES!K997,MIDDLE!P997,MIDDLE!O997)</f>
        <v>"5",</v>
      </c>
      <c r="G997" s="9" t="str">
        <f>_xlfn.CONCAT(MIDDLE!P997,DETALLES!J997,"6",DETALLES!M997,DETALLES!K997,MIDDLE!P997,MIDDLE!O997)</f>
        <v>"6",</v>
      </c>
      <c r="H997" s="9" t="str">
        <f>_xlfn.CONCAT(MIDDLE!P997,DETALLES!J997,"7",DETALLES!M997,DETALLES!K997,MIDDLE!P997,MIDDLE!O997)</f>
        <v>"7",</v>
      </c>
      <c r="I997" s="9" t="str">
        <f>_xlfn.CONCAT(MIDDLE!P997,DETALLES!J997,"8",DETALLES!M997,DETALLES!K997,MIDDLE!P997,MIDDLE!O997)</f>
        <v>"8",</v>
      </c>
      <c r="J997" s="9" t="str">
        <f>_xlfn.CONCAT(MIDDLE!P997,DETALLES!J997,"9",DETALLES!M997,DETALLES!K997,MIDDLE!P997,MIDDLE!O997)</f>
        <v>"9",</v>
      </c>
      <c r="K997" s="9" t="s">
        <v>69</v>
      </c>
      <c r="L997" s="9" t="s">
        <v>66</v>
      </c>
      <c r="M997" s="9" t="str">
        <f>_xlfn.CONCAT(P997,DETALLES!N997,"10",DETALLES!P997,MIDDLE!P997)</f>
        <v>"10"</v>
      </c>
      <c r="N997" s="9" t="s">
        <v>69</v>
      </c>
      <c r="O997" s="9" t="s">
        <v>46</v>
      </c>
      <c r="P997" s="12" t="str">
        <f t="shared" si="45"/>
        <v>"</v>
      </c>
      <c r="Q997" s="12" t="str">
        <f t="shared" si="46"/>
        <v>_x000D_</v>
      </c>
      <c r="R997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8" spans="1:18" x14ac:dyDescent="0.25">
      <c r="A998" s="9" t="s">
        <v>64</v>
      </c>
      <c r="B998" s="9" t="str">
        <f>_xlfn.CONCAT(P998,DETALLES!J$2,"1",DETALLES!M$2,DETALLES!K$2,MIDDLE!P998,MIDDLE!O998)</f>
        <v>"./medios/casas/101/1.jpeg?auto=compress&amp;cs=tinysrgb&amp;w=800",</v>
      </c>
      <c r="C998" s="9" t="str">
        <f>_xlfn.CONCAT(MIDDLE!P998,DETALLES!J998,"2",DETALLES!M998,DETALLES!K998,MIDDLE!P998,MIDDLE!O998)</f>
        <v>"2",</v>
      </c>
      <c r="D998" s="9" t="str">
        <f>_xlfn.CONCAT(MIDDLE!P998,DETALLES!J998,"3",DETALLES!M998,DETALLES!K998,MIDDLE!P998,MIDDLE!O998)</f>
        <v>"3",</v>
      </c>
      <c r="E998" s="9" t="str">
        <f>_xlfn.CONCAT(MIDDLE!P998,DETALLES!J998,"4",DETALLES!M998,DETALLES!K998,MIDDLE!P998,MIDDLE!O998)</f>
        <v>"4",</v>
      </c>
      <c r="F998" s="9" t="str">
        <f>_xlfn.CONCAT(MIDDLE!P998,DETALLES!J998,"5",DETALLES!M998,DETALLES!K998,MIDDLE!P998,MIDDLE!O998)</f>
        <v>"5",</v>
      </c>
      <c r="G998" s="9" t="str">
        <f>_xlfn.CONCAT(MIDDLE!P998,DETALLES!J998,"6",DETALLES!M998,DETALLES!K998,MIDDLE!P998,MIDDLE!O998)</f>
        <v>"6",</v>
      </c>
      <c r="H998" s="9" t="str">
        <f>_xlfn.CONCAT(MIDDLE!P998,DETALLES!J998,"7",DETALLES!M998,DETALLES!K998,MIDDLE!P998,MIDDLE!O998)</f>
        <v>"7",</v>
      </c>
      <c r="I998" s="9" t="str">
        <f>_xlfn.CONCAT(MIDDLE!P998,DETALLES!J998,"8",DETALLES!M998,DETALLES!K998,MIDDLE!P998,MIDDLE!O998)</f>
        <v>"8",</v>
      </c>
      <c r="J998" s="9" t="str">
        <f>_xlfn.CONCAT(MIDDLE!P998,DETALLES!J998,"9",DETALLES!M998,DETALLES!K998,MIDDLE!P998,MIDDLE!O998)</f>
        <v>"9",</v>
      </c>
      <c r="K998" s="9" t="s">
        <v>69</v>
      </c>
      <c r="L998" s="9" t="s">
        <v>66</v>
      </c>
      <c r="M998" s="9" t="str">
        <f>_xlfn.CONCAT(P998,DETALLES!N998,"10",DETALLES!P998,MIDDLE!P998)</f>
        <v>"10"</v>
      </c>
      <c r="N998" s="9" t="s">
        <v>69</v>
      </c>
      <c r="O998" s="9" t="s">
        <v>46</v>
      </c>
      <c r="P998" s="12" t="str">
        <f t="shared" si="45"/>
        <v>"</v>
      </c>
      <c r="Q998" s="12" t="str">
        <f t="shared" si="46"/>
        <v>_x000D_</v>
      </c>
      <c r="R998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9" spans="1:18" x14ac:dyDescent="0.25">
      <c r="A999" s="9" t="s">
        <v>64</v>
      </c>
      <c r="B999" s="9" t="str">
        <f>_xlfn.CONCAT(P999,DETALLES!J$2,"1",DETALLES!M$2,DETALLES!K$2,MIDDLE!P999,MIDDLE!O999)</f>
        <v>"./medios/casas/101/1.jpeg?auto=compress&amp;cs=tinysrgb&amp;w=800",</v>
      </c>
      <c r="C999" s="9" t="str">
        <f>_xlfn.CONCAT(MIDDLE!P999,DETALLES!J999,"2",DETALLES!M999,DETALLES!K999,MIDDLE!P999,MIDDLE!O999)</f>
        <v>"2",</v>
      </c>
      <c r="D999" s="9" t="str">
        <f>_xlfn.CONCAT(MIDDLE!P999,DETALLES!J999,"3",DETALLES!M999,DETALLES!K999,MIDDLE!P999,MIDDLE!O999)</f>
        <v>"3",</v>
      </c>
      <c r="E999" s="9" t="str">
        <f>_xlfn.CONCAT(MIDDLE!P999,DETALLES!J999,"4",DETALLES!M999,DETALLES!K999,MIDDLE!P999,MIDDLE!O999)</f>
        <v>"4",</v>
      </c>
      <c r="F999" s="9" t="str">
        <f>_xlfn.CONCAT(MIDDLE!P999,DETALLES!J999,"5",DETALLES!M999,DETALLES!K999,MIDDLE!P999,MIDDLE!O999)</f>
        <v>"5",</v>
      </c>
      <c r="G999" s="9" t="str">
        <f>_xlfn.CONCAT(MIDDLE!P999,DETALLES!J999,"6",DETALLES!M999,DETALLES!K999,MIDDLE!P999,MIDDLE!O999)</f>
        <v>"6",</v>
      </c>
      <c r="H999" s="9" t="str">
        <f>_xlfn.CONCAT(MIDDLE!P999,DETALLES!J999,"7",DETALLES!M999,DETALLES!K999,MIDDLE!P999,MIDDLE!O999)</f>
        <v>"7",</v>
      </c>
      <c r="I999" s="9" t="str">
        <f>_xlfn.CONCAT(MIDDLE!P999,DETALLES!J999,"8",DETALLES!M999,DETALLES!K999,MIDDLE!P999,MIDDLE!O999)</f>
        <v>"8",</v>
      </c>
      <c r="J999" s="9" t="str">
        <f>_xlfn.CONCAT(MIDDLE!P999,DETALLES!J999,"9",DETALLES!M999,DETALLES!K999,MIDDLE!P999,MIDDLE!O999)</f>
        <v>"9",</v>
      </c>
      <c r="K999" s="9" t="s">
        <v>69</v>
      </c>
      <c r="L999" s="9" t="s">
        <v>66</v>
      </c>
      <c r="M999" s="9" t="str">
        <f>_xlfn.CONCAT(P999,DETALLES!N999,"10",DETALLES!P999,MIDDLE!P999)</f>
        <v>"10"</v>
      </c>
      <c r="N999" s="9" t="s">
        <v>69</v>
      </c>
      <c r="O999" s="9" t="s">
        <v>46</v>
      </c>
      <c r="P999" s="12" t="str">
        <f t="shared" si="45"/>
        <v>"</v>
      </c>
      <c r="Q999" s="12" t="str">
        <f t="shared" si="46"/>
        <v>_x000D_</v>
      </c>
      <c r="R999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1000" spans="1:18" x14ac:dyDescent="0.25">
      <c r="A1000" s="9" t="s">
        <v>64</v>
      </c>
      <c r="B1000" s="9" t="str">
        <f>_xlfn.CONCAT(P1000,DETALLES!J$2,"1",DETALLES!M$2,DETALLES!K$2,MIDDLE!P1000,MIDDLE!O1000)</f>
        <v>"./medios/casas/101/1.jpeg?auto=compress&amp;cs=tinysrgb&amp;w=800",</v>
      </c>
      <c r="C1000" s="9" t="str">
        <f>_xlfn.CONCAT(MIDDLE!P1000,DETALLES!J1000,"2",DETALLES!M1000,DETALLES!K1000,MIDDLE!P1000,MIDDLE!O1000)</f>
        <v>"2",</v>
      </c>
      <c r="D1000" s="9" t="str">
        <f>_xlfn.CONCAT(MIDDLE!P1000,DETALLES!J1000,"3",DETALLES!M1000,DETALLES!K1000,MIDDLE!P1000,MIDDLE!O1000)</f>
        <v>"3",</v>
      </c>
      <c r="E1000" s="9" t="str">
        <f>_xlfn.CONCAT(MIDDLE!P1000,DETALLES!J1000,"4",DETALLES!M1000,DETALLES!K1000,MIDDLE!P1000,MIDDLE!O1000)</f>
        <v>"4",</v>
      </c>
      <c r="F1000" s="9" t="str">
        <f>_xlfn.CONCAT(MIDDLE!P1000,DETALLES!J1000,"5",DETALLES!M1000,DETALLES!K1000,MIDDLE!P1000,MIDDLE!O1000)</f>
        <v>"5",</v>
      </c>
      <c r="G1000" s="9" t="str">
        <f>_xlfn.CONCAT(MIDDLE!P1000,DETALLES!J1000,"6",DETALLES!M1000,DETALLES!K1000,MIDDLE!P1000,MIDDLE!O1000)</f>
        <v>"6",</v>
      </c>
      <c r="H1000" s="9" t="str">
        <f>_xlfn.CONCAT(MIDDLE!P1000,DETALLES!J1000,"7",DETALLES!M1000,DETALLES!K1000,MIDDLE!P1000,MIDDLE!O1000)</f>
        <v>"7",</v>
      </c>
      <c r="I1000" s="9" t="str">
        <f>_xlfn.CONCAT(MIDDLE!P1000,DETALLES!J1000,"8",DETALLES!M1000,DETALLES!K1000,MIDDLE!P1000,MIDDLE!O1000)</f>
        <v>"8",</v>
      </c>
      <c r="J1000" s="9" t="str">
        <f>_xlfn.CONCAT(MIDDLE!P1000,DETALLES!J1000,"9",DETALLES!M1000,DETALLES!K1000,MIDDLE!P1000,MIDDLE!O1000)</f>
        <v>"9",</v>
      </c>
      <c r="K1000" s="9" t="s">
        <v>69</v>
      </c>
      <c r="L1000" s="9" t="s">
        <v>66</v>
      </c>
      <c r="M1000" s="9" t="str">
        <f>_xlfn.CONCAT(P1000,DETALLES!N1000,"10",DETALLES!P1000,MIDDLE!P1000)</f>
        <v>"10"</v>
      </c>
      <c r="N1000" s="9" t="s">
        <v>69</v>
      </c>
      <c r="O1000" s="9" t="s">
        <v>46</v>
      </c>
      <c r="P1000" s="12" t="str">
        <f t="shared" si="45"/>
        <v>"</v>
      </c>
      <c r="Q1000" s="12" t="str">
        <f t="shared" si="46"/>
        <v>_x000D_</v>
      </c>
      <c r="R1000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1001" spans="1:18" x14ac:dyDescent="0.25">
      <c r="A1001" s="9" t="s">
        <v>64</v>
      </c>
      <c r="B1001" s="9" t="str">
        <f>_xlfn.CONCAT(P1001,DETALLES!J$2,"1",DETALLES!M$2,DETALLES!K$2,MIDDLE!P1001,MIDDLE!O1001)</f>
        <v>"./medios/casas/101/1.jpeg?auto=compress&amp;cs=tinysrgb&amp;w=800",</v>
      </c>
      <c r="C1001" s="9" t="str">
        <f>_xlfn.CONCAT(MIDDLE!P1001,DETALLES!J1001,"2",DETALLES!M1001,DETALLES!K1001,MIDDLE!P1001,MIDDLE!O1001)</f>
        <v>"2",</v>
      </c>
      <c r="D1001" s="9" t="str">
        <f>_xlfn.CONCAT(MIDDLE!P1001,DETALLES!J1001,"3",DETALLES!M1001,DETALLES!K1001,MIDDLE!P1001,MIDDLE!O1001)</f>
        <v>"3",</v>
      </c>
      <c r="E1001" s="9" t="str">
        <f>_xlfn.CONCAT(MIDDLE!P1001,DETALLES!J1001,"4",DETALLES!M1001,DETALLES!K1001,MIDDLE!P1001,MIDDLE!O1001)</f>
        <v>"4",</v>
      </c>
      <c r="F1001" s="9" t="str">
        <f>_xlfn.CONCAT(MIDDLE!P1001,DETALLES!J1001,"5",DETALLES!M1001,DETALLES!K1001,MIDDLE!P1001,MIDDLE!O1001)</f>
        <v>"5",</v>
      </c>
      <c r="G1001" s="9" t="str">
        <f>_xlfn.CONCAT(MIDDLE!P1001,DETALLES!J1001,"6",DETALLES!M1001,DETALLES!K1001,MIDDLE!P1001,MIDDLE!O1001)</f>
        <v>"6",</v>
      </c>
      <c r="H1001" s="9" t="str">
        <f>_xlfn.CONCAT(MIDDLE!P1001,DETALLES!J1001,"7",DETALLES!M1001,DETALLES!K1001,MIDDLE!P1001,MIDDLE!O1001)</f>
        <v>"7",</v>
      </c>
      <c r="I1001" s="9" t="str">
        <f>_xlfn.CONCAT(MIDDLE!P1001,DETALLES!J1001,"8",DETALLES!M1001,DETALLES!K1001,MIDDLE!P1001,MIDDLE!O1001)</f>
        <v>"8",</v>
      </c>
      <c r="J1001" s="9" t="str">
        <f>_xlfn.CONCAT(MIDDLE!P1001,DETALLES!J1001,"9",DETALLES!M1001,DETALLES!K1001,MIDDLE!P1001,MIDDLE!O1001)</f>
        <v>"9",</v>
      </c>
      <c r="K1001" s="9" t="s">
        <v>69</v>
      </c>
      <c r="L1001" s="9" t="s">
        <v>66</v>
      </c>
      <c r="M1001" s="9" t="str">
        <f>_xlfn.CONCAT(P1001,DETALLES!N1001,"10",DETALLES!P1001,MIDDLE!P1001)</f>
        <v>"10"</v>
      </c>
      <c r="N1001" s="9" t="s">
        <v>69</v>
      </c>
      <c r="O1001" s="9" t="s">
        <v>46</v>
      </c>
      <c r="P1001" s="12" t="str">
        <f t="shared" si="45"/>
        <v>"</v>
      </c>
      <c r="Q1001" s="12" t="str">
        <f t="shared" si="46"/>
        <v>_x000D_</v>
      </c>
      <c r="R1001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DD84-4B91-46F7-9B84-7C25F38D00B0}">
  <dimension ref="A1:J1001"/>
  <sheetViews>
    <sheetView tabSelected="1" workbookViewId="0">
      <selection activeCell="E4" sqref="E4"/>
    </sheetView>
  </sheetViews>
  <sheetFormatPr defaultRowHeight="15" x14ac:dyDescent="0.25"/>
  <cols>
    <col min="1" max="1" width="16.85546875" customWidth="1"/>
    <col min="2" max="2" width="15.42578125" customWidth="1"/>
    <col min="3" max="3" width="16" customWidth="1"/>
    <col min="10" max="10" width="18.85546875" customWidth="1"/>
  </cols>
  <sheetData>
    <row r="1" spans="1:10" x14ac:dyDescent="0.25">
      <c r="A1" s="4" t="s">
        <v>28</v>
      </c>
      <c r="B1" s="4" t="s">
        <v>29</v>
      </c>
      <c r="C1" s="4" t="s">
        <v>30</v>
      </c>
      <c r="D1" s="4" t="s">
        <v>70</v>
      </c>
      <c r="E1" s="4" t="s">
        <v>58</v>
      </c>
      <c r="F1" s="4" t="s">
        <v>53</v>
      </c>
      <c r="G1" s="4" t="s">
        <v>72</v>
      </c>
      <c r="H1" s="4" t="s">
        <v>73</v>
      </c>
      <c r="I1" s="4" t="s">
        <v>74</v>
      </c>
      <c r="J1" s="5" t="s">
        <v>85</v>
      </c>
    </row>
    <row r="2" spans="1:10" x14ac:dyDescent="0.25">
      <c r="A2" s="4" t="str">
        <f>_xlfn.CONCAT(DETALLES!$Q$1,FOOTER!I2,CHAR(34),DETALLES!Q2,CHAR(34),FOOTER!D2)</f>
        <v>descripcion: "Hermosa casa moderna con acabados de lujo en zona residencial exclusiva.",</v>
      </c>
      <c r="B2" s="4" t="str">
        <f>_xlfn.CONCAT(DETALLES!$R$1,FOOTER!I2,CHAR(34),DETALLES!R2,CHAR(34),FOOTER!D2)</f>
        <v>descripcionCompleta: "Esta espectacular casa moderna cuenta con acabados de primera calidad, amplios espacios y una ubicación privilegiada en una de las zonas más exclusivas de Tegucigalpa. Perfecta para familias que buscan comodidad y elegancia.",</v>
      </c>
      <c r="C2" s="4" t="str">
        <f>_xlfn.CONCAT("caracteristicas",I2,G2,E2,DETALLES!S2,CHAR(34),FOOTER!D2,CHAR(34),DETALLES!T2,CHAR(34),FOOTER!D2,CHAR(34),DETALLES!U2,CHAR(34),FOOTER!H2)</f>
        <v>caracteristicas: ["Piscina","jardin","Garaje"]</v>
      </c>
      <c r="D2" s="9" t="s">
        <v>46</v>
      </c>
      <c r="E2" s="12" t="str">
        <f>CHAR(34)</f>
        <v>"</v>
      </c>
      <c r="F2" s="12" t="str">
        <f>CHAR(13)</f>
        <v>_x000D_</v>
      </c>
      <c r="G2" s="4" t="s">
        <v>71</v>
      </c>
      <c r="H2" s="4" t="s">
        <v>65</v>
      </c>
      <c r="I2" s="4" t="s">
        <v>75</v>
      </c>
      <c r="J2" s="5" t="str">
        <f>_xlfn.CONCAT(A2,CHAR(13),B2,CHAR(13),C2)</f>
        <v>descripcion: "Hermosa casa moderna con acabados de lujo en zona residencial exclusiva.",_x000D_descripcionCompleta: "Esta espectacular casa moderna cuenta con acabados de primera calidad, amplios espacios y una ubicación privilegiada en una de las zonas más exclusivas de Tegucigalpa. Perfecta para familias que buscan comodidad y elegancia.",_x000D_caracteristicas: ["Piscina","jardin","Garaje"]</v>
      </c>
    </row>
    <row r="3" spans="1:10" x14ac:dyDescent="0.25">
      <c r="A3" s="4" t="str">
        <f>_xlfn.CONCAT(DETALLES!$Q$1,FOOTER!I3,CHAR(34),DETALLES!Q3,CHAR(34),FOOTER!D3)</f>
        <v>descripcion: "Hermosa casa compacta en colonia centrica con hermosos acabados",</v>
      </c>
      <c r="B3" s="4" t="str">
        <f>_xlfn.CONCAT(DETALLES!$R$1,FOOTER!I3,CHAR(34),DETALLES!R3,CHAR(34),FOOTER!D3)</f>
        <v>descripcionCompleta: "Esta pequeña casa peatonal cuenta con espacios mas amplios de lo que aparentan, tiene una cocina completamente amueblada, habitaciones con sus respectivos closets y una terraza de area social.",</v>
      </c>
      <c r="C3" s="4" t="str">
        <f>_xlfn.CONCAT("caracteristicas",I3,G3,E3,DETALLES!S3,CHAR(34),FOOTER!D3,CHAR(34),DETALLES!T3,CHAR(34),FOOTER!D3,CHAR(34),DETALLES!U3,CHAR(34),FOOTER!H3)</f>
        <v>caracteristicas: ["Terraza","Peatonal","Finos Acabados"]</v>
      </c>
      <c r="D3" s="9" t="s">
        <v>46</v>
      </c>
      <c r="E3" s="12" t="str">
        <f t="shared" ref="E3:E66" si="0">CHAR(34)</f>
        <v>"</v>
      </c>
      <c r="F3" s="12" t="str">
        <f t="shared" ref="F3:F66" si="1">CHAR(13)</f>
        <v>_x000D_</v>
      </c>
      <c r="G3" s="4" t="s">
        <v>71</v>
      </c>
      <c r="H3" s="4" t="s">
        <v>65</v>
      </c>
      <c r="I3" s="4" t="s">
        <v>75</v>
      </c>
      <c r="J3" s="5" t="str">
        <f t="shared" ref="J3:J66" si="2">_xlfn.CONCAT(A3,CHAR(13),B3,CHAR(13),C3)</f>
        <v>descripcion: "Hermosa casa compacta en colonia centrica con hermosos acabados",_x000D_descripcionCompleta: "Esta pequeña casa peatonal cuenta con espacios mas amplios de lo que aparentan, tiene una cocina completamente amueblada, habitaciones con sus respectivos closets y una terraza de area social.",_x000D_caracteristicas: ["Terraza","Peatonal","Finos Acabados"]</v>
      </c>
    </row>
    <row r="4" spans="1:10" x14ac:dyDescent="0.25">
      <c r="A4" s="4" t="str">
        <f>_xlfn.CONCAT(DETALLES!$Q$1,FOOTER!I4,CHAR(34),DETALLES!Q4,CHAR(34),FOOTER!D4)</f>
        <v>descripcion: "",</v>
      </c>
      <c r="B4" s="4" t="str">
        <f>_xlfn.CONCAT(DETALLES!$R$1,FOOTER!I4,CHAR(34),DETALLES!R4,CHAR(34),FOOTER!D4)</f>
        <v>descripcionCompleta: "",</v>
      </c>
      <c r="C4" s="4" t="str">
        <f>_xlfn.CONCAT("caracteristicas",I4,G4,E4,DETALLES!S4,CHAR(34),FOOTER!D4,CHAR(34),DETALLES!T4,CHAR(34),FOOTER!D4,CHAR(34),DETALLES!U4,CHAR(34),FOOTER!H4)</f>
        <v>caracteristicas: ["","",""]</v>
      </c>
      <c r="D4" s="9" t="s">
        <v>46</v>
      </c>
      <c r="E4" s="12" t="str">
        <f t="shared" si="0"/>
        <v>"</v>
      </c>
      <c r="F4" s="12" t="str">
        <f t="shared" si="1"/>
        <v>_x000D_</v>
      </c>
      <c r="G4" s="4" t="s">
        <v>71</v>
      </c>
      <c r="H4" s="4" t="s">
        <v>65</v>
      </c>
      <c r="I4" s="4" t="s">
        <v>75</v>
      </c>
      <c r="J4" s="5" t="str">
        <f t="shared" si="2"/>
        <v>descripcion: "",_x000D_descripcionCompleta: "",_x000D_caracteristicas: ["","",""]</v>
      </c>
    </row>
    <row r="5" spans="1:10" x14ac:dyDescent="0.25">
      <c r="A5" s="4" t="str">
        <f>_xlfn.CONCAT(DETALLES!$Q$1,FOOTER!I5,CHAR(34),DETALLES!Q5,CHAR(34),FOOTER!D5)</f>
        <v>descripcion: "",</v>
      </c>
      <c r="B5" s="4" t="str">
        <f>_xlfn.CONCAT(DETALLES!$R$1,FOOTER!I5,CHAR(34),DETALLES!R5,CHAR(34),FOOTER!D5)</f>
        <v>descripcionCompleta: "",</v>
      </c>
      <c r="C5" s="4" t="str">
        <f>_xlfn.CONCAT("caracteristicas",I5,G5,E5,DETALLES!S5,CHAR(34),FOOTER!D5,CHAR(34),DETALLES!T5,CHAR(34),FOOTER!D5,CHAR(34),DETALLES!U5,CHAR(34),FOOTER!H5)</f>
        <v>caracteristicas: ["","",""]</v>
      </c>
      <c r="D5" s="9" t="s">
        <v>46</v>
      </c>
      <c r="E5" s="12" t="str">
        <f t="shared" si="0"/>
        <v>"</v>
      </c>
      <c r="F5" s="12" t="str">
        <f t="shared" si="1"/>
        <v>_x000D_</v>
      </c>
      <c r="G5" s="4" t="s">
        <v>71</v>
      </c>
      <c r="H5" s="4" t="s">
        <v>65</v>
      </c>
      <c r="I5" s="4" t="s">
        <v>75</v>
      </c>
      <c r="J5" s="5" t="str">
        <f t="shared" si="2"/>
        <v>descripcion: "",_x000D_descripcionCompleta: "",_x000D_caracteristicas: ["","",""]</v>
      </c>
    </row>
    <row r="6" spans="1:10" x14ac:dyDescent="0.25">
      <c r="A6" s="4" t="str">
        <f>_xlfn.CONCAT(DETALLES!$Q$1,FOOTER!I6,CHAR(34),DETALLES!Q6,CHAR(34),FOOTER!D6)</f>
        <v>descripcion: "",</v>
      </c>
      <c r="B6" s="4" t="str">
        <f>_xlfn.CONCAT(DETALLES!$R$1,FOOTER!I6,CHAR(34),DETALLES!R6,CHAR(34),FOOTER!D6)</f>
        <v>descripcionCompleta: "",</v>
      </c>
      <c r="C6" s="4" t="str">
        <f>_xlfn.CONCAT("caracteristicas",I6,G6,E6,DETALLES!S6,CHAR(34),FOOTER!D6,CHAR(34),DETALLES!T6,CHAR(34),FOOTER!D6,CHAR(34),DETALLES!U6,CHAR(34),FOOTER!H6)</f>
        <v>caracteristicas: ["","",""]</v>
      </c>
      <c r="D6" s="9" t="s">
        <v>46</v>
      </c>
      <c r="E6" s="12" t="str">
        <f t="shared" si="0"/>
        <v>"</v>
      </c>
      <c r="F6" s="12" t="str">
        <f t="shared" si="1"/>
        <v>_x000D_</v>
      </c>
      <c r="G6" s="4" t="s">
        <v>71</v>
      </c>
      <c r="H6" s="4" t="s">
        <v>65</v>
      </c>
      <c r="I6" s="4" t="s">
        <v>75</v>
      </c>
      <c r="J6" s="5" t="str">
        <f t="shared" si="2"/>
        <v>descripcion: "",_x000D_descripcionCompleta: "",_x000D_caracteristicas: ["","",""]</v>
      </c>
    </row>
    <row r="7" spans="1:10" x14ac:dyDescent="0.25">
      <c r="A7" s="4" t="str">
        <f>_xlfn.CONCAT(DETALLES!$Q$1,FOOTER!I7,CHAR(34),DETALLES!Q7,CHAR(34),FOOTER!D7)</f>
        <v>descripcion: "",</v>
      </c>
      <c r="B7" s="4" t="str">
        <f>_xlfn.CONCAT(DETALLES!$R$1,FOOTER!I7,CHAR(34),DETALLES!R7,CHAR(34),FOOTER!D7)</f>
        <v>descripcionCompleta: "",</v>
      </c>
      <c r="C7" s="4" t="str">
        <f>_xlfn.CONCAT("caracteristicas",I7,G7,E7,DETALLES!S7,CHAR(34),FOOTER!D7,CHAR(34),DETALLES!T7,CHAR(34),FOOTER!D7,CHAR(34),DETALLES!U7,CHAR(34),FOOTER!H7)</f>
        <v>caracteristicas: ["","",""]</v>
      </c>
      <c r="D7" s="9" t="s">
        <v>46</v>
      </c>
      <c r="E7" s="12" t="str">
        <f t="shared" si="0"/>
        <v>"</v>
      </c>
      <c r="F7" s="12" t="str">
        <f t="shared" si="1"/>
        <v>_x000D_</v>
      </c>
      <c r="G7" s="4" t="s">
        <v>71</v>
      </c>
      <c r="H7" s="4" t="s">
        <v>65</v>
      </c>
      <c r="I7" s="4" t="s">
        <v>75</v>
      </c>
      <c r="J7" s="5" t="str">
        <f t="shared" si="2"/>
        <v>descripcion: "",_x000D_descripcionCompleta: "",_x000D_caracteristicas: ["","",""]</v>
      </c>
    </row>
    <row r="8" spans="1:10" x14ac:dyDescent="0.25">
      <c r="A8" s="4" t="str">
        <f>_xlfn.CONCAT(DETALLES!$Q$1,FOOTER!I8,CHAR(34),DETALLES!Q8,CHAR(34),FOOTER!D8)</f>
        <v>descripcion: "",</v>
      </c>
      <c r="B8" s="4" t="str">
        <f>_xlfn.CONCAT(DETALLES!$R$1,FOOTER!I8,CHAR(34),DETALLES!R8,CHAR(34),FOOTER!D8)</f>
        <v>descripcionCompleta: "",</v>
      </c>
      <c r="C8" s="4" t="str">
        <f>_xlfn.CONCAT("caracteristicas",I8,G8,E8,DETALLES!S8,CHAR(34),FOOTER!D8,CHAR(34),DETALLES!T8,CHAR(34),FOOTER!D8,CHAR(34),DETALLES!U8,CHAR(34),FOOTER!H8)</f>
        <v>caracteristicas: ["","",""]</v>
      </c>
      <c r="D8" s="9" t="s">
        <v>46</v>
      </c>
      <c r="E8" s="12" t="str">
        <f t="shared" si="0"/>
        <v>"</v>
      </c>
      <c r="F8" s="12" t="str">
        <f t="shared" si="1"/>
        <v>_x000D_</v>
      </c>
      <c r="G8" s="4" t="s">
        <v>71</v>
      </c>
      <c r="H8" s="4" t="s">
        <v>65</v>
      </c>
      <c r="I8" s="4" t="s">
        <v>75</v>
      </c>
      <c r="J8" s="5" t="str">
        <f t="shared" si="2"/>
        <v>descripcion: "",_x000D_descripcionCompleta: "",_x000D_caracteristicas: ["","",""]</v>
      </c>
    </row>
    <row r="9" spans="1:10" x14ac:dyDescent="0.25">
      <c r="A9" s="4" t="str">
        <f>_xlfn.CONCAT(DETALLES!$Q$1,FOOTER!I9,CHAR(34),DETALLES!Q9,CHAR(34),FOOTER!D9)</f>
        <v>descripcion: "",</v>
      </c>
      <c r="B9" s="4" t="str">
        <f>_xlfn.CONCAT(DETALLES!$R$1,FOOTER!I9,CHAR(34),DETALLES!R9,CHAR(34),FOOTER!D9)</f>
        <v>descripcionCompleta: "",</v>
      </c>
      <c r="C9" s="4" t="str">
        <f>_xlfn.CONCAT("caracteristicas",I9,G9,E9,DETALLES!S9,CHAR(34),FOOTER!D9,CHAR(34),DETALLES!T9,CHAR(34),FOOTER!D9,CHAR(34),DETALLES!U9,CHAR(34),FOOTER!H9)</f>
        <v>caracteristicas: ["","",""]</v>
      </c>
      <c r="D9" s="9" t="s">
        <v>46</v>
      </c>
      <c r="E9" s="12" t="str">
        <f t="shared" si="0"/>
        <v>"</v>
      </c>
      <c r="F9" s="12" t="str">
        <f t="shared" si="1"/>
        <v>_x000D_</v>
      </c>
      <c r="G9" s="4" t="s">
        <v>71</v>
      </c>
      <c r="H9" s="4" t="s">
        <v>65</v>
      </c>
      <c r="I9" s="4" t="s">
        <v>75</v>
      </c>
      <c r="J9" s="5" t="str">
        <f t="shared" si="2"/>
        <v>descripcion: "",_x000D_descripcionCompleta: "",_x000D_caracteristicas: ["","",""]</v>
      </c>
    </row>
    <row r="10" spans="1:10" x14ac:dyDescent="0.25">
      <c r="A10" s="4" t="str">
        <f>_xlfn.CONCAT(DETALLES!$Q$1,FOOTER!I10,CHAR(34),DETALLES!Q10,CHAR(34),FOOTER!D10)</f>
        <v>descripcion: "",</v>
      </c>
      <c r="B10" s="4" t="str">
        <f>_xlfn.CONCAT(DETALLES!$R$1,FOOTER!I10,CHAR(34),DETALLES!R10,CHAR(34),FOOTER!D10)</f>
        <v>descripcionCompleta: "",</v>
      </c>
      <c r="C10" s="4" t="str">
        <f>_xlfn.CONCAT("caracteristicas",I10,G10,E10,DETALLES!S10,CHAR(34),FOOTER!D10,CHAR(34),DETALLES!T10,CHAR(34),FOOTER!D10,CHAR(34),DETALLES!U10,CHAR(34),FOOTER!H10)</f>
        <v>caracteristicas: ["","",""]</v>
      </c>
      <c r="D10" s="9" t="s">
        <v>46</v>
      </c>
      <c r="E10" s="12" t="str">
        <f t="shared" si="0"/>
        <v>"</v>
      </c>
      <c r="F10" s="12" t="str">
        <f t="shared" si="1"/>
        <v>_x000D_</v>
      </c>
      <c r="G10" s="4" t="s">
        <v>71</v>
      </c>
      <c r="H10" s="4" t="s">
        <v>65</v>
      </c>
      <c r="I10" s="4" t="s">
        <v>75</v>
      </c>
      <c r="J10" s="5" t="str">
        <f t="shared" si="2"/>
        <v>descripcion: "",_x000D_descripcionCompleta: "",_x000D_caracteristicas: ["","",""]</v>
      </c>
    </row>
    <row r="11" spans="1:10" x14ac:dyDescent="0.25">
      <c r="A11" s="4" t="str">
        <f>_xlfn.CONCAT(DETALLES!$Q$1,FOOTER!I11,CHAR(34),DETALLES!Q11,CHAR(34),FOOTER!D11)</f>
        <v>descripcion: "",</v>
      </c>
      <c r="B11" s="4" t="str">
        <f>_xlfn.CONCAT(DETALLES!$R$1,FOOTER!I11,CHAR(34),DETALLES!R11,CHAR(34),FOOTER!D11)</f>
        <v>descripcionCompleta: "",</v>
      </c>
      <c r="C11" s="4" t="str">
        <f>_xlfn.CONCAT("caracteristicas",I11,G11,E11,DETALLES!S11,CHAR(34),FOOTER!D11,CHAR(34),DETALLES!T11,CHAR(34),FOOTER!D11,CHAR(34),DETALLES!U11,CHAR(34),FOOTER!H11)</f>
        <v>caracteristicas: ["","",""]</v>
      </c>
      <c r="D11" s="9" t="s">
        <v>46</v>
      </c>
      <c r="E11" s="12" t="str">
        <f t="shared" si="0"/>
        <v>"</v>
      </c>
      <c r="F11" s="12" t="str">
        <f t="shared" si="1"/>
        <v>_x000D_</v>
      </c>
      <c r="G11" s="4" t="s">
        <v>71</v>
      </c>
      <c r="H11" s="4" t="s">
        <v>65</v>
      </c>
      <c r="I11" s="4" t="s">
        <v>75</v>
      </c>
      <c r="J11" s="5" t="str">
        <f t="shared" si="2"/>
        <v>descripcion: "",_x000D_descripcionCompleta: "",_x000D_caracteristicas: ["","",""]</v>
      </c>
    </row>
    <row r="12" spans="1:10" x14ac:dyDescent="0.25">
      <c r="A12" s="4" t="str">
        <f>_xlfn.CONCAT(DETALLES!$Q$1,FOOTER!I12,CHAR(34),DETALLES!Q12,CHAR(34),FOOTER!D12)</f>
        <v>descripcion: "",</v>
      </c>
      <c r="B12" s="4" t="str">
        <f>_xlfn.CONCAT(DETALLES!$R$1,FOOTER!I12,CHAR(34),DETALLES!R12,CHAR(34),FOOTER!D12)</f>
        <v>descripcionCompleta: "",</v>
      </c>
      <c r="C12" s="4" t="str">
        <f>_xlfn.CONCAT("caracteristicas",I12,G12,E12,DETALLES!S12,CHAR(34),FOOTER!D12,CHAR(34),DETALLES!T12,CHAR(34),FOOTER!D12,CHAR(34),DETALLES!U12,CHAR(34),FOOTER!H12)</f>
        <v>caracteristicas: ["","",""]</v>
      </c>
      <c r="D12" s="9" t="s">
        <v>46</v>
      </c>
      <c r="E12" s="12" t="str">
        <f t="shared" si="0"/>
        <v>"</v>
      </c>
      <c r="F12" s="12" t="str">
        <f t="shared" si="1"/>
        <v>_x000D_</v>
      </c>
      <c r="G12" s="4" t="s">
        <v>71</v>
      </c>
      <c r="H12" s="4" t="s">
        <v>65</v>
      </c>
      <c r="I12" s="4" t="s">
        <v>75</v>
      </c>
      <c r="J12" s="5" t="str">
        <f t="shared" si="2"/>
        <v>descripcion: "",_x000D_descripcionCompleta: "",_x000D_caracteristicas: ["","",""]</v>
      </c>
    </row>
    <row r="13" spans="1:10" x14ac:dyDescent="0.25">
      <c r="A13" s="4" t="str">
        <f>_xlfn.CONCAT(DETALLES!$Q$1,FOOTER!I13,CHAR(34),DETALLES!Q13,CHAR(34),FOOTER!D13)</f>
        <v>descripcion: "",</v>
      </c>
      <c r="B13" s="4" t="str">
        <f>_xlfn.CONCAT(DETALLES!$R$1,FOOTER!I13,CHAR(34),DETALLES!R13,CHAR(34),FOOTER!D13)</f>
        <v>descripcionCompleta: "",</v>
      </c>
      <c r="C13" s="4" t="str">
        <f>_xlfn.CONCAT("caracteristicas",I13,G13,E13,DETALLES!S13,CHAR(34),FOOTER!D13,CHAR(34),DETALLES!T13,CHAR(34),FOOTER!D13,CHAR(34),DETALLES!U13,CHAR(34),FOOTER!H13)</f>
        <v>caracteristicas: ["","",""]</v>
      </c>
      <c r="D13" s="9" t="s">
        <v>46</v>
      </c>
      <c r="E13" s="12" t="str">
        <f t="shared" si="0"/>
        <v>"</v>
      </c>
      <c r="F13" s="12" t="str">
        <f t="shared" si="1"/>
        <v>_x000D_</v>
      </c>
      <c r="G13" s="4" t="s">
        <v>71</v>
      </c>
      <c r="H13" s="4" t="s">
        <v>65</v>
      </c>
      <c r="I13" s="4" t="s">
        <v>75</v>
      </c>
      <c r="J13" s="5" t="str">
        <f t="shared" si="2"/>
        <v>descripcion: "",_x000D_descripcionCompleta: "",_x000D_caracteristicas: ["","",""]</v>
      </c>
    </row>
    <row r="14" spans="1:10" x14ac:dyDescent="0.25">
      <c r="A14" s="4" t="str">
        <f>_xlfn.CONCAT(DETALLES!$Q$1,FOOTER!I14,CHAR(34),DETALLES!Q14,CHAR(34),FOOTER!D14)</f>
        <v>descripcion: "",</v>
      </c>
      <c r="B14" s="4" t="str">
        <f>_xlfn.CONCAT(DETALLES!$R$1,FOOTER!I14,CHAR(34),DETALLES!R14,CHAR(34),FOOTER!D14)</f>
        <v>descripcionCompleta: "",</v>
      </c>
      <c r="C14" s="4" t="str">
        <f>_xlfn.CONCAT("caracteristicas",I14,G14,E14,DETALLES!S14,CHAR(34),FOOTER!D14,CHAR(34),DETALLES!T14,CHAR(34),FOOTER!D14,CHAR(34),DETALLES!U14,CHAR(34),FOOTER!H14)</f>
        <v>caracteristicas: ["","",""]</v>
      </c>
      <c r="D14" s="9" t="s">
        <v>46</v>
      </c>
      <c r="E14" s="12" t="str">
        <f t="shared" si="0"/>
        <v>"</v>
      </c>
      <c r="F14" s="12" t="str">
        <f t="shared" si="1"/>
        <v>_x000D_</v>
      </c>
      <c r="G14" s="4" t="s">
        <v>71</v>
      </c>
      <c r="H14" s="4" t="s">
        <v>65</v>
      </c>
      <c r="I14" s="4" t="s">
        <v>75</v>
      </c>
      <c r="J14" s="5" t="str">
        <f t="shared" si="2"/>
        <v>descripcion: "",_x000D_descripcionCompleta: "",_x000D_caracteristicas: ["","",""]</v>
      </c>
    </row>
    <row r="15" spans="1:10" x14ac:dyDescent="0.25">
      <c r="A15" s="4" t="str">
        <f>_xlfn.CONCAT(DETALLES!$Q$1,FOOTER!I15,CHAR(34),DETALLES!Q15,CHAR(34),FOOTER!D15)</f>
        <v>descripcion: "",</v>
      </c>
      <c r="B15" s="4" t="str">
        <f>_xlfn.CONCAT(DETALLES!$R$1,FOOTER!I15,CHAR(34),DETALLES!R15,CHAR(34),FOOTER!D15)</f>
        <v>descripcionCompleta: "",</v>
      </c>
      <c r="C15" s="4" t="str">
        <f>_xlfn.CONCAT("caracteristicas",I15,G15,E15,DETALLES!S15,CHAR(34),FOOTER!D15,CHAR(34),DETALLES!T15,CHAR(34),FOOTER!D15,CHAR(34),DETALLES!U15,CHAR(34),FOOTER!H15)</f>
        <v>caracteristicas: ["","",""]</v>
      </c>
      <c r="D15" s="9" t="s">
        <v>46</v>
      </c>
      <c r="E15" s="12" t="str">
        <f t="shared" si="0"/>
        <v>"</v>
      </c>
      <c r="F15" s="12" t="str">
        <f t="shared" si="1"/>
        <v>_x000D_</v>
      </c>
      <c r="G15" s="4" t="s">
        <v>71</v>
      </c>
      <c r="H15" s="4" t="s">
        <v>65</v>
      </c>
      <c r="I15" s="4" t="s">
        <v>75</v>
      </c>
      <c r="J15" s="5" t="str">
        <f t="shared" si="2"/>
        <v>descripcion: "",_x000D_descripcionCompleta: "",_x000D_caracteristicas: ["","",""]</v>
      </c>
    </row>
    <row r="16" spans="1:10" x14ac:dyDescent="0.25">
      <c r="A16" s="4" t="str">
        <f>_xlfn.CONCAT(DETALLES!$Q$1,FOOTER!I16,CHAR(34),DETALLES!Q16,CHAR(34),FOOTER!D16)</f>
        <v>descripcion: "",</v>
      </c>
      <c r="B16" s="4" t="str">
        <f>_xlfn.CONCAT(DETALLES!$R$1,FOOTER!I16,CHAR(34),DETALLES!R16,CHAR(34),FOOTER!D16)</f>
        <v>descripcionCompleta: "",</v>
      </c>
      <c r="C16" s="4" t="str">
        <f>_xlfn.CONCAT("caracteristicas",I16,G16,E16,DETALLES!S16,CHAR(34),FOOTER!D16,CHAR(34),DETALLES!T16,CHAR(34),FOOTER!D16,CHAR(34),DETALLES!U16,CHAR(34),FOOTER!H16)</f>
        <v>caracteristicas: ["","",""]</v>
      </c>
      <c r="D16" s="9" t="s">
        <v>46</v>
      </c>
      <c r="E16" s="12" t="str">
        <f t="shared" si="0"/>
        <v>"</v>
      </c>
      <c r="F16" s="12" t="str">
        <f t="shared" si="1"/>
        <v>_x000D_</v>
      </c>
      <c r="G16" s="4" t="s">
        <v>71</v>
      </c>
      <c r="H16" s="4" t="s">
        <v>65</v>
      </c>
      <c r="I16" s="4" t="s">
        <v>75</v>
      </c>
      <c r="J16" s="5" t="str">
        <f t="shared" si="2"/>
        <v>descripcion: "",_x000D_descripcionCompleta: "",_x000D_caracteristicas: ["","",""]</v>
      </c>
    </row>
    <row r="17" spans="1:10" x14ac:dyDescent="0.25">
      <c r="A17" s="4" t="str">
        <f>_xlfn.CONCAT(DETALLES!$Q$1,FOOTER!I17,CHAR(34),DETALLES!Q17,CHAR(34),FOOTER!D17)</f>
        <v>descripcion: "",</v>
      </c>
      <c r="B17" s="4" t="str">
        <f>_xlfn.CONCAT(DETALLES!$R$1,FOOTER!I17,CHAR(34),DETALLES!R17,CHAR(34),FOOTER!D17)</f>
        <v>descripcionCompleta: "",</v>
      </c>
      <c r="C17" s="4" t="str">
        <f>_xlfn.CONCAT("caracteristicas",I17,G17,E17,DETALLES!S17,CHAR(34),FOOTER!D17,CHAR(34),DETALLES!T17,CHAR(34),FOOTER!D17,CHAR(34),DETALLES!U17,CHAR(34),FOOTER!H17)</f>
        <v>caracteristicas: ["","",""]</v>
      </c>
      <c r="D17" s="9" t="s">
        <v>46</v>
      </c>
      <c r="E17" s="12" t="str">
        <f t="shared" si="0"/>
        <v>"</v>
      </c>
      <c r="F17" s="12" t="str">
        <f t="shared" si="1"/>
        <v>_x000D_</v>
      </c>
      <c r="G17" s="4" t="s">
        <v>71</v>
      </c>
      <c r="H17" s="4" t="s">
        <v>65</v>
      </c>
      <c r="I17" s="4" t="s">
        <v>75</v>
      </c>
      <c r="J17" s="5" t="str">
        <f t="shared" si="2"/>
        <v>descripcion: "",_x000D_descripcionCompleta: "",_x000D_caracteristicas: ["","",""]</v>
      </c>
    </row>
    <row r="18" spans="1:10" x14ac:dyDescent="0.25">
      <c r="A18" s="4" t="str">
        <f>_xlfn.CONCAT(DETALLES!$Q$1,FOOTER!I18,CHAR(34),DETALLES!Q18,CHAR(34),FOOTER!D18)</f>
        <v>descripcion: "",</v>
      </c>
      <c r="B18" s="4" t="str">
        <f>_xlfn.CONCAT(DETALLES!$R$1,FOOTER!I18,CHAR(34),DETALLES!R18,CHAR(34),FOOTER!D18)</f>
        <v>descripcionCompleta: "",</v>
      </c>
      <c r="C18" s="4" t="str">
        <f>_xlfn.CONCAT("caracteristicas",I18,G18,E18,DETALLES!S18,CHAR(34),FOOTER!D18,CHAR(34),DETALLES!T18,CHAR(34),FOOTER!D18,CHAR(34),DETALLES!U18,CHAR(34),FOOTER!H18)</f>
        <v>caracteristicas: ["","",""]</v>
      </c>
      <c r="D18" s="9" t="s">
        <v>46</v>
      </c>
      <c r="E18" s="12" t="str">
        <f t="shared" si="0"/>
        <v>"</v>
      </c>
      <c r="F18" s="12" t="str">
        <f t="shared" si="1"/>
        <v>_x000D_</v>
      </c>
      <c r="G18" s="4" t="s">
        <v>71</v>
      </c>
      <c r="H18" s="4" t="s">
        <v>65</v>
      </c>
      <c r="I18" s="4" t="s">
        <v>75</v>
      </c>
      <c r="J18" s="5" t="str">
        <f t="shared" si="2"/>
        <v>descripcion: "",_x000D_descripcionCompleta: "",_x000D_caracteristicas: ["","",""]</v>
      </c>
    </row>
    <row r="19" spans="1:10" x14ac:dyDescent="0.25">
      <c r="A19" s="4" t="str">
        <f>_xlfn.CONCAT(DETALLES!$Q$1,FOOTER!I19,CHAR(34),DETALLES!Q19,CHAR(34),FOOTER!D19)</f>
        <v>descripcion: "",</v>
      </c>
      <c r="B19" s="4" t="str">
        <f>_xlfn.CONCAT(DETALLES!$R$1,FOOTER!I19,CHAR(34),DETALLES!R19,CHAR(34),FOOTER!D19)</f>
        <v>descripcionCompleta: "",</v>
      </c>
      <c r="C19" s="4" t="str">
        <f>_xlfn.CONCAT("caracteristicas",I19,G19,E19,DETALLES!S19,CHAR(34),FOOTER!D19,CHAR(34),DETALLES!T19,CHAR(34),FOOTER!D19,CHAR(34),DETALLES!U19,CHAR(34),FOOTER!H19)</f>
        <v>caracteristicas: ["","",""]</v>
      </c>
      <c r="D19" s="9" t="s">
        <v>46</v>
      </c>
      <c r="E19" s="12" t="str">
        <f t="shared" si="0"/>
        <v>"</v>
      </c>
      <c r="F19" s="12" t="str">
        <f t="shared" si="1"/>
        <v>_x000D_</v>
      </c>
      <c r="G19" s="4" t="s">
        <v>71</v>
      </c>
      <c r="H19" s="4" t="s">
        <v>65</v>
      </c>
      <c r="I19" s="4" t="s">
        <v>75</v>
      </c>
      <c r="J19" s="5" t="str">
        <f t="shared" si="2"/>
        <v>descripcion: "",_x000D_descripcionCompleta: "",_x000D_caracteristicas: ["","",""]</v>
      </c>
    </row>
    <row r="20" spans="1:10" x14ac:dyDescent="0.25">
      <c r="A20" s="4" t="str">
        <f>_xlfn.CONCAT(DETALLES!$Q$1,FOOTER!I20,CHAR(34),DETALLES!Q20,CHAR(34),FOOTER!D20)</f>
        <v>descripcion: "",</v>
      </c>
      <c r="B20" s="4" t="str">
        <f>_xlfn.CONCAT(DETALLES!$R$1,FOOTER!I20,CHAR(34),DETALLES!R20,CHAR(34),FOOTER!D20)</f>
        <v>descripcionCompleta: "",</v>
      </c>
      <c r="C20" s="4" t="str">
        <f>_xlfn.CONCAT("caracteristicas",I20,G20,E20,DETALLES!S20,CHAR(34),FOOTER!D20,CHAR(34),DETALLES!T20,CHAR(34),FOOTER!D20,CHAR(34),DETALLES!U20,CHAR(34),FOOTER!H20)</f>
        <v>caracteristicas: ["","",""]</v>
      </c>
      <c r="D20" s="9" t="s">
        <v>46</v>
      </c>
      <c r="E20" s="12" t="str">
        <f t="shared" si="0"/>
        <v>"</v>
      </c>
      <c r="F20" s="12" t="str">
        <f t="shared" si="1"/>
        <v>_x000D_</v>
      </c>
      <c r="G20" s="4" t="s">
        <v>71</v>
      </c>
      <c r="H20" s="4" t="s">
        <v>65</v>
      </c>
      <c r="I20" s="4" t="s">
        <v>75</v>
      </c>
      <c r="J20" s="5" t="str">
        <f t="shared" si="2"/>
        <v>descripcion: "",_x000D_descripcionCompleta: "",_x000D_caracteristicas: ["","",""]</v>
      </c>
    </row>
    <row r="21" spans="1:10" x14ac:dyDescent="0.25">
      <c r="A21" s="4" t="str">
        <f>_xlfn.CONCAT(DETALLES!$Q$1,FOOTER!I21,CHAR(34),DETALLES!Q21,CHAR(34),FOOTER!D21)</f>
        <v>descripcion: "",</v>
      </c>
      <c r="B21" s="4" t="str">
        <f>_xlfn.CONCAT(DETALLES!$R$1,FOOTER!I21,CHAR(34),DETALLES!R21,CHAR(34),FOOTER!D21)</f>
        <v>descripcionCompleta: "",</v>
      </c>
      <c r="C21" s="4" t="str">
        <f>_xlfn.CONCAT("caracteristicas",I21,G21,E21,DETALLES!S21,CHAR(34),FOOTER!D21,CHAR(34),DETALLES!T21,CHAR(34),FOOTER!D21,CHAR(34),DETALLES!U21,CHAR(34),FOOTER!H21)</f>
        <v>caracteristicas: ["","",""]</v>
      </c>
      <c r="D21" s="9" t="s">
        <v>46</v>
      </c>
      <c r="E21" s="12" t="str">
        <f t="shared" si="0"/>
        <v>"</v>
      </c>
      <c r="F21" s="12" t="str">
        <f t="shared" si="1"/>
        <v>_x000D_</v>
      </c>
      <c r="G21" s="4" t="s">
        <v>71</v>
      </c>
      <c r="H21" s="4" t="s">
        <v>65</v>
      </c>
      <c r="I21" s="4" t="s">
        <v>75</v>
      </c>
      <c r="J21" s="5" t="str">
        <f t="shared" si="2"/>
        <v>descripcion: "",_x000D_descripcionCompleta: "",_x000D_caracteristicas: ["","",""]</v>
      </c>
    </row>
    <row r="22" spans="1:10" x14ac:dyDescent="0.25">
      <c r="A22" s="4" t="str">
        <f>_xlfn.CONCAT(DETALLES!$Q$1,FOOTER!I22,CHAR(34),DETALLES!Q22,CHAR(34),FOOTER!D22)</f>
        <v>descripcion: "",</v>
      </c>
      <c r="B22" s="4" t="str">
        <f>_xlfn.CONCAT(DETALLES!$R$1,FOOTER!I22,CHAR(34),DETALLES!R22,CHAR(34),FOOTER!D22)</f>
        <v>descripcionCompleta: "",</v>
      </c>
      <c r="C22" s="4" t="str">
        <f>_xlfn.CONCAT("caracteristicas",I22,G22,E22,DETALLES!S22,CHAR(34),FOOTER!D22,CHAR(34),DETALLES!T22,CHAR(34),FOOTER!D22,CHAR(34),DETALLES!U22,CHAR(34),FOOTER!H22)</f>
        <v>caracteristicas: ["","",""]</v>
      </c>
      <c r="D22" s="9" t="s">
        <v>46</v>
      </c>
      <c r="E22" s="12" t="str">
        <f t="shared" si="0"/>
        <v>"</v>
      </c>
      <c r="F22" s="12" t="str">
        <f t="shared" si="1"/>
        <v>_x000D_</v>
      </c>
      <c r="G22" s="4" t="s">
        <v>71</v>
      </c>
      <c r="H22" s="4" t="s">
        <v>65</v>
      </c>
      <c r="I22" s="4" t="s">
        <v>75</v>
      </c>
      <c r="J22" s="5" t="str">
        <f t="shared" si="2"/>
        <v>descripcion: "",_x000D_descripcionCompleta: "",_x000D_caracteristicas: ["","",""]</v>
      </c>
    </row>
    <row r="23" spans="1:10" x14ac:dyDescent="0.25">
      <c r="A23" s="4" t="str">
        <f>_xlfn.CONCAT(DETALLES!$Q$1,FOOTER!I23,CHAR(34),DETALLES!Q23,CHAR(34),FOOTER!D23)</f>
        <v>descripcion: "",</v>
      </c>
      <c r="B23" s="4" t="str">
        <f>_xlfn.CONCAT(DETALLES!$R$1,FOOTER!I23,CHAR(34),DETALLES!R23,CHAR(34),FOOTER!D23)</f>
        <v>descripcionCompleta: "",</v>
      </c>
      <c r="C23" s="4" t="str">
        <f>_xlfn.CONCAT("caracteristicas",I23,G23,E23,DETALLES!S23,CHAR(34),FOOTER!D23,CHAR(34),DETALLES!T23,CHAR(34),FOOTER!D23,CHAR(34),DETALLES!U23,CHAR(34),FOOTER!H23)</f>
        <v>caracteristicas: ["","",""]</v>
      </c>
      <c r="D23" s="9" t="s">
        <v>46</v>
      </c>
      <c r="E23" s="12" t="str">
        <f t="shared" si="0"/>
        <v>"</v>
      </c>
      <c r="F23" s="12" t="str">
        <f t="shared" si="1"/>
        <v>_x000D_</v>
      </c>
      <c r="G23" s="4" t="s">
        <v>71</v>
      </c>
      <c r="H23" s="4" t="s">
        <v>65</v>
      </c>
      <c r="I23" s="4" t="s">
        <v>75</v>
      </c>
      <c r="J23" s="5" t="str">
        <f t="shared" si="2"/>
        <v>descripcion: "",_x000D_descripcionCompleta: "",_x000D_caracteristicas: ["","",""]</v>
      </c>
    </row>
    <row r="24" spans="1:10" x14ac:dyDescent="0.25">
      <c r="A24" s="4" t="str">
        <f>_xlfn.CONCAT(DETALLES!$Q$1,FOOTER!I24,CHAR(34),DETALLES!Q24,CHAR(34),FOOTER!D24)</f>
        <v>descripcion: "",</v>
      </c>
      <c r="B24" s="4" t="str">
        <f>_xlfn.CONCAT(DETALLES!$R$1,FOOTER!I24,CHAR(34),DETALLES!R24,CHAR(34),FOOTER!D24)</f>
        <v>descripcionCompleta: "",</v>
      </c>
      <c r="C24" s="4" t="str">
        <f>_xlfn.CONCAT("caracteristicas",I24,G24,E24,DETALLES!S24,CHAR(34),FOOTER!D24,CHAR(34),DETALLES!T24,CHAR(34),FOOTER!D24,CHAR(34),DETALLES!U24,CHAR(34),FOOTER!H24)</f>
        <v>caracteristicas: ["","",""]</v>
      </c>
      <c r="D24" s="9" t="s">
        <v>46</v>
      </c>
      <c r="E24" s="12" t="str">
        <f t="shared" si="0"/>
        <v>"</v>
      </c>
      <c r="F24" s="12" t="str">
        <f t="shared" si="1"/>
        <v>_x000D_</v>
      </c>
      <c r="G24" s="4" t="s">
        <v>71</v>
      </c>
      <c r="H24" s="4" t="s">
        <v>65</v>
      </c>
      <c r="I24" s="4" t="s">
        <v>75</v>
      </c>
      <c r="J24" s="5" t="str">
        <f t="shared" si="2"/>
        <v>descripcion: "",_x000D_descripcionCompleta: "",_x000D_caracteristicas: ["","",""]</v>
      </c>
    </row>
    <row r="25" spans="1:10" x14ac:dyDescent="0.25">
      <c r="A25" s="4" t="str">
        <f>_xlfn.CONCAT(DETALLES!$Q$1,FOOTER!I25,CHAR(34),DETALLES!Q25,CHAR(34),FOOTER!D25)</f>
        <v>descripcion: "",</v>
      </c>
      <c r="B25" s="4" t="str">
        <f>_xlfn.CONCAT(DETALLES!$R$1,FOOTER!I25,CHAR(34),DETALLES!R25,CHAR(34),FOOTER!D25)</f>
        <v>descripcionCompleta: "",</v>
      </c>
      <c r="C25" s="4" t="str">
        <f>_xlfn.CONCAT("caracteristicas",I25,G25,E25,DETALLES!S25,CHAR(34),FOOTER!D25,CHAR(34),DETALLES!T25,CHAR(34),FOOTER!D25,CHAR(34),DETALLES!U25,CHAR(34),FOOTER!H25)</f>
        <v>caracteristicas: ["","",""]</v>
      </c>
      <c r="D25" s="9" t="s">
        <v>46</v>
      </c>
      <c r="E25" s="12" t="str">
        <f t="shared" si="0"/>
        <v>"</v>
      </c>
      <c r="F25" s="12" t="str">
        <f t="shared" si="1"/>
        <v>_x000D_</v>
      </c>
      <c r="G25" s="4" t="s">
        <v>71</v>
      </c>
      <c r="H25" s="4" t="s">
        <v>65</v>
      </c>
      <c r="I25" s="4" t="s">
        <v>75</v>
      </c>
      <c r="J25" s="5" t="str">
        <f t="shared" si="2"/>
        <v>descripcion: "",_x000D_descripcionCompleta: "",_x000D_caracteristicas: ["","",""]</v>
      </c>
    </row>
    <row r="26" spans="1:10" x14ac:dyDescent="0.25">
      <c r="A26" s="4" t="str">
        <f>_xlfn.CONCAT(DETALLES!$Q$1,FOOTER!I26,CHAR(34),DETALLES!Q26,CHAR(34),FOOTER!D26)</f>
        <v>descripcion: "",</v>
      </c>
      <c r="B26" s="4" t="str">
        <f>_xlfn.CONCAT(DETALLES!$R$1,FOOTER!I26,CHAR(34),DETALLES!R26,CHAR(34),FOOTER!D26)</f>
        <v>descripcionCompleta: "",</v>
      </c>
      <c r="C26" s="4" t="str">
        <f>_xlfn.CONCAT("caracteristicas",I26,G26,E26,DETALLES!S26,CHAR(34),FOOTER!D26,CHAR(34),DETALLES!T26,CHAR(34),FOOTER!D26,CHAR(34),DETALLES!U26,CHAR(34),FOOTER!H26)</f>
        <v>caracteristicas: ["","",""]</v>
      </c>
      <c r="D26" s="9" t="s">
        <v>46</v>
      </c>
      <c r="E26" s="12" t="str">
        <f t="shared" si="0"/>
        <v>"</v>
      </c>
      <c r="F26" s="12" t="str">
        <f t="shared" si="1"/>
        <v>_x000D_</v>
      </c>
      <c r="G26" s="4" t="s">
        <v>71</v>
      </c>
      <c r="H26" s="4" t="s">
        <v>65</v>
      </c>
      <c r="I26" s="4" t="s">
        <v>75</v>
      </c>
      <c r="J26" s="5" t="str">
        <f t="shared" si="2"/>
        <v>descripcion: "",_x000D_descripcionCompleta: "",_x000D_caracteristicas: ["","",""]</v>
      </c>
    </row>
    <row r="27" spans="1:10" x14ac:dyDescent="0.25">
      <c r="A27" s="4" t="str">
        <f>_xlfn.CONCAT(DETALLES!$Q$1,FOOTER!I27,CHAR(34),DETALLES!Q27,CHAR(34),FOOTER!D27)</f>
        <v>descripcion: "",</v>
      </c>
      <c r="B27" s="4" t="str">
        <f>_xlfn.CONCAT(DETALLES!$R$1,FOOTER!I27,CHAR(34),DETALLES!R27,CHAR(34),FOOTER!D27)</f>
        <v>descripcionCompleta: "",</v>
      </c>
      <c r="C27" s="4" t="str">
        <f>_xlfn.CONCAT("caracteristicas",I27,G27,E27,DETALLES!S27,CHAR(34),FOOTER!D27,CHAR(34),DETALLES!T27,CHAR(34),FOOTER!D27,CHAR(34),DETALLES!U27,CHAR(34),FOOTER!H27)</f>
        <v>caracteristicas: ["","",""]</v>
      </c>
      <c r="D27" s="9" t="s">
        <v>46</v>
      </c>
      <c r="E27" s="12" t="str">
        <f t="shared" si="0"/>
        <v>"</v>
      </c>
      <c r="F27" s="12" t="str">
        <f t="shared" si="1"/>
        <v>_x000D_</v>
      </c>
      <c r="G27" s="4" t="s">
        <v>71</v>
      </c>
      <c r="H27" s="4" t="s">
        <v>65</v>
      </c>
      <c r="I27" s="4" t="s">
        <v>75</v>
      </c>
      <c r="J27" s="5" t="str">
        <f t="shared" si="2"/>
        <v>descripcion: "",_x000D_descripcionCompleta: "",_x000D_caracteristicas: ["","",""]</v>
      </c>
    </row>
    <row r="28" spans="1:10" x14ac:dyDescent="0.25">
      <c r="A28" s="4" t="str">
        <f>_xlfn.CONCAT(DETALLES!$Q$1,FOOTER!I28,CHAR(34),DETALLES!Q28,CHAR(34),FOOTER!D28)</f>
        <v>descripcion: "",</v>
      </c>
      <c r="B28" s="4" t="str">
        <f>_xlfn.CONCAT(DETALLES!$R$1,FOOTER!I28,CHAR(34),DETALLES!R28,CHAR(34),FOOTER!D28)</f>
        <v>descripcionCompleta: "",</v>
      </c>
      <c r="C28" s="4" t="str">
        <f>_xlfn.CONCAT("caracteristicas",I28,G28,E28,DETALLES!S28,CHAR(34),FOOTER!D28,CHAR(34),DETALLES!T28,CHAR(34),FOOTER!D28,CHAR(34),DETALLES!U28,CHAR(34),FOOTER!H28)</f>
        <v>caracteristicas: ["","",""]</v>
      </c>
      <c r="D28" s="9" t="s">
        <v>46</v>
      </c>
      <c r="E28" s="12" t="str">
        <f t="shared" si="0"/>
        <v>"</v>
      </c>
      <c r="F28" s="12" t="str">
        <f t="shared" si="1"/>
        <v>_x000D_</v>
      </c>
      <c r="G28" s="4" t="s">
        <v>71</v>
      </c>
      <c r="H28" s="4" t="s">
        <v>65</v>
      </c>
      <c r="I28" s="4" t="s">
        <v>75</v>
      </c>
      <c r="J28" s="5" t="str">
        <f t="shared" si="2"/>
        <v>descripcion: "",_x000D_descripcionCompleta: "",_x000D_caracteristicas: ["","",""]</v>
      </c>
    </row>
    <row r="29" spans="1:10" x14ac:dyDescent="0.25">
      <c r="A29" s="4" t="str">
        <f>_xlfn.CONCAT(DETALLES!$Q$1,FOOTER!I29,CHAR(34),DETALLES!Q29,CHAR(34),FOOTER!D29)</f>
        <v>descripcion: "",</v>
      </c>
      <c r="B29" s="4" t="str">
        <f>_xlfn.CONCAT(DETALLES!$R$1,FOOTER!I29,CHAR(34),DETALLES!R29,CHAR(34),FOOTER!D29)</f>
        <v>descripcionCompleta: "",</v>
      </c>
      <c r="C29" s="4" t="str">
        <f>_xlfn.CONCAT("caracteristicas",I29,G29,E29,DETALLES!S29,CHAR(34),FOOTER!D29,CHAR(34),DETALLES!T29,CHAR(34),FOOTER!D29,CHAR(34),DETALLES!U29,CHAR(34),FOOTER!H29)</f>
        <v>caracteristicas: ["","",""]</v>
      </c>
      <c r="D29" s="9" t="s">
        <v>46</v>
      </c>
      <c r="E29" s="12" t="str">
        <f t="shared" si="0"/>
        <v>"</v>
      </c>
      <c r="F29" s="12" t="str">
        <f t="shared" si="1"/>
        <v>_x000D_</v>
      </c>
      <c r="G29" s="4" t="s">
        <v>71</v>
      </c>
      <c r="H29" s="4" t="s">
        <v>65</v>
      </c>
      <c r="I29" s="4" t="s">
        <v>75</v>
      </c>
      <c r="J29" s="5" t="str">
        <f t="shared" si="2"/>
        <v>descripcion: "",_x000D_descripcionCompleta: "",_x000D_caracteristicas: ["","",""]</v>
      </c>
    </row>
    <row r="30" spans="1:10" x14ac:dyDescent="0.25">
      <c r="A30" s="4" t="str">
        <f>_xlfn.CONCAT(DETALLES!$Q$1,FOOTER!I30,CHAR(34),DETALLES!Q30,CHAR(34),FOOTER!D30)</f>
        <v>descripcion: "",</v>
      </c>
      <c r="B30" s="4" t="str">
        <f>_xlfn.CONCAT(DETALLES!$R$1,FOOTER!I30,CHAR(34),DETALLES!R30,CHAR(34),FOOTER!D30)</f>
        <v>descripcionCompleta: "",</v>
      </c>
      <c r="C30" s="4" t="str">
        <f>_xlfn.CONCAT("caracteristicas",I30,G30,E30,DETALLES!S30,CHAR(34),FOOTER!D30,CHAR(34),DETALLES!T30,CHAR(34),FOOTER!D30,CHAR(34),DETALLES!U30,CHAR(34),FOOTER!H30)</f>
        <v>caracteristicas: ["","",""]</v>
      </c>
      <c r="D30" s="9" t="s">
        <v>46</v>
      </c>
      <c r="E30" s="12" t="str">
        <f t="shared" si="0"/>
        <v>"</v>
      </c>
      <c r="F30" s="12" t="str">
        <f t="shared" si="1"/>
        <v>_x000D_</v>
      </c>
      <c r="G30" s="4" t="s">
        <v>71</v>
      </c>
      <c r="H30" s="4" t="s">
        <v>65</v>
      </c>
      <c r="I30" s="4" t="s">
        <v>75</v>
      </c>
      <c r="J30" s="5" t="str">
        <f t="shared" si="2"/>
        <v>descripcion: "",_x000D_descripcionCompleta: "",_x000D_caracteristicas: ["","",""]</v>
      </c>
    </row>
    <row r="31" spans="1:10" x14ac:dyDescent="0.25">
      <c r="A31" s="4" t="str">
        <f>_xlfn.CONCAT(DETALLES!$Q$1,FOOTER!I31,CHAR(34),DETALLES!Q31,CHAR(34),FOOTER!D31)</f>
        <v>descripcion: "",</v>
      </c>
      <c r="B31" s="4" t="str">
        <f>_xlfn.CONCAT(DETALLES!$R$1,FOOTER!I31,CHAR(34),DETALLES!R31,CHAR(34),FOOTER!D31)</f>
        <v>descripcionCompleta: "",</v>
      </c>
      <c r="C31" s="4" t="str">
        <f>_xlfn.CONCAT("caracteristicas",I31,G31,E31,DETALLES!S31,CHAR(34),FOOTER!D31,CHAR(34),DETALLES!T31,CHAR(34),FOOTER!D31,CHAR(34),DETALLES!U31,CHAR(34),FOOTER!H31)</f>
        <v>caracteristicas: ["","",""]</v>
      </c>
      <c r="D31" s="9" t="s">
        <v>46</v>
      </c>
      <c r="E31" s="12" t="str">
        <f t="shared" si="0"/>
        <v>"</v>
      </c>
      <c r="F31" s="12" t="str">
        <f t="shared" si="1"/>
        <v>_x000D_</v>
      </c>
      <c r="G31" s="4" t="s">
        <v>71</v>
      </c>
      <c r="H31" s="4" t="s">
        <v>65</v>
      </c>
      <c r="I31" s="4" t="s">
        <v>75</v>
      </c>
      <c r="J31" s="5" t="str">
        <f t="shared" si="2"/>
        <v>descripcion: "",_x000D_descripcionCompleta: "",_x000D_caracteristicas: ["","",""]</v>
      </c>
    </row>
    <row r="32" spans="1:10" x14ac:dyDescent="0.25">
      <c r="A32" s="4" t="str">
        <f>_xlfn.CONCAT(DETALLES!$Q$1,FOOTER!I32,CHAR(34),DETALLES!Q32,CHAR(34),FOOTER!D32)</f>
        <v>descripcion: "",</v>
      </c>
      <c r="B32" s="4" t="str">
        <f>_xlfn.CONCAT(DETALLES!$R$1,FOOTER!I32,CHAR(34),DETALLES!R32,CHAR(34),FOOTER!D32)</f>
        <v>descripcionCompleta: "",</v>
      </c>
      <c r="C32" s="4" t="str">
        <f>_xlfn.CONCAT("caracteristicas",I32,G32,E32,DETALLES!S32,CHAR(34),FOOTER!D32,CHAR(34),DETALLES!T32,CHAR(34),FOOTER!D32,CHAR(34),DETALLES!U32,CHAR(34),FOOTER!H32)</f>
        <v>caracteristicas: ["","",""]</v>
      </c>
      <c r="D32" s="9" t="s">
        <v>46</v>
      </c>
      <c r="E32" s="12" t="str">
        <f t="shared" si="0"/>
        <v>"</v>
      </c>
      <c r="F32" s="12" t="str">
        <f t="shared" si="1"/>
        <v>_x000D_</v>
      </c>
      <c r="G32" s="4" t="s">
        <v>71</v>
      </c>
      <c r="H32" s="4" t="s">
        <v>65</v>
      </c>
      <c r="I32" s="4" t="s">
        <v>75</v>
      </c>
      <c r="J32" s="5" t="str">
        <f t="shared" si="2"/>
        <v>descripcion: "",_x000D_descripcionCompleta: "",_x000D_caracteristicas: ["","",""]</v>
      </c>
    </row>
    <row r="33" spans="1:10" x14ac:dyDescent="0.25">
      <c r="A33" s="4" t="str">
        <f>_xlfn.CONCAT(DETALLES!$Q$1,FOOTER!I33,CHAR(34),DETALLES!Q33,CHAR(34),FOOTER!D33)</f>
        <v>descripcion: "",</v>
      </c>
      <c r="B33" s="4" t="str">
        <f>_xlfn.CONCAT(DETALLES!$R$1,FOOTER!I33,CHAR(34),DETALLES!R33,CHAR(34),FOOTER!D33)</f>
        <v>descripcionCompleta: "",</v>
      </c>
      <c r="C33" s="4" t="str">
        <f>_xlfn.CONCAT("caracteristicas",I33,G33,E33,DETALLES!S33,CHAR(34),FOOTER!D33,CHAR(34),DETALLES!T33,CHAR(34),FOOTER!D33,CHAR(34),DETALLES!U33,CHAR(34),FOOTER!H33)</f>
        <v>caracteristicas: ["","",""]</v>
      </c>
      <c r="D33" s="9" t="s">
        <v>46</v>
      </c>
      <c r="E33" s="12" t="str">
        <f t="shared" si="0"/>
        <v>"</v>
      </c>
      <c r="F33" s="12" t="str">
        <f t="shared" si="1"/>
        <v>_x000D_</v>
      </c>
      <c r="G33" s="4" t="s">
        <v>71</v>
      </c>
      <c r="H33" s="4" t="s">
        <v>65</v>
      </c>
      <c r="I33" s="4" t="s">
        <v>75</v>
      </c>
      <c r="J33" s="5" t="str">
        <f t="shared" si="2"/>
        <v>descripcion: "",_x000D_descripcionCompleta: "",_x000D_caracteristicas: ["","",""]</v>
      </c>
    </row>
    <row r="34" spans="1:10" x14ac:dyDescent="0.25">
      <c r="A34" s="4" t="str">
        <f>_xlfn.CONCAT(DETALLES!$Q$1,FOOTER!I34,CHAR(34),DETALLES!Q34,CHAR(34),FOOTER!D34)</f>
        <v>descripcion: "",</v>
      </c>
      <c r="B34" s="4" t="str">
        <f>_xlfn.CONCAT(DETALLES!$R$1,FOOTER!I34,CHAR(34),DETALLES!R34,CHAR(34),FOOTER!D34)</f>
        <v>descripcionCompleta: "",</v>
      </c>
      <c r="C34" s="4" t="str">
        <f>_xlfn.CONCAT("caracteristicas",I34,G34,E34,DETALLES!S34,CHAR(34),FOOTER!D34,CHAR(34),DETALLES!T34,CHAR(34),FOOTER!D34,CHAR(34),DETALLES!U34,CHAR(34),FOOTER!H34)</f>
        <v>caracteristicas: ["","",""]</v>
      </c>
      <c r="D34" s="9" t="s">
        <v>46</v>
      </c>
      <c r="E34" s="12" t="str">
        <f t="shared" si="0"/>
        <v>"</v>
      </c>
      <c r="F34" s="12" t="str">
        <f t="shared" si="1"/>
        <v>_x000D_</v>
      </c>
      <c r="G34" s="4" t="s">
        <v>71</v>
      </c>
      <c r="H34" s="4" t="s">
        <v>65</v>
      </c>
      <c r="I34" s="4" t="s">
        <v>75</v>
      </c>
      <c r="J34" s="5" t="str">
        <f t="shared" si="2"/>
        <v>descripcion: "",_x000D_descripcionCompleta: "",_x000D_caracteristicas: ["","",""]</v>
      </c>
    </row>
    <row r="35" spans="1:10" x14ac:dyDescent="0.25">
      <c r="A35" s="4" t="str">
        <f>_xlfn.CONCAT(DETALLES!$Q$1,FOOTER!I35,CHAR(34),DETALLES!Q35,CHAR(34),FOOTER!D35)</f>
        <v>descripcion: "",</v>
      </c>
      <c r="B35" s="4" t="str">
        <f>_xlfn.CONCAT(DETALLES!$R$1,FOOTER!I35,CHAR(34),DETALLES!R35,CHAR(34),FOOTER!D35)</f>
        <v>descripcionCompleta: "",</v>
      </c>
      <c r="C35" s="4" t="str">
        <f>_xlfn.CONCAT("caracteristicas",I35,G35,E35,DETALLES!S35,CHAR(34),FOOTER!D35,CHAR(34),DETALLES!T35,CHAR(34),FOOTER!D35,CHAR(34),DETALLES!U35,CHAR(34),FOOTER!H35)</f>
        <v>caracteristicas: ["","",""]</v>
      </c>
      <c r="D35" s="9" t="s">
        <v>46</v>
      </c>
      <c r="E35" s="12" t="str">
        <f t="shared" si="0"/>
        <v>"</v>
      </c>
      <c r="F35" s="12" t="str">
        <f t="shared" si="1"/>
        <v>_x000D_</v>
      </c>
      <c r="G35" s="4" t="s">
        <v>71</v>
      </c>
      <c r="H35" s="4" t="s">
        <v>65</v>
      </c>
      <c r="I35" s="4" t="s">
        <v>75</v>
      </c>
      <c r="J35" s="5" t="str">
        <f t="shared" si="2"/>
        <v>descripcion: "",_x000D_descripcionCompleta: "",_x000D_caracteristicas: ["","",""]</v>
      </c>
    </row>
    <row r="36" spans="1:10" x14ac:dyDescent="0.25">
      <c r="A36" s="4" t="str">
        <f>_xlfn.CONCAT(DETALLES!$Q$1,FOOTER!I36,CHAR(34),DETALLES!Q36,CHAR(34),FOOTER!D36)</f>
        <v>descripcion: "",</v>
      </c>
      <c r="B36" s="4" t="str">
        <f>_xlfn.CONCAT(DETALLES!$R$1,FOOTER!I36,CHAR(34),DETALLES!R36,CHAR(34),FOOTER!D36)</f>
        <v>descripcionCompleta: "",</v>
      </c>
      <c r="C36" s="4" t="str">
        <f>_xlfn.CONCAT("caracteristicas",I36,G36,E36,DETALLES!S36,CHAR(34),FOOTER!D36,CHAR(34),DETALLES!T36,CHAR(34),FOOTER!D36,CHAR(34),DETALLES!U36,CHAR(34),FOOTER!H36)</f>
        <v>caracteristicas: ["","",""]</v>
      </c>
      <c r="D36" s="9" t="s">
        <v>46</v>
      </c>
      <c r="E36" s="12" t="str">
        <f t="shared" si="0"/>
        <v>"</v>
      </c>
      <c r="F36" s="12" t="str">
        <f t="shared" si="1"/>
        <v>_x000D_</v>
      </c>
      <c r="G36" s="4" t="s">
        <v>71</v>
      </c>
      <c r="H36" s="4" t="s">
        <v>65</v>
      </c>
      <c r="I36" s="4" t="s">
        <v>75</v>
      </c>
      <c r="J36" s="5" t="str">
        <f t="shared" si="2"/>
        <v>descripcion: "",_x000D_descripcionCompleta: "",_x000D_caracteristicas: ["","",""]</v>
      </c>
    </row>
    <row r="37" spans="1:10" x14ac:dyDescent="0.25">
      <c r="A37" s="4" t="str">
        <f>_xlfn.CONCAT(DETALLES!$Q$1,FOOTER!I37,CHAR(34),DETALLES!Q37,CHAR(34),FOOTER!D37)</f>
        <v>descripcion: "",</v>
      </c>
      <c r="B37" s="4" t="str">
        <f>_xlfn.CONCAT(DETALLES!$R$1,FOOTER!I37,CHAR(34),DETALLES!R37,CHAR(34),FOOTER!D37)</f>
        <v>descripcionCompleta: "",</v>
      </c>
      <c r="C37" s="4" t="str">
        <f>_xlfn.CONCAT("caracteristicas",I37,G37,E37,DETALLES!S37,CHAR(34),FOOTER!D37,CHAR(34),DETALLES!T37,CHAR(34),FOOTER!D37,CHAR(34),DETALLES!U37,CHAR(34),FOOTER!H37)</f>
        <v>caracteristicas: ["","",""]</v>
      </c>
      <c r="D37" s="9" t="s">
        <v>46</v>
      </c>
      <c r="E37" s="12" t="str">
        <f t="shared" si="0"/>
        <v>"</v>
      </c>
      <c r="F37" s="12" t="str">
        <f t="shared" si="1"/>
        <v>_x000D_</v>
      </c>
      <c r="G37" s="4" t="s">
        <v>71</v>
      </c>
      <c r="H37" s="4" t="s">
        <v>65</v>
      </c>
      <c r="I37" s="4" t="s">
        <v>75</v>
      </c>
      <c r="J37" s="5" t="str">
        <f t="shared" si="2"/>
        <v>descripcion: "",_x000D_descripcionCompleta: "",_x000D_caracteristicas: ["","",""]</v>
      </c>
    </row>
    <row r="38" spans="1:10" x14ac:dyDescent="0.25">
      <c r="A38" s="4" t="str">
        <f>_xlfn.CONCAT(DETALLES!$Q$1,FOOTER!I38,CHAR(34),DETALLES!Q38,CHAR(34),FOOTER!D38)</f>
        <v>descripcion: "",</v>
      </c>
      <c r="B38" s="4" t="str">
        <f>_xlfn.CONCAT(DETALLES!$R$1,FOOTER!I38,CHAR(34),DETALLES!R38,CHAR(34),FOOTER!D38)</f>
        <v>descripcionCompleta: "",</v>
      </c>
      <c r="C38" s="4" t="str">
        <f>_xlfn.CONCAT("caracteristicas",I38,G38,E38,DETALLES!S38,CHAR(34),FOOTER!D38,CHAR(34),DETALLES!T38,CHAR(34),FOOTER!D38,CHAR(34),DETALLES!U38,CHAR(34),FOOTER!H38)</f>
        <v>caracteristicas: ["","",""]</v>
      </c>
      <c r="D38" s="9" t="s">
        <v>46</v>
      </c>
      <c r="E38" s="12" t="str">
        <f t="shared" si="0"/>
        <v>"</v>
      </c>
      <c r="F38" s="12" t="str">
        <f t="shared" si="1"/>
        <v>_x000D_</v>
      </c>
      <c r="G38" s="4" t="s">
        <v>71</v>
      </c>
      <c r="H38" s="4" t="s">
        <v>65</v>
      </c>
      <c r="I38" s="4" t="s">
        <v>75</v>
      </c>
      <c r="J38" s="5" t="str">
        <f t="shared" si="2"/>
        <v>descripcion: "",_x000D_descripcionCompleta: "",_x000D_caracteristicas: ["","",""]</v>
      </c>
    </row>
    <row r="39" spans="1:10" x14ac:dyDescent="0.25">
      <c r="A39" s="4" t="str">
        <f>_xlfn.CONCAT(DETALLES!$Q$1,FOOTER!I39,CHAR(34),DETALLES!Q39,CHAR(34),FOOTER!D39)</f>
        <v>descripcion: "",</v>
      </c>
      <c r="B39" s="4" t="str">
        <f>_xlfn.CONCAT(DETALLES!$R$1,FOOTER!I39,CHAR(34),DETALLES!R39,CHAR(34),FOOTER!D39)</f>
        <v>descripcionCompleta: "",</v>
      </c>
      <c r="C39" s="4" t="str">
        <f>_xlfn.CONCAT("caracteristicas",I39,G39,E39,DETALLES!S39,CHAR(34),FOOTER!D39,CHAR(34),DETALLES!T39,CHAR(34),FOOTER!D39,CHAR(34),DETALLES!U39,CHAR(34),FOOTER!H39)</f>
        <v>caracteristicas: ["","",""]</v>
      </c>
      <c r="D39" s="9" t="s">
        <v>46</v>
      </c>
      <c r="E39" s="12" t="str">
        <f t="shared" si="0"/>
        <v>"</v>
      </c>
      <c r="F39" s="12" t="str">
        <f t="shared" si="1"/>
        <v>_x000D_</v>
      </c>
      <c r="G39" s="4" t="s">
        <v>71</v>
      </c>
      <c r="H39" s="4" t="s">
        <v>65</v>
      </c>
      <c r="I39" s="4" t="s">
        <v>75</v>
      </c>
      <c r="J39" s="5" t="str">
        <f t="shared" si="2"/>
        <v>descripcion: "",_x000D_descripcionCompleta: "",_x000D_caracteristicas: ["","",""]</v>
      </c>
    </row>
    <row r="40" spans="1:10" x14ac:dyDescent="0.25">
      <c r="A40" s="4" t="str">
        <f>_xlfn.CONCAT(DETALLES!$Q$1,FOOTER!I40,CHAR(34),DETALLES!Q40,CHAR(34),FOOTER!D40)</f>
        <v>descripcion: "",</v>
      </c>
      <c r="B40" s="4" t="str">
        <f>_xlfn.CONCAT(DETALLES!$R$1,FOOTER!I40,CHAR(34),DETALLES!R40,CHAR(34),FOOTER!D40)</f>
        <v>descripcionCompleta: "",</v>
      </c>
      <c r="C40" s="4" t="str">
        <f>_xlfn.CONCAT("caracteristicas",I40,G40,E40,DETALLES!S40,CHAR(34),FOOTER!D40,CHAR(34),DETALLES!T40,CHAR(34),FOOTER!D40,CHAR(34),DETALLES!U40,CHAR(34),FOOTER!H40)</f>
        <v>caracteristicas: ["","",""]</v>
      </c>
      <c r="D40" s="9" t="s">
        <v>46</v>
      </c>
      <c r="E40" s="12" t="str">
        <f t="shared" si="0"/>
        <v>"</v>
      </c>
      <c r="F40" s="12" t="str">
        <f t="shared" si="1"/>
        <v>_x000D_</v>
      </c>
      <c r="G40" s="4" t="s">
        <v>71</v>
      </c>
      <c r="H40" s="4" t="s">
        <v>65</v>
      </c>
      <c r="I40" s="4" t="s">
        <v>75</v>
      </c>
      <c r="J40" s="5" t="str">
        <f t="shared" si="2"/>
        <v>descripcion: "",_x000D_descripcionCompleta: "",_x000D_caracteristicas: ["","",""]</v>
      </c>
    </row>
    <row r="41" spans="1:10" x14ac:dyDescent="0.25">
      <c r="A41" s="4" t="str">
        <f>_xlfn.CONCAT(DETALLES!$Q$1,FOOTER!I41,CHAR(34),DETALLES!Q41,CHAR(34),FOOTER!D41)</f>
        <v>descripcion: "",</v>
      </c>
      <c r="B41" s="4" t="str">
        <f>_xlfn.CONCAT(DETALLES!$R$1,FOOTER!I41,CHAR(34),DETALLES!R41,CHAR(34),FOOTER!D41)</f>
        <v>descripcionCompleta: "",</v>
      </c>
      <c r="C41" s="4" t="str">
        <f>_xlfn.CONCAT("caracteristicas",I41,G41,E41,DETALLES!S41,CHAR(34),FOOTER!D41,CHAR(34),DETALLES!T41,CHAR(34),FOOTER!D41,CHAR(34),DETALLES!U41,CHAR(34),FOOTER!H41)</f>
        <v>caracteristicas: ["","",""]</v>
      </c>
      <c r="D41" s="9" t="s">
        <v>46</v>
      </c>
      <c r="E41" s="12" t="str">
        <f t="shared" si="0"/>
        <v>"</v>
      </c>
      <c r="F41" s="12" t="str">
        <f t="shared" si="1"/>
        <v>_x000D_</v>
      </c>
      <c r="G41" s="4" t="s">
        <v>71</v>
      </c>
      <c r="H41" s="4" t="s">
        <v>65</v>
      </c>
      <c r="I41" s="4" t="s">
        <v>75</v>
      </c>
      <c r="J41" s="5" t="str">
        <f t="shared" si="2"/>
        <v>descripcion: "",_x000D_descripcionCompleta: "",_x000D_caracteristicas: ["","",""]</v>
      </c>
    </row>
    <row r="42" spans="1:10" x14ac:dyDescent="0.25">
      <c r="A42" s="4" t="str">
        <f>_xlfn.CONCAT(DETALLES!$Q$1,FOOTER!I42,CHAR(34),DETALLES!Q42,CHAR(34),FOOTER!D42)</f>
        <v>descripcion: "",</v>
      </c>
      <c r="B42" s="4" t="str">
        <f>_xlfn.CONCAT(DETALLES!$R$1,FOOTER!I42,CHAR(34),DETALLES!R42,CHAR(34),FOOTER!D42)</f>
        <v>descripcionCompleta: "",</v>
      </c>
      <c r="C42" s="4" t="str">
        <f>_xlfn.CONCAT("caracteristicas",I42,G42,E42,DETALLES!S42,CHAR(34),FOOTER!D42,CHAR(34),DETALLES!T42,CHAR(34),FOOTER!D42,CHAR(34),DETALLES!U42,CHAR(34),FOOTER!H42)</f>
        <v>caracteristicas: ["","",""]</v>
      </c>
      <c r="D42" s="9" t="s">
        <v>46</v>
      </c>
      <c r="E42" s="12" t="str">
        <f t="shared" si="0"/>
        <v>"</v>
      </c>
      <c r="F42" s="12" t="str">
        <f t="shared" si="1"/>
        <v>_x000D_</v>
      </c>
      <c r="G42" s="4" t="s">
        <v>71</v>
      </c>
      <c r="H42" s="4" t="s">
        <v>65</v>
      </c>
      <c r="I42" s="4" t="s">
        <v>75</v>
      </c>
      <c r="J42" s="5" t="str">
        <f t="shared" si="2"/>
        <v>descripcion: "",_x000D_descripcionCompleta: "",_x000D_caracteristicas: ["","",""]</v>
      </c>
    </row>
    <row r="43" spans="1:10" x14ac:dyDescent="0.25">
      <c r="A43" s="4" t="str">
        <f>_xlfn.CONCAT(DETALLES!$Q$1,FOOTER!I43,CHAR(34),DETALLES!Q43,CHAR(34),FOOTER!D43)</f>
        <v>descripcion: "",</v>
      </c>
      <c r="B43" s="4" t="str">
        <f>_xlfn.CONCAT(DETALLES!$R$1,FOOTER!I43,CHAR(34),DETALLES!R43,CHAR(34),FOOTER!D43)</f>
        <v>descripcionCompleta: "",</v>
      </c>
      <c r="C43" s="4" t="str">
        <f>_xlfn.CONCAT("caracteristicas",I43,G43,E43,DETALLES!S43,CHAR(34),FOOTER!D43,CHAR(34),DETALLES!T43,CHAR(34),FOOTER!D43,CHAR(34),DETALLES!U43,CHAR(34),FOOTER!H43)</f>
        <v>caracteristicas: ["","",""]</v>
      </c>
      <c r="D43" s="9" t="s">
        <v>46</v>
      </c>
      <c r="E43" s="12" t="str">
        <f t="shared" si="0"/>
        <v>"</v>
      </c>
      <c r="F43" s="12" t="str">
        <f t="shared" si="1"/>
        <v>_x000D_</v>
      </c>
      <c r="G43" s="4" t="s">
        <v>71</v>
      </c>
      <c r="H43" s="4" t="s">
        <v>65</v>
      </c>
      <c r="I43" s="4" t="s">
        <v>75</v>
      </c>
      <c r="J43" s="5" t="str">
        <f t="shared" si="2"/>
        <v>descripcion: "",_x000D_descripcionCompleta: "",_x000D_caracteristicas: ["","",""]</v>
      </c>
    </row>
    <row r="44" spans="1:10" x14ac:dyDescent="0.25">
      <c r="A44" s="4" t="str">
        <f>_xlfn.CONCAT(DETALLES!$Q$1,FOOTER!I44,CHAR(34),DETALLES!Q44,CHAR(34),FOOTER!D44)</f>
        <v>descripcion: "",</v>
      </c>
      <c r="B44" s="4" t="str">
        <f>_xlfn.CONCAT(DETALLES!$R$1,FOOTER!I44,CHAR(34),DETALLES!R44,CHAR(34),FOOTER!D44)</f>
        <v>descripcionCompleta: "",</v>
      </c>
      <c r="C44" s="4" t="str">
        <f>_xlfn.CONCAT("caracteristicas",I44,G44,E44,DETALLES!S44,CHAR(34),FOOTER!D44,CHAR(34),DETALLES!T44,CHAR(34),FOOTER!D44,CHAR(34),DETALLES!U44,CHAR(34),FOOTER!H44)</f>
        <v>caracteristicas: ["","",""]</v>
      </c>
      <c r="D44" s="9" t="s">
        <v>46</v>
      </c>
      <c r="E44" s="12" t="str">
        <f t="shared" si="0"/>
        <v>"</v>
      </c>
      <c r="F44" s="12" t="str">
        <f t="shared" si="1"/>
        <v>_x000D_</v>
      </c>
      <c r="G44" s="4" t="s">
        <v>71</v>
      </c>
      <c r="H44" s="4" t="s">
        <v>65</v>
      </c>
      <c r="I44" s="4" t="s">
        <v>75</v>
      </c>
      <c r="J44" s="5" t="str">
        <f t="shared" si="2"/>
        <v>descripcion: "",_x000D_descripcionCompleta: "",_x000D_caracteristicas: ["","",""]</v>
      </c>
    </row>
    <row r="45" spans="1:10" x14ac:dyDescent="0.25">
      <c r="A45" s="4" t="str">
        <f>_xlfn.CONCAT(DETALLES!$Q$1,FOOTER!I45,CHAR(34),DETALLES!Q45,CHAR(34),FOOTER!D45)</f>
        <v>descripcion: "",</v>
      </c>
      <c r="B45" s="4" t="str">
        <f>_xlfn.CONCAT(DETALLES!$R$1,FOOTER!I45,CHAR(34),DETALLES!R45,CHAR(34),FOOTER!D45)</f>
        <v>descripcionCompleta: "",</v>
      </c>
      <c r="C45" s="4" t="str">
        <f>_xlfn.CONCAT("caracteristicas",I45,G45,E45,DETALLES!S45,CHAR(34),FOOTER!D45,CHAR(34),DETALLES!T45,CHAR(34),FOOTER!D45,CHAR(34),DETALLES!U45,CHAR(34),FOOTER!H45)</f>
        <v>caracteristicas: ["","",""]</v>
      </c>
      <c r="D45" s="9" t="s">
        <v>46</v>
      </c>
      <c r="E45" s="12" t="str">
        <f t="shared" si="0"/>
        <v>"</v>
      </c>
      <c r="F45" s="12" t="str">
        <f t="shared" si="1"/>
        <v>_x000D_</v>
      </c>
      <c r="G45" s="4" t="s">
        <v>71</v>
      </c>
      <c r="H45" s="4" t="s">
        <v>65</v>
      </c>
      <c r="I45" s="4" t="s">
        <v>75</v>
      </c>
      <c r="J45" s="5" t="str">
        <f t="shared" si="2"/>
        <v>descripcion: "",_x000D_descripcionCompleta: "",_x000D_caracteristicas: ["","",""]</v>
      </c>
    </row>
    <row r="46" spans="1:10" x14ac:dyDescent="0.25">
      <c r="A46" s="4" t="str">
        <f>_xlfn.CONCAT(DETALLES!$Q$1,FOOTER!I46,CHAR(34),DETALLES!Q46,CHAR(34),FOOTER!D46)</f>
        <v>descripcion: "",</v>
      </c>
      <c r="B46" s="4" t="str">
        <f>_xlfn.CONCAT(DETALLES!$R$1,FOOTER!I46,CHAR(34),DETALLES!R46,CHAR(34),FOOTER!D46)</f>
        <v>descripcionCompleta: "",</v>
      </c>
      <c r="C46" s="4" t="str">
        <f>_xlfn.CONCAT("caracteristicas",I46,G46,E46,DETALLES!S46,CHAR(34),FOOTER!D46,CHAR(34),DETALLES!T46,CHAR(34),FOOTER!D46,CHAR(34),DETALLES!U46,CHAR(34),FOOTER!H46)</f>
        <v>caracteristicas: ["","",""]</v>
      </c>
      <c r="D46" s="9" t="s">
        <v>46</v>
      </c>
      <c r="E46" s="12" t="str">
        <f t="shared" si="0"/>
        <v>"</v>
      </c>
      <c r="F46" s="12" t="str">
        <f t="shared" si="1"/>
        <v>_x000D_</v>
      </c>
      <c r="G46" s="4" t="s">
        <v>71</v>
      </c>
      <c r="H46" s="4" t="s">
        <v>65</v>
      </c>
      <c r="I46" s="4" t="s">
        <v>75</v>
      </c>
      <c r="J46" s="5" t="str">
        <f t="shared" si="2"/>
        <v>descripcion: "",_x000D_descripcionCompleta: "",_x000D_caracteristicas: ["","",""]</v>
      </c>
    </row>
    <row r="47" spans="1:10" x14ac:dyDescent="0.25">
      <c r="A47" s="4" t="str">
        <f>_xlfn.CONCAT(DETALLES!$Q$1,FOOTER!I47,CHAR(34),DETALLES!Q47,CHAR(34),FOOTER!D47)</f>
        <v>descripcion: "",</v>
      </c>
      <c r="B47" s="4" t="str">
        <f>_xlfn.CONCAT(DETALLES!$R$1,FOOTER!I47,CHAR(34),DETALLES!R47,CHAR(34),FOOTER!D47)</f>
        <v>descripcionCompleta: "",</v>
      </c>
      <c r="C47" s="4" t="str">
        <f>_xlfn.CONCAT("caracteristicas",I47,G47,E47,DETALLES!S47,CHAR(34),FOOTER!D47,CHAR(34),DETALLES!T47,CHAR(34),FOOTER!D47,CHAR(34),DETALLES!U47,CHAR(34),FOOTER!H47)</f>
        <v>caracteristicas: ["","",""]</v>
      </c>
      <c r="D47" s="9" t="s">
        <v>46</v>
      </c>
      <c r="E47" s="12" t="str">
        <f t="shared" si="0"/>
        <v>"</v>
      </c>
      <c r="F47" s="12" t="str">
        <f t="shared" si="1"/>
        <v>_x000D_</v>
      </c>
      <c r="G47" s="4" t="s">
        <v>71</v>
      </c>
      <c r="H47" s="4" t="s">
        <v>65</v>
      </c>
      <c r="I47" s="4" t="s">
        <v>75</v>
      </c>
      <c r="J47" s="5" t="str">
        <f t="shared" si="2"/>
        <v>descripcion: "",_x000D_descripcionCompleta: "",_x000D_caracteristicas: ["","",""]</v>
      </c>
    </row>
    <row r="48" spans="1:10" x14ac:dyDescent="0.25">
      <c r="A48" s="4" t="str">
        <f>_xlfn.CONCAT(DETALLES!$Q$1,FOOTER!I48,CHAR(34),DETALLES!Q48,CHAR(34),FOOTER!D48)</f>
        <v>descripcion: "",</v>
      </c>
      <c r="B48" s="4" t="str">
        <f>_xlfn.CONCAT(DETALLES!$R$1,FOOTER!I48,CHAR(34),DETALLES!R48,CHAR(34),FOOTER!D48)</f>
        <v>descripcionCompleta: "",</v>
      </c>
      <c r="C48" s="4" t="str">
        <f>_xlfn.CONCAT("caracteristicas",I48,G48,E48,DETALLES!S48,CHAR(34),FOOTER!D48,CHAR(34),DETALLES!T48,CHAR(34),FOOTER!D48,CHAR(34),DETALLES!U48,CHAR(34),FOOTER!H48)</f>
        <v>caracteristicas: ["","",""]</v>
      </c>
      <c r="D48" s="9" t="s">
        <v>46</v>
      </c>
      <c r="E48" s="12" t="str">
        <f t="shared" si="0"/>
        <v>"</v>
      </c>
      <c r="F48" s="12" t="str">
        <f t="shared" si="1"/>
        <v>_x000D_</v>
      </c>
      <c r="G48" s="4" t="s">
        <v>71</v>
      </c>
      <c r="H48" s="4" t="s">
        <v>65</v>
      </c>
      <c r="I48" s="4" t="s">
        <v>75</v>
      </c>
      <c r="J48" s="5" t="str">
        <f t="shared" si="2"/>
        <v>descripcion: "",_x000D_descripcionCompleta: "",_x000D_caracteristicas: ["","",""]</v>
      </c>
    </row>
    <row r="49" spans="1:10" x14ac:dyDescent="0.25">
      <c r="A49" s="4" t="str">
        <f>_xlfn.CONCAT(DETALLES!$Q$1,FOOTER!I49,CHAR(34),DETALLES!Q49,CHAR(34),FOOTER!D49)</f>
        <v>descripcion: "",</v>
      </c>
      <c r="B49" s="4" t="str">
        <f>_xlfn.CONCAT(DETALLES!$R$1,FOOTER!I49,CHAR(34),DETALLES!R49,CHAR(34),FOOTER!D49)</f>
        <v>descripcionCompleta: "",</v>
      </c>
      <c r="C49" s="4" t="str">
        <f>_xlfn.CONCAT("caracteristicas",I49,G49,E49,DETALLES!S49,CHAR(34),FOOTER!D49,CHAR(34),DETALLES!T49,CHAR(34),FOOTER!D49,CHAR(34),DETALLES!U49,CHAR(34),FOOTER!H49)</f>
        <v>caracteristicas: ["","",""]</v>
      </c>
      <c r="D49" s="9" t="s">
        <v>46</v>
      </c>
      <c r="E49" s="12" t="str">
        <f t="shared" si="0"/>
        <v>"</v>
      </c>
      <c r="F49" s="12" t="str">
        <f t="shared" si="1"/>
        <v>_x000D_</v>
      </c>
      <c r="G49" s="4" t="s">
        <v>71</v>
      </c>
      <c r="H49" s="4" t="s">
        <v>65</v>
      </c>
      <c r="I49" s="4" t="s">
        <v>75</v>
      </c>
      <c r="J49" s="5" t="str">
        <f t="shared" si="2"/>
        <v>descripcion: "",_x000D_descripcionCompleta: "",_x000D_caracteristicas: ["","",""]</v>
      </c>
    </row>
    <row r="50" spans="1:10" x14ac:dyDescent="0.25">
      <c r="A50" s="4" t="str">
        <f>_xlfn.CONCAT(DETALLES!$Q$1,FOOTER!I50,CHAR(34),DETALLES!Q50,CHAR(34),FOOTER!D50)</f>
        <v>descripcion: "",</v>
      </c>
      <c r="B50" s="4" t="str">
        <f>_xlfn.CONCAT(DETALLES!$R$1,FOOTER!I50,CHAR(34),DETALLES!R50,CHAR(34),FOOTER!D50)</f>
        <v>descripcionCompleta: "",</v>
      </c>
      <c r="C50" s="4" t="str">
        <f>_xlfn.CONCAT("caracteristicas",I50,G50,E50,DETALLES!S50,CHAR(34),FOOTER!D50,CHAR(34),DETALLES!T50,CHAR(34),FOOTER!D50,CHAR(34),DETALLES!U50,CHAR(34),FOOTER!H50)</f>
        <v>caracteristicas: ["","",""]</v>
      </c>
      <c r="D50" s="9" t="s">
        <v>46</v>
      </c>
      <c r="E50" s="12" t="str">
        <f t="shared" si="0"/>
        <v>"</v>
      </c>
      <c r="F50" s="12" t="str">
        <f t="shared" si="1"/>
        <v>_x000D_</v>
      </c>
      <c r="G50" s="4" t="s">
        <v>71</v>
      </c>
      <c r="H50" s="4" t="s">
        <v>65</v>
      </c>
      <c r="I50" s="4" t="s">
        <v>75</v>
      </c>
      <c r="J50" s="5" t="str">
        <f t="shared" si="2"/>
        <v>descripcion: "",_x000D_descripcionCompleta: "",_x000D_caracteristicas: ["","",""]</v>
      </c>
    </row>
    <row r="51" spans="1:10" x14ac:dyDescent="0.25">
      <c r="A51" s="4" t="str">
        <f>_xlfn.CONCAT(DETALLES!$Q$1,FOOTER!I51,CHAR(34),DETALLES!Q51,CHAR(34),FOOTER!D51)</f>
        <v>descripcion: "",</v>
      </c>
      <c r="B51" s="4" t="str">
        <f>_xlfn.CONCAT(DETALLES!$R$1,FOOTER!I51,CHAR(34),DETALLES!R51,CHAR(34),FOOTER!D51)</f>
        <v>descripcionCompleta: "",</v>
      </c>
      <c r="C51" s="4" t="str">
        <f>_xlfn.CONCAT("caracteristicas",I51,G51,E51,DETALLES!S51,CHAR(34),FOOTER!D51,CHAR(34),DETALLES!T51,CHAR(34),FOOTER!D51,CHAR(34),DETALLES!U51,CHAR(34),FOOTER!H51)</f>
        <v>caracteristicas: ["","",""]</v>
      </c>
      <c r="D51" s="9" t="s">
        <v>46</v>
      </c>
      <c r="E51" s="12" t="str">
        <f t="shared" si="0"/>
        <v>"</v>
      </c>
      <c r="F51" s="12" t="str">
        <f t="shared" si="1"/>
        <v>_x000D_</v>
      </c>
      <c r="G51" s="4" t="s">
        <v>71</v>
      </c>
      <c r="H51" s="4" t="s">
        <v>65</v>
      </c>
      <c r="I51" s="4" t="s">
        <v>75</v>
      </c>
      <c r="J51" s="5" t="str">
        <f t="shared" si="2"/>
        <v>descripcion: "",_x000D_descripcionCompleta: "",_x000D_caracteristicas: ["","",""]</v>
      </c>
    </row>
    <row r="52" spans="1:10" x14ac:dyDescent="0.25">
      <c r="A52" s="4" t="str">
        <f>_xlfn.CONCAT(DETALLES!$Q$1,FOOTER!I52,CHAR(34),DETALLES!Q52,CHAR(34),FOOTER!D52)</f>
        <v>descripcion: "",</v>
      </c>
      <c r="B52" s="4" t="str">
        <f>_xlfn.CONCAT(DETALLES!$R$1,FOOTER!I52,CHAR(34),DETALLES!R52,CHAR(34),FOOTER!D52)</f>
        <v>descripcionCompleta: "",</v>
      </c>
      <c r="C52" s="4" t="str">
        <f>_xlfn.CONCAT("caracteristicas",I52,G52,E52,DETALLES!S52,CHAR(34),FOOTER!D52,CHAR(34),DETALLES!T52,CHAR(34),FOOTER!D52,CHAR(34),DETALLES!U52,CHAR(34),FOOTER!H52)</f>
        <v>caracteristicas: ["","",""]</v>
      </c>
      <c r="D52" s="9" t="s">
        <v>46</v>
      </c>
      <c r="E52" s="12" t="str">
        <f t="shared" si="0"/>
        <v>"</v>
      </c>
      <c r="F52" s="12" t="str">
        <f t="shared" si="1"/>
        <v>_x000D_</v>
      </c>
      <c r="G52" s="4" t="s">
        <v>71</v>
      </c>
      <c r="H52" s="4" t="s">
        <v>65</v>
      </c>
      <c r="I52" s="4" t="s">
        <v>75</v>
      </c>
      <c r="J52" s="5" t="str">
        <f t="shared" si="2"/>
        <v>descripcion: "",_x000D_descripcionCompleta: "",_x000D_caracteristicas: ["","",""]</v>
      </c>
    </row>
    <row r="53" spans="1:10" x14ac:dyDescent="0.25">
      <c r="A53" s="4" t="str">
        <f>_xlfn.CONCAT(DETALLES!$Q$1,FOOTER!I53,CHAR(34),DETALLES!Q53,CHAR(34),FOOTER!D53)</f>
        <v>descripcion: "",</v>
      </c>
      <c r="B53" s="4" t="str">
        <f>_xlfn.CONCAT(DETALLES!$R$1,FOOTER!I53,CHAR(34),DETALLES!R53,CHAR(34),FOOTER!D53)</f>
        <v>descripcionCompleta: "",</v>
      </c>
      <c r="C53" s="4" t="str">
        <f>_xlfn.CONCAT("caracteristicas",I53,G53,E53,DETALLES!S53,CHAR(34),FOOTER!D53,CHAR(34),DETALLES!T53,CHAR(34),FOOTER!D53,CHAR(34),DETALLES!U53,CHAR(34),FOOTER!H53)</f>
        <v>caracteristicas: ["","",""]</v>
      </c>
      <c r="D53" s="9" t="s">
        <v>46</v>
      </c>
      <c r="E53" s="12" t="str">
        <f t="shared" si="0"/>
        <v>"</v>
      </c>
      <c r="F53" s="12" t="str">
        <f t="shared" si="1"/>
        <v>_x000D_</v>
      </c>
      <c r="G53" s="4" t="s">
        <v>71</v>
      </c>
      <c r="H53" s="4" t="s">
        <v>65</v>
      </c>
      <c r="I53" s="4" t="s">
        <v>75</v>
      </c>
      <c r="J53" s="5" t="str">
        <f t="shared" si="2"/>
        <v>descripcion: "",_x000D_descripcionCompleta: "",_x000D_caracteristicas: ["","",""]</v>
      </c>
    </row>
    <row r="54" spans="1:10" x14ac:dyDescent="0.25">
      <c r="A54" s="4" t="str">
        <f>_xlfn.CONCAT(DETALLES!$Q$1,FOOTER!I54,CHAR(34),DETALLES!Q54,CHAR(34),FOOTER!D54)</f>
        <v>descripcion: "",</v>
      </c>
      <c r="B54" s="4" t="str">
        <f>_xlfn.CONCAT(DETALLES!$R$1,FOOTER!I54,CHAR(34),DETALLES!R54,CHAR(34),FOOTER!D54)</f>
        <v>descripcionCompleta: "",</v>
      </c>
      <c r="C54" s="4" t="str">
        <f>_xlfn.CONCAT("caracteristicas",I54,G54,E54,DETALLES!S54,CHAR(34),FOOTER!D54,CHAR(34),DETALLES!T54,CHAR(34),FOOTER!D54,CHAR(34),DETALLES!U54,CHAR(34),FOOTER!H54)</f>
        <v>caracteristicas: ["","",""]</v>
      </c>
      <c r="D54" s="9" t="s">
        <v>46</v>
      </c>
      <c r="E54" s="12" t="str">
        <f t="shared" si="0"/>
        <v>"</v>
      </c>
      <c r="F54" s="12" t="str">
        <f t="shared" si="1"/>
        <v>_x000D_</v>
      </c>
      <c r="G54" s="4" t="s">
        <v>71</v>
      </c>
      <c r="H54" s="4" t="s">
        <v>65</v>
      </c>
      <c r="I54" s="4" t="s">
        <v>75</v>
      </c>
      <c r="J54" s="5" t="str">
        <f t="shared" si="2"/>
        <v>descripcion: "",_x000D_descripcionCompleta: "",_x000D_caracteristicas: ["","",""]</v>
      </c>
    </row>
    <row r="55" spans="1:10" x14ac:dyDescent="0.25">
      <c r="A55" s="4" t="str">
        <f>_xlfn.CONCAT(DETALLES!$Q$1,FOOTER!I55,CHAR(34),DETALLES!Q55,CHAR(34),FOOTER!D55)</f>
        <v>descripcion: "",</v>
      </c>
      <c r="B55" s="4" t="str">
        <f>_xlfn.CONCAT(DETALLES!$R$1,FOOTER!I55,CHAR(34),DETALLES!R55,CHAR(34),FOOTER!D55)</f>
        <v>descripcionCompleta: "",</v>
      </c>
      <c r="C55" s="4" t="str">
        <f>_xlfn.CONCAT("caracteristicas",I55,G55,E55,DETALLES!S55,CHAR(34),FOOTER!D55,CHAR(34),DETALLES!T55,CHAR(34),FOOTER!D55,CHAR(34),DETALLES!U55,CHAR(34),FOOTER!H55)</f>
        <v>caracteristicas: ["","",""]</v>
      </c>
      <c r="D55" s="9" t="s">
        <v>46</v>
      </c>
      <c r="E55" s="12" t="str">
        <f t="shared" si="0"/>
        <v>"</v>
      </c>
      <c r="F55" s="12" t="str">
        <f t="shared" si="1"/>
        <v>_x000D_</v>
      </c>
      <c r="G55" s="4" t="s">
        <v>71</v>
      </c>
      <c r="H55" s="4" t="s">
        <v>65</v>
      </c>
      <c r="I55" s="4" t="s">
        <v>75</v>
      </c>
      <c r="J55" s="5" t="str">
        <f t="shared" si="2"/>
        <v>descripcion: "",_x000D_descripcionCompleta: "",_x000D_caracteristicas: ["","",""]</v>
      </c>
    </row>
    <row r="56" spans="1:10" x14ac:dyDescent="0.25">
      <c r="A56" s="4" t="str">
        <f>_xlfn.CONCAT(DETALLES!$Q$1,FOOTER!I56,CHAR(34),DETALLES!Q56,CHAR(34),FOOTER!D56)</f>
        <v>descripcion: "",</v>
      </c>
      <c r="B56" s="4" t="str">
        <f>_xlfn.CONCAT(DETALLES!$R$1,FOOTER!I56,CHAR(34),DETALLES!R56,CHAR(34),FOOTER!D56)</f>
        <v>descripcionCompleta: "",</v>
      </c>
      <c r="C56" s="4" t="str">
        <f>_xlfn.CONCAT("caracteristicas",I56,G56,E56,DETALLES!S56,CHAR(34),FOOTER!D56,CHAR(34),DETALLES!T56,CHAR(34),FOOTER!D56,CHAR(34),DETALLES!U56,CHAR(34),FOOTER!H56)</f>
        <v>caracteristicas: ["","",""]</v>
      </c>
      <c r="D56" s="9" t="s">
        <v>46</v>
      </c>
      <c r="E56" s="12" t="str">
        <f t="shared" si="0"/>
        <v>"</v>
      </c>
      <c r="F56" s="12" t="str">
        <f t="shared" si="1"/>
        <v>_x000D_</v>
      </c>
      <c r="G56" s="4" t="s">
        <v>71</v>
      </c>
      <c r="H56" s="4" t="s">
        <v>65</v>
      </c>
      <c r="I56" s="4" t="s">
        <v>75</v>
      </c>
      <c r="J56" s="5" t="str">
        <f t="shared" si="2"/>
        <v>descripcion: "",_x000D_descripcionCompleta: "",_x000D_caracteristicas: ["","",""]</v>
      </c>
    </row>
    <row r="57" spans="1:10" x14ac:dyDescent="0.25">
      <c r="A57" s="4" t="str">
        <f>_xlfn.CONCAT(DETALLES!$Q$1,FOOTER!I57,CHAR(34),DETALLES!Q57,CHAR(34),FOOTER!D57)</f>
        <v>descripcion: "",</v>
      </c>
      <c r="B57" s="4" t="str">
        <f>_xlfn.CONCAT(DETALLES!$R$1,FOOTER!I57,CHAR(34),DETALLES!R57,CHAR(34),FOOTER!D57)</f>
        <v>descripcionCompleta: "",</v>
      </c>
      <c r="C57" s="4" t="str">
        <f>_xlfn.CONCAT("caracteristicas",I57,G57,E57,DETALLES!S57,CHAR(34),FOOTER!D57,CHAR(34),DETALLES!T57,CHAR(34),FOOTER!D57,CHAR(34),DETALLES!U57,CHAR(34),FOOTER!H57)</f>
        <v>caracteristicas: ["","",""]</v>
      </c>
      <c r="D57" s="9" t="s">
        <v>46</v>
      </c>
      <c r="E57" s="12" t="str">
        <f t="shared" si="0"/>
        <v>"</v>
      </c>
      <c r="F57" s="12" t="str">
        <f t="shared" si="1"/>
        <v>_x000D_</v>
      </c>
      <c r="G57" s="4" t="s">
        <v>71</v>
      </c>
      <c r="H57" s="4" t="s">
        <v>65</v>
      </c>
      <c r="I57" s="4" t="s">
        <v>75</v>
      </c>
      <c r="J57" s="5" t="str">
        <f t="shared" si="2"/>
        <v>descripcion: "",_x000D_descripcionCompleta: "",_x000D_caracteristicas: ["","",""]</v>
      </c>
    </row>
    <row r="58" spans="1:10" x14ac:dyDescent="0.25">
      <c r="A58" s="4" t="str">
        <f>_xlfn.CONCAT(DETALLES!$Q$1,FOOTER!I58,CHAR(34),DETALLES!Q58,CHAR(34),FOOTER!D58)</f>
        <v>descripcion: "",</v>
      </c>
      <c r="B58" s="4" t="str">
        <f>_xlfn.CONCAT(DETALLES!$R$1,FOOTER!I58,CHAR(34),DETALLES!R58,CHAR(34),FOOTER!D58)</f>
        <v>descripcionCompleta: "",</v>
      </c>
      <c r="C58" s="4" t="str">
        <f>_xlfn.CONCAT("caracteristicas",I58,G58,E58,DETALLES!S58,CHAR(34),FOOTER!D58,CHAR(34),DETALLES!T58,CHAR(34),FOOTER!D58,CHAR(34),DETALLES!U58,CHAR(34),FOOTER!H58)</f>
        <v>caracteristicas: ["","",""]</v>
      </c>
      <c r="D58" s="9" t="s">
        <v>46</v>
      </c>
      <c r="E58" s="12" t="str">
        <f t="shared" si="0"/>
        <v>"</v>
      </c>
      <c r="F58" s="12" t="str">
        <f t="shared" si="1"/>
        <v>_x000D_</v>
      </c>
      <c r="G58" s="4" t="s">
        <v>71</v>
      </c>
      <c r="H58" s="4" t="s">
        <v>65</v>
      </c>
      <c r="I58" s="4" t="s">
        <v>75</v>
      </c>
      <c r="J58" s="5" t="str">
        <f t="shared" si="2"/>
        <v>descripcion: "",_x000D_descripcionCompleta: "",_x000D_caracteristicas: ["","",""]</v>
      </c>
    </row>
    <row r="59" spans="1:10" x14ac:dyDescent="0.25">
      <c r="A59" s="4" t="str">
        <f>_xlfn.CONCAT(DETALLES!$Q$1,FOOTER!I59,CHAR(34),DETALLES!Q59,CHAR(34),FOOTER!D59)</f>
        <v>descripcion: "",</v>
      </c>
      <c r="B59" s="4" t="str">
        <f>_xlfn.CONCAT(DETALLES!$R$1,FOOTER!I59,CHAR(34),DETALLES!R59,CHAR(34),FOOTER!D59)</f>
        <v>descripcionCompleta: "",</v>
      </c>
      <c r="C59" s="4" t="str">
        <f>_xlfn.CONCAT("caracteristicas",I59,G59,E59,DETALLES!S59,CHAR(34),FOOTER!D59,CHAR(34),DETALLES!T59,CHAR(34),FOOTER!D59,CHAR(34),DETALLES!U59,CHAR(34),FOOTER!H59)</f>
        <v>caracteristicas: ["","",""]</v>
      </c>
      <c r="D59" s="9" t="s">
        <v>46</v>
      </c>
      <c r="E59" s="12" t="str">
        <f t="shared" si="0"/>
        <v>"</v>
      </c>
      <c r="F59" s="12" t="str">
        <f t="shared" si="1"/>
        <v>_x000D_</v>
      </c>
      <c r="G59" s="4" t="s">
        <v>71</v>
      </c>
      <c r="H59" s="4" t="s">
        <v>65</v>
      </c>
      <c r="I59" s="4" t="s">
        <v>75</v>
      </c>
      <c r="J59" s="5" t="str">
        <f t="shared" si="2"/>
        <v>descripcion: "",_x000D_descripcionCompleta: "",_x000D_caracteristicas: ["","",""]</v>
      </c>
    </row>
    <row r="60" spans="1:10" x14ac:dyDescent="0.25">
      <c r="A60" s="4" t="str">
        <f>_xlfn.CONCAT(DETALLES!$Q$1,FOOTER!I60,CHAR(34),DETALLES!Q60,CHAR(34),FOOTER!D60)</f>
        <v>descripcion: "",</v>
      </c>
      <c r="B60" s="4" t="str">
        <f>_xlfn.CONCAT(DETALLES!$R$1,FOOTER!I60,CHAR(34),DETALLES!R60,CHAR(34),FOOTER!D60)</f>
        <v>descripcionCompleta: "",</v>
      </c>
      <c r="C60" s="4" t="str">
        <f>_xlfn.CONCAT("caracteristicas",I60,G60,E60,DETALLES!S60,CHAR(34),FOOTER!D60,CHAR(34),DETALLES!T60,CHAR(34),FOOTER!D60,CHAR(34),DETALLES!U60,CHAR(34),FOOTER!H60)</f>
        <v>caracteristicas: ["","",""]</v>
      </c>
      <c r="D60" s="9" t="s">
        <v>46</v>
      </c>
      <c r="E60" s="12" t="str">
        <f t="shared" si="0"/>
        <v>"</v>
      </c>
      <c r="F60" s="12" t="str">
        <f t="shared" si="1"/>
        <v>_x000D_</v>
      </c>
      <c r="G60" s="4" t="s">
        <v>71</v>
      </c>
      <c r="H60" s="4" t="s">
        <v>65</v>
      </c>
      <c r="I60" s="4" t="s">
        <v>75</v>
      </c>
      <c r="J60" s="5" t="str">
        <f t="shared" si="2"/>
        <v>descripcion: "",_x000D_descripcionCompleta: "",_x000D_caracteristicas: ["","",""]</v>
      </c>
    </row>
    <row r="61" spans="1:10" x14ac:dyDescent="0.25">
      <c r="A61" s="4" t="str">
        <f>_xlfn.CONCAT(DETALLES!$Q$1,FOOTER!I61,CHAR(34),DETALLES!Q61,CHAR(34),FOOTER!D61)</f>
        <v>descripcion: "",</v>
      </c>
      <c r="B61" s="4" t="str">
        <f>_xlfn.CONCAT(DETALLES!$R$1,FOOTER!I61,CHAR(34),DETALLES!R61,CHAR(34),FOOTER!D61)</f>
        <v>descripcionCompleta: "",</v>
      </c>
      <c r="C61" s="4" t="str">
        <f>_xlfn.CONCAT("caracteristicas",I61,G61,E61,DETALLES!S61,CHAR(34),FOOTER!D61,CHAR(34),DETALLES!T61,CHAR(34),FOOTER!D61,CHAR(34),DETALLES!U61,CHAR(34),FOOTER!H61)</f>
        <v>caracteristicas: ["","",""]</v>
      </c>
      <c r="D61" s="9" t="s">
        <v>46</v>
      </c>
      <c r="E61" s="12" t="str">
        <f t="shared" si="0"/>
        <v>"</v>
      </c>
      <c r="F61" s="12" t="str">
        <f t="shared" si="1"/>
        <v>_x000D_</v>
      </c>
      <c r="G61" s="4" t="s">
        <v>71</v>
      </c>
      <c r="H61" s="4" t="s">
        <v>65</v>
      </c>
      <c r="I61" s="4" t="s">
        <v>75</v>
      </c>
      <c r="J61" s="5" t="str">
        <f t="shared" si="2"/>
        <v>descripcion: "",_x000D_descripcionCompleta: "",_x000D_caracteristicas: ["","",""]</v>
      </c>
    </row>
    <row r="62" spans="1:10" x14ac:dyDescent="0.25">
      <c r="A62" s="4" t="str">
        <f>_xlfn.CONCAT(DETALLES!$Q$1,FOOTER!I62,CHAR(34),DETALLES!Q62,CHAR(34),FOOTER!D62)</f>
        <v>descripcion: "",</v>
      </c>
      <c r="B62" s="4" t="str">
        <f>_xlfn.CONCAT(DETALLES!$R$1,FOOTER!I62,CHAR(34),DETALLES!R62,CHAR(34),FOOTER!D62)</f>
        <v>descripcionCompleta: "",</v>
      </c>
      <c r="C62" s="4" t="str">
        <f>_xlfn.CONCAT("caracteristicas",I62,G62,E62,DETALLES!S62,CHAR(34),FOOTER!D62,CHAR(34),DETALLES!T62,CHAR(34),FOOTER!D62,CHAR(34),DETALLES!U62,CHAR(34),FOOTER!H62)</f>
        <v>caracteristicas: ["","",""]</v>
      </c>
      <c r="D62" s="9" t="s">
        <v>46</v>
      </c>
      <c r="E62" s="12" t="str">
        <f t="shared" si="0"/>
        <v>"</v>
      </c>
      <c r="F62" s="12" t="str">
        <f t="shared" si="1"/>
        <v>_x000D_</v>
      </c>
      <c r="G62" s="4" t="s">
        <v>71</v>
      </c>
      <c r="H62" s="4" t="s">
        <v>65</v>
      </c>
      <c r="I62" s="4" t="s">
        <v>75</v>
      </c>
      <c r="J62" s="5" t="str">
        <f t="shared" si="2"/>
        <v>descripcion: "",_x000D_descripcionCompleta: "",_x000D_caracteristicas: ["","",""]</v>
      </c>
    </row>
    <row r="63" spans="1:10" x14ac:dyDescent="0.25">
      <c r="A63" s="4" t="str">
        <f>_xlfn.CONCAT(DETALLES!$Q$1,FOOTER!I63,CHAR(34),DETALLES!Q63,CHAR(34),FOOTER!D63)</f>
        <v>descripcion: "",</v>
      </c>
      <c r="B63" s="4" t="str">
        <f>_xlfn.CONCAT(DETALLES!$R$1,FOOTER!I63,CHAR(34),DETALLES!R63,CHAR(34),FOOTER!D63)</f>
        <v>descripcionCompleta: "",</v>
      </c>
      <c r="C63" s="4" t="str">
        <f>_xlfn.CONCAT("caracteristicas",I63,G63,E63,DETALLES!S63,CHAR(34),FOOTER!D63,CHAR(34),DETALLES!T63,CHAR(34),FOOTER!D63,CHAR(34),DETALLES!U63,CHAR(34),FOOTER!H63)</f>
        <v>caracteristicas: ["","",""]</v>
      </c>
      <c r="D63" s="9" t="s">
        <v>46</v>
      </c>
      <c r="E63" s="12" t="str">
        <f t="shared" si="0"/>
        <v>"</v>
      </c>
      <c r="F63" s="12" t="str">
        <f t="shared" si="1"/>
        <v>_x000D_</v>
      </c>
      <c r="G63" s="4" t="s">
        <v>71</v>
      </c>
      <c r="H63" s="4" t="s">
        <v>65</v>
      </c>
      <c r="I63" s="4" t="s">
        <v>75</v>
      </c>
      <c r="J63" s="5" t="str">
        <f t="shared" si="2"/>
        <v>descripcion: "",_x000D_descripcionCompleta: "",_x000D_caracteristicas: ["","",""]</v>
      </c>
    </row>
    <row r="64" spans="1:10" x14ac:dyDescent="0.25">
      <c r="A64" s="4" t="str">
        <f>_xlfn.CONCAT(DETALLES!$Q$1,FOOTER!I64,CHAR(34),DETALLES!Q64,CHAR(34),FOOTER!D64)</f>
        <v>descripcion: "",</v>
      </c>
      <c r="B64" s="4" t="str">
        <f>_xlfn.CONCAT(DETALLES!$R$1,FOOTER!I64,CHAR(34),DETALLES!R64,CHAR(34),FOOTER!D64)</f>
        <v>descripcionCompleta: "",</v>
      </c>
      <c r="C64" s="4" t="str">
        <f>_xlfn.CONCAT("caracteristicas",I64,G64,E64,DETALLES!S64,CHAR(34),FOOTER!D64,CHAR(34),DETALLES!T64,CHAR(34),FOOTER!D64,CHAR(34),DETALLES!U64,CHAR(34),FOOTER!H64)</f>
        <v>caracteristicas: ["","",""]</v>
      </c>
      <c r="D64" s="9" t="s">
        <v>46</v>
      </c>
      <c r="E64" s="12" t="str">
        <f t="shared" si="0"/>
        <v>"</v>
      </c>
      <c r="F64" s="12" t="str">
        <f t="shared" si="1"/>
        <v>_x000D_</v>
      </c>
      <c r="G64" s="4" t="s">
        <v>71</v>
      </c>
      <c r="H64" s="4" t="s">
        <v>65</v>
      </c>
      <c r="I64" s="4" t="s">
        <v>75</v>
      </c>
      <c r="J64" s="5" t="str">
        <f t="shared" si="2"/>
        <v>descripcion: "",_x000D_descripcionCompleta: "",_x000D_caracteristicas: ["","",""]</v>
      </c>
    </row>
    <row r="65" spans="1:10" x14ac:dyDescent="0.25">
      <c r="A65" s="4" t="str">
        <f>_xlfn.CONCAT(DETALLES!$Q$1,FOOTER!I65,CHAR(34),DETALLES!Q65,CHAR(34),FOOTER!D65)</f>
        <v>descripcion: "",</v>
      </c>
      <c r="B65" s="4" t="str">
        <f>_xlfn.CONCAT(DETALLES!$R$1,FOOTER!I65,CHAR(34),DETALLES!R65,CHAR(34),FOOTER!D65)</f>
        <v>descripcionCompleta: "",</v>
      </c>
      <c r="C65" s="4" t="str">
        <f>_xlfn.CONCAT("caracteristicas",I65,G65,E65,DETALLES!S65,CHAR(34),FOOTER!D65,CHAR(34),DETALLES!T65,CHAR(34),FOOTER!D65,CHAR(34),DETALLES!U65,CHAR(34),FOOTER!H65)</f>
        <v>caracteristicas: ["","",""]</v>
      </c>
      <c r="D65" s="9" t="s">
        <v>46</v>
      </c>
      <c r="E65" s="12" t="str">
        <f t="shared" si="0"/>
        <v>"</v>
      </c>
      <c r="F65" s="12" t="str">
        <f t="shared" si="1"/>
        <v>_x000D_</v>
      </c>
      <c r="G65" s="4" t="s">
        <v>71</v>
      </c>
      <c r="H65" s="4" t="s">
        <v>65</v>
      </c>
      <c r="I65" s="4" t="s">
        <v>75</v>
      </c>
      <c r="J65" s="5" t="str">
        <f t="shared" si="2"/>
        <v>descripcion: "",_x000D_descripcionCompleta: "",_x000D_caracteristicas: ["","",""]</v>
      </c>
    </row>
    <row r="66" spans="1:10" x14ac:dyDescent="0.25">
      <c r="A66" s="4" t="str">
        <f>_xlfn.CONCAT(DETALLES!$Q$1,FOOTER!I66,CHAR(34),DETALLES!Q66,CHAR(34),FOOTER!D66)</f>
        <v>descripcion: "",</v>
      </c>
      <c r="B66" s="4" t="str">
        <f>_xlfn.CONCAT(DETALLES!$R$1,FOOTER!I66,CHAR(34),DETALLES!R66,CHAR(34),FOOTER!D66)</f>
        <v>descripcionCompleta: "",</v>
      </c>
      <c r="C66" s="4" t="str">
        <f>_xlfn.CONCAT("caracteristicas",I66,G66,E66,DETALLES!S66,CHAR(34),FOOTER!D66,CHAR(34),DETALLES!T66,CHAR(34),FOOTER!D66,CHAR(34),DETALLES!U66,CHAR(34),FOOTER!H66)</f>
        <v>caracteristicas: ["","",""]</v>
      </c>
      <c r="D66" s="9" t="s">
        <v>46</v>
      </c>
      <c r="E66" s="12" t="str">
        <f t="shared" si="0"/>
        <v>"</v>
      </c>
      <c r="F66" s="12" t="str">
        <f t="shared" si="1"/>
        <v>_x000D_</v>
      </c>
      <c r="G66" s="4" t="s">
        <v>71</v>
      </c>
      <c r="H66" s="4" t="s">
        <v>65</v>
      </c>
      <c r="I66" s="4" t="s">
        <v>75</v>
      </c>
      <c r="J66" s="5" t="str">
        <f t="shared" si="2"/>
        <v>descripcion: "",_x000D_descripcionCompleta: "",_x000D_caracteristicas: ["","",""]</v>
      </c>
    </row>
    <row r="67" spans="1:10" x14ac:dyDescent="0.25">
      <c r="A67" s="4" t="str">
        <f>_xlfn.CONCAT(DETALLES!$Q$1,FOOTER!I67,CHAR(34),DETALLES!Q67,CHAR(34),FOOTER!D67)</f>
        <v>descripcion: "",</v>
      </c>
      <c r="B67" s="4" t="str">
        <f>_xlfn.CONCAT(DETALLES!$R$1,FOOTER!I67,CHAR(34),DETALLES!R67,CHAR(34),FOOTER!D67)</f>
        <v>descripcionCompleta: "",</v>
      </c>
      <c r="C67" s="4" t="str">
        <f>_xlfn.CONCAT("caracteristicas",I67,G67,E67,DETALLES!S67,CHAR(34),FOOTER!D67,CHAR(34),DETALLES!T67,CHAR(34),FOOTER!D67,CHAR(34),DETALLES!U67,CHAR(34),FOOTER!H67)</f>
        <v>caracteristicas: ["","",""]</v>
      </c>
      <c r="D67" s="9" t="s">
        <v>46</v>
      </c>
      <c r="E67" s="12" t="str">
        <f t="shared" ref="E67:E130" si="3">CHAR(34)</f>
        <v>"</v>
      </c>
      <c r="F67" s="12" t="str">
        <f t="shared" ref="F67:F130" si="4">CHAR(13)</f>
        <v>_x000D_</v>
      </c>
      <c r="G67" s="4" t="s">
        <v>71</v>
      </c>
      <c r="H67" s="4" t="s">
        <v>65</v>
      </c>
      <c r="I67" s="4" t="s">
        <v>75</v>
      </c>
      <c r="J67" s="5" t="str">
        <f t="shared" ref="J67:J130" si="5">_xlfn.CONCAT(A67,CHAR(13),B67,CHAR(13),C67)</f>
        <v>descripcion: "",_x000D_descripcionCompleta: "",_x000D_caracteristicas: ["","",""]</v>
      </c>
    </row>
    <row r="68" spans="1:10" x14ac:dyDescent="0.25">
      <c r="A68" s="4" t="str">
        <f>_xlfn.CONCAT(DETALLES!$Q$1,FOOTER!I68,CHAR(34),DETALLES!Q68,CHAR(34),FOOTER!D68)</f>
        <v>descripcion: "",</v>
      </c>
      <c r="B68" s="4" t="str">
        <f>_xlfn.CONCAT(DETALLES!$R$1,FOOTER!I68,CHAR(34),DETALLES!R68,CHAR(34),FOOTER!D68)</f>
        <v>descripcionCompleta: "",</v>
      </c>
      <c r="C68" s="4" t="str">
        <f>_xlfn.CONCAT("caracteristicas",I68,G68,E68,DETALLES!S68,CHAR(34),FOOTER!D68,CHAR(34),DETALLES!T68,CHAR(34),FOOTER!D68,CHAR(34),DETALLES!U68,CHAR(34),FOOTER!H68)</f>
        <v>caracteristicas: ["","",""]</v>
      </c>
      <c r="D68" s="9" t="s">
        <v>46</v>
      </c>
      <c r="E68" s="12" t="str">
        <f t="shared" si="3"/>
        <v>"</v>
      </c>
      <c r="F68" s="12" t="str">
        <f t="shared" si="4"/>
        <v>_x000D_</v>
      </c>
      <c r="G68" s="4" t="s">
        <v>71</v>
      </c>
      <c r="H68" s="4" t="s">
        <v>65</v>
      </c>
      <c r="I68" s="4" t="s">
        <v>75</v>
      </c>
      <c r="J68" s="5" t="str">
        <f t="shared" si="5"/>
        <v>descripcion: "",_x000D_descripcionCompleta: "",_x000D_caracteristicas: ["","",""]</v>
      </c>
    </row>
    <row r="69" spans="1:10" x14ac:dyDescent="0.25">
      <c r="A69" s="4" t="str">
        <f>_xlfn.CONCAT(DETALLES!$Q$1,FOOTER!I69,CHAR(34),DETALLES!Q69,CHAR(34),FOOTER!D69)</f>
        <v>descripcion: "",</v>
      </c>
      <c r="B69" s="4" t="str">
        <f>_xlfn.CONCAT(DETALLES!$R$1,FOOTER!I69,CHAR(34),DETALLES!R69,CHAR(34),FOOTER!D69)</f>
        <v>descripcionCompleta: "",</v>
      </c>
      <c r="C69" s="4" t="str">
        <f>_xlfn.CONCAT("caracteristicas",I69,G69,E69,DETALLES!S69,CHAR(34),FOOTER!D69,CHAR(34),DETALLES!T69,CHAR(34),FOOTER!D69,CHAR(34),DETALLES!U69,CHAR(34),FOOTER!H69)</f>
        <v>caracteristicas: ["","",""]</v>
      </c>
      <c r="D69" s="9" t="s">
        <v>46</v>
      </c>
      <c r="E69" s="12" t="str">
        <f t="shared" si="3"/>
        <v>"</v>
      </c>
      <c r="F69" s="12" t="str">
        <f t="shared" si="4"/>
        <v>_x000D_</v>
      </c>
      <c r="G69" s="4" t="s">
        <v>71</v>
      </c>
      <c r="H69" s="4" t="s">
        <v>65</v>
      </c>
      <c r="I69" s="4" t="s">
        <v>75</v>
      </c>
      <c r="J69" s="5" t="str">
        <f t="shared" si="5"/>
        <v>descripcion: "",_x000D_descripcionCompleta: "",_x000D_caracteristicas: ["","",""]</v>
      </c>
    </row>
    <row r="70" spans="1:10" x14ac:dyDescent="0.25">
      <c r="A70" s="4" t="str">
        <f>_xlfn.CONCAT(DETALLES!$Q$1,FOOTER!I70,CHAR(34),DETALLES!Q70,CHAR(34),FOOTER!D70)</f>
        <v>descripcion: "",</v>
      </c>
      <c r="B70" s="4" t="str">
        <f>_xlfn.CONCAT(DETALLES!$R$1,FOOTER!I70,CHAR(34),DETALLES!R70,CHAR(34),FOOTER!D70)</f>
        <v>descripcionCompleta: "",</v>
      </c>
      <c r="C70" s="4" t="str">
        <f>_xlfn.CONCAT("caracteristicas",I70,G70,E70,DETALLES!S70,CHAR(34),FOOTER!D70,CHAR(34),DETALLES!T70,CHAR(34),FOOTER!D70,CHAR(34),DETALLES!U70,CHAR(34),FOOTER!H70)</f>
        <v>caracteristicas: ["","",""]</v>
      </c>
      <c r="D70" s="9" t="s">
        <v>46</v>
      </c>
      <c r="E70" s="12" t="str">
        <f t="shared" si="3"/>
        <v>"</v>
      </c>
      <c r="F70" s="12" t="str">
        <f t="shared" si="4"/>
        <v>_x000D_</v>
      </c>
      <c r="G70" s="4" t="s">
        <v>71</v>
      </c>
      <c r="H70" s="4" t="s">
        <v>65</v>
      </c>
      <c r="I70" s="4" t="s">
        <v>75</v>
      </c>
      <c r="J70" s="5" t="str">
        <f t="shared" si="5"/>
        <v>descripcion: "",_x000D_descripcionCompleta: "",_x000D_caracteristicas: ["","",""]</v>
      </c>
    </row>
    <row r="71" spans="1:10" x14ac:dyDescent="0.25">
      <c r="A71" s="4" t="str">
        <f>_xlfn.CONCAT(DETALLES!$Q$1,FOOTER!I71,CHAR(34),DETALLES!Q71,CHAR(34),FOOTER!D71)</f>
        <v>descripcion: "",</v>
      </c>
      <c r="B71" s="4" t="str">
        <f>_xlfn.CONCAT(DETALLES!$R$1,FOOTER!I71,CHAR(34),DETALLES!R71,CHAR(34),FOOTER!D71)</f>
        <v>descripcionCompleta: "",</v>
      </c>
      <c r="C71" s="4" t="str">
        <f>_xlfn.CONCAT("caracteristicas",I71,G71,E71,DETALLES!S71,CHAR(34),FOOTER!D71,CHAR(34),DETALLES!T71,CHAR(34),FOOTER!D71,CHAR(34),DETALLES!U71,CHAR(34),FOOTER!H71)</f>
        <v>caracteristicas: ["","",""]</v>
      </c>
      <c r="D71" s="9" t="s">
        <v>46</v>
      </c>
      <c r="E71" s="12" t="str">
        <f t="shared" si="3"/>
        <v>"</v>
      </c>
      <c r="F71" s="12" t="str">
        <f t="shared" si="4"/>
        <v>_x000D_</v>
      </c>
      <c r="G71" s="4" t="s">
        <v>71</v>
      </c>
      <c r="H71" s="4" t="s">
        <v>65</v>
      </c>
      <c r="I71" s="4" t="s">
        <v>75</v>
      </c>
      <c r="J71" s="5" t="str">
        <f t="shared" si="5"/>
        <v>descripcion: "",_x000D_descripcionCompleta: "",_x000D_caracteristicas: ["","",""]</v>
      </c>
    </row>
    <row r="72" spans="1:10" x14ac:dyDescent="0.25">
      <c r="A72" s="4" t="str">
        <f>_xlfn.CONCAT(DETALLES!$Q$1,FOOTER!I72,CHAR(34),DETALLES!Q72,CHAR(34),FOOTER!D72)</f>
        <v>descripcion: "",</v>
      </c>
      <c r="B72" s="4" t="str">
        <f>_xlfn.CONCAT(DETALLES!$R$1,FOOTER!I72,CHAR(34),DETALLES!R72,CHAR(34),FOOTER!D72)</f>
        <v>descripcionCompleta: "",</v>
      </c>
      <c r="C72" s="4" t="str">
        <f>_xlfn.CONCAT("caracteristicas",I72,G72,E72,DETALLES!S72,CHAR(34),FOOTER!D72,CHAR(34),DETALLES!T72,CHAR(34),FOOTER!D72,CHAR(34),DETALLES!U72,CHAR(34),FOOTER!H72)</f>
        <v>caracteristicas: ["","",""]</v>
      </c>
      <c r="D72" s="9" t="s">
        <v>46</v>
      </c>
      <c r="E72" s="12" t="str">
        <f t="shared" si="3"/>
        <v>"</v>
      </c>
      <c r="F72" s="12" t="str">
        <f t="shared" si="4"/>
        <v>_x000D_</v>
      </c>
      <c r="G72" s="4" t="s">
        <v>71</v>
      </c>
      <c r="H72" s="4" t="s">
        <v>65</v>
      </c>
      <c r="I72" s="4" t="s">
        <v>75</v>
      </c>
      <c r="J72" s="5" t="str">
        <f t="shared" si="5"/>
        <v>descripcion: "",_x000D_descripcionCompleta: "",_x000D_caracteristicas: ["","",""]</v>
      </c>
    </row>
    <row r="73" spans="1:10" x14ac:dyDescent="0.25">
      <c r="A73" s="4" t="str">
        <f>_xlfn.CONCAT(DETALLES!$Q$1,FOOTER!I73,CHAR(34),DETALLES!Q73,CHAR(34),FOOTER!D73)</f>
        <v>descripcion: "",</v>
      </c>
      <c r="B73" s="4" t="str">
        <f>_xlfn.CONCAT(DETALLES!$R$1,FOOTER!I73,CHAR(34),DETALLES!R73,CHAR(34),FOOTER!D73)</f>
        <v>descripcionCompleta: "",</v>
      </c>
      <c r="C73" s="4" t="str">
        <f>_xlfn.CONCAT("caracteristicas",I73,G73,E73,DETALLES!S73,CHAR(34),FOOTER!D73,CHAR(34),DETALLES!T73,CHAR(34),FOOTER!D73,CHAR(34),DETALLES!U73,CHAR(34),FOOTER!H73)</f>
        <v>caracteristicas: ["","",""]</v>
      </c>
      <c r="D73" s="9" t="s">
        <v>46</v>
      </c>
      <c r="E73" s="12" t="str">
        <f t="shared" si="3"/>
        <v>"</v>
      </c>
      <c r="F73" s="12" t="str">
        <f t="shared" si="4"/>
        <v>_x000D_</v>
      </c>
      <c r="G73" s="4" t="s">
        <v>71</v>
      </c>
      <c r="H73" s="4" t="s">
        <v>65</v>
      </c>
      <c r="I73" s="4" t="s">
        <v>75</v>
      </c>
      <c r="J73" s="5" t="str">
        <f t="shared" si="5"/>
        <v>descripcion: "",_x000D_descripcionCompleta: "",_x000D_caracteristicas: ["","",""]</v>
      </c>
    </row>
    <row r="74" spans="1:10" x14ac:dyDescent="0.25">
      <c r="A74" s="4" t="str">
        <f>_xlfn.CONCAT(DETALLES!$Q$1,FOOTER!I74,CHAR(34),DETALLES!Q74,CHAR(34),FOOTER!D74)</f>
        <v>descripcion: "",</v>
      </c>
      <c r="B74" s="4" t="str">
        <f>_xlfn.CONCAT(DETALLES!$R$1,FOOTER!I74,CHAR(34),DETALLES!R74,CHAR(34),FOOTER!D74)</f>
        <v>descripcionCompleta: "",</v>
      </c>
      <c r="C74" s="4" t="str">
        <f>_xlfn.CONCAT("caracteristicas",I74,G74,E74,DETALLES!S74,CHAR(34),FOOTER!D74,CHAR(34),DETALLES!T74,CHAR(34),FOOTER!D74,CHAR(34),DETALLES!U74,CHAR(34),FOOTER!H74)</f>
        <v>caracteristicas: ["","",""]</v>
      </c>
      <c r="D74" s="9" t="s">
        <v>46</v>
      </c>
      <c r="E74" s="12" t="str">
        <f t="shared" si="3"/>
        <v>"</v>
      </c>
      <c r="F74" s="12" t="str">
        <f t="shared" si="4"/>
        <v>_x000D_</v>
      </c>
      <c r="G74" s="4" t="s">
        <v>71</v>
      </c>
      <c r="H74" s="4" t="s">
        <v>65</v>
      </c>
      <c r="I74" s="4" t="s">
        <v>75</v>
      </c>
      <c r="J74" s="5" t="str">
        <f t="shared" si="5"/>
        <v>descripcion: "",_x000D_descripcionCompleta: "",_x000D_caracteristicas: ["","",""]</v>
      </c>
    </row>
    <row r="75" spans="1:10" x14ac:dyDescent="0.25">
      <c r="A75" s="4" t="str">
        <f>_xlfn.CONCAT(DETALLES!$Q$1,FOOTER!I75,CHAR(34),DETALLES!Q75,CHAR(34),FOOTER!D75)</f>
        <v>descripcion: "",</v>
      </c>
      <c r="B75" s="4" t="str">
        <f>_xlfn.CONCAT(DETALLES!$R$1,FOOTER!I75,CHAR(34),DETALLES!R75,CHAR(34),FOOTER!D75)</f>
        <v>descripcionCompleta: "",</v>
      </c>
      <c r="C75" s="4" t="str">
        <f>_xlfn.CONCAT("caracteristicas",I75,G75,E75,DETALLES!S75,CHAR(34),FOOTER!D75,CHAR(34),DETALLES!T75,CHAR(34),FOOTER!D75,CHAR(34),DETALLES!U75,CHAR(34),FOOTER!H75)</f>
        <v>caracteristicas: ["","",""]</v>
      </c>
      <c r="D75" s="9" t="s">
        <v>46</v>
      </c>
      <c r="E75" s="12" t="str">
        <f t="shared" si="3"/>
        <v>"</v>
      </c>
      <c r="F75" s="12" t="str">
        <f t="shared" si="4"/>
        <v>_x000D_</v>
      </c>
      <c r="G75" s="4" t="s">
        <v>71</v>
      </c>
      <c r="H75" s="4" t="s">
        <v>65</v>
      </c>
      <c r="I75" s="4" t="s">
        <v>75</v>
      </c>
      <c r="J75" s="5" t="str">
        <f t="shared" si="5"/>
        <v>descripcion: "",_x000D_descripcionCompleta: "",_x000D_caracteristicas: ["","",""]</v>
      </c>
    </row>
    <row r="76" spans="1:10" x14ac:dyDescent="0.25">
      <c r="A76" s="4" t="str">
        <f>_xlfn.CONCAT(DETALLES!$Q$1,FOOTER!I76,CHAR(34),DETALLES!Q76,CHAR(34),FOOTER!D76)</f>
        <v>descripcion: "",</v>
      </c>
      <c r="B76" s="4" t="str">
        <f>_xlfn.CONCAT(DETALLES!$R$1,FOOTER!I76,CHAR(34),DETALLES!R76,CHAR(34),FOOTER!D76)</f>
        <v>descripcionCompleta: "",</v>
      </c>
      <c r="C76" s="4" t="str">
        <f>_xlfn.CONCAT("caracteristicas",I76,G76,E76,DETALLES!S76,CHAR(34),FOOTER!D76,CHAR(34),DETALLES!T76,CHAR(34),FOOTER!D76,CHAR(34),DETALLES!U76,CHAR(34),FOOTER!H76)</f>
        <v>caracteristicas: ["","",""]</v>
      </c>
      <c r="D76" s="9" t="s">
        <v>46</v>
      </c>
      <c r="E76" s="12" t="str">
        <f t="shared" si="3"/>
        <v>"</v>
      </c>
      <c r="F76" s="12" t="str">
        <f t="shared" si="4"/>
        <v>_x000D_</v>
      </c>
      <c r="G76" s="4" t="s">
        <v>71</v>
      </c>
      <c r="H76" s="4" t="s">
        <v>65</v>
      </c>
      <c r="I76" s="4" t="s">
        <v>75</v>
      </c>
      <c r="J76" s="5" t="str">
        <f t="shared" si="5"/>
        <v>descripcion: "",_x000D_descripcionCompleta: "",_x000D_caracteristicas: ["","",""]</v>
      </c>
    </row>
    <row r="77" spans="1:10" x14ac:dyDescent="0.25">
      <c r="A77" s="4" t="str">
        <f>_xlfn.CONCAT(DETALLES!$Q$1,FOOTER!I77,CHAR(34),DETALLES!Q77,CHAR(34),FOOTER!D77)</f>
        <v>descripcion: "",</v>
      </c>
      <c r="B77" s="4" t="str">
        <f>_xlfn.CONCAT(DETALLES!$R$1,FOOTER!I77,CHAR(34),DETALLES!R77,CHAR(34),FOOTER!D77)</f>
        <v>descripcionCompleta: "",</v>
      </c>
      <c r="C77" s="4" t="str">
        <f>_xlfn.CONCAT("caracteristicas",I77,G77,E77,DETALLES!S77,CHAR(34),FOOTER!D77,CHAR(34),DETALLES!T77,CHAR(34),FOOTER!D77,CHAR(34),DETALLES!U77,CHAR(34),FOOTER!H77)</f>
        <v>caracteristicas: ["","",""]</v>
      </c>
      <c r="D77" s="9" t="s">
        <v>46</v>
      </c>
      <c r="E77" s="12" t="str">
        <f t="shared" si="3"/>
        <v>"</v>
      </c>
      <c r="F77" s="12" t="str">
        <f t="shared" si="4"/>
        <v>_x000D_</v>
      </c>
      <c r="G77" s="4" t="s">
        <v>71</v>
      </c>
      <c r="H77" s="4" t="s">
        <v>65</v>
      </c>
      <c r="I77" s="4" t="s">
        <v>75</v>
      </c>
      <c r="J77" s="5" t="str">
        <f t="shared" si="5"/>
        <v>descripcion: "",_x000D_descripcionCompleta: "",_x000D_caracteristicas: ["","",""]</v>
      </c>
    </row>
    <row r="78" spans="1:10" x14ac:dyDescent="0.25">
      <c r="A78" s="4" t="str">
        <f>_xlfn.CONCAT(DETALLES!$Q$1,FOOTER!I78,CHAR(34),DETALLES!Q78,CHAR(34),FOOTER!D78)</f>
        <v>descripcion: "",</v>
      </c>
      <c r="B78" s="4" t="str">
        <f>_xlfn.CONCAT(DETALLES!$R$1,FOOTER!I78,CHAR(34),DETALLES!R78,CHAR(34),FOOTER!D78)</f>
        <v>descripcionCompleta: "",</v>
      </c>
      <c r="C78" s="4" t="str">
        <f>_xlfn.CONCAT("caracteristicas",I78,G78,E78,DETALLES!S78,CHAR(34),FOOTER!D78,CHAR(34),DETALLES!T78,CHAR(34),FOOTER!D78,CHAR(34),DETALLES!U78,CHAR(34),FOOTER!H78)</f>
        <v>caracteristicas: ["","",""]</v>
      </c>
      <c r="D78" s="9" t="s">
        <v>46</v>
      </c>
      <c r="E78" s="12" t="str">
        <f t="shared" si="3"/>
        <v>"</v>
      </c>
      <c r="F78" s="12" t="str">
        <f t="shared" si="4"/>
        <v>_x000D_</v>
      </c>
      <c r="G78" s="4" t="s">
        <v>71</v>
      </c>
      <c r="H78" s="4" t="s">
        <v>65</v>
      </c>
      <c r="I78" s="4" t="s">
        <v>75</v>
      </c>
      <c r="J78" s="5" t="str">
        <f t="shared" si="5"/>
        <v>descripcion: "",_x000D_descripcionCompleta: "",_x000D_caracteristicas: ["","",""]</v>
      </c>
    </row>
    <row r="79" spans="1:10" x14ac:dyDescent="0.25">
      <c r="A79" s="4" t="str">
        <f>_xlfn.CONCAT(DETALLES!$Q$1,FOOTER!I79,CHAR(34),DETALLES!Q79,CHAR(34),FOOTER!D79)</f>
        <v>descripcion: "",</v>
      </c>
      <c r="B79" s="4" t="str">
        <f>_xlfn.CONCAT(DETALLES!$R$1,FOOTER!I79,CHAR(34),DETALLES!R79,CHAR(34),FOOTER!D79)</f>
        <v>descripcionCompleta: "",</v>
      </c>
      <c r="C79" s="4" t="str">
        <f>_xlfn.CONCAT("caracteristicas",I79,G79,E79,DETALLES!S79,CHAR(34),FOOTER!D79,CHAR(34),DETALLES!T79,CHAR(34),FOOTER!D79,CHAR(34),DETALLES!U79,CHAR(34),FOOTER!H79)</f>
        <v>caracteristicas: ["","",""]</v>
      </c>
      <c r="D79" s="9" t="s">
        <v>46</v>
      </c>
      <c r="E79" s="12" t="str">
        <f t="shared" si="3"/>
        <v>"</v>
      </c>
      <c r="F79" s="12" t="str">
        <f t="shared" si="4"/>
        <v>_x000D_</v>
      </c>
      <c r="G79" s="4" t="s">
        <v>71</v>
      </c>
      <c r="H79" s="4" t="s">
        <v>65</v>
      </c>
      <c r="I79" s="4" t="s">
        <v>75</v>
      </c>
      <c r="J79" s="5" t="str">
        <f t="shared" si="5"/>
        <v>descripcion: "",_x000D_descripcionCompleta: "",_x000D_caracteristicas: ["","",""]</v>
      </c>
    </row>
    <row r="80" spans="1:10" x14ac:dyDescent="0.25">
      <c r="A80" s="4" t="str">
        <f>_xlfn.CONCAT(DETALLES!$Q$1,FOOTER!I80,CHAR(34),DETALLES!Q80,CHAR(34),FOOTER!D80)</f>
        <v>descripcion: "",</v>
      </c>
      <c r="B80" s="4" t="str">
        <f>_xlfn.CONCAT(DETALLES!$R$1,FOOTER!I80,CHAR(34),DETALLES!R80,CHAR(34),FOOTER!D80)</f>
        <v>descripcionCompleta: "",</v>
      </c>
      <c r="C80" s="4" t="str">
        <f>_xlfn.CONCAT("caracteristicas",I80,G80,E80,DETALLES!S80,CHAR(34),FOOTER!D80,CHAR(34),DETALLES!T80,CHAR(34),FOOTER!D80,CHAR(34),DETALLES!U80,CHAR(34),FOOTER!H80)</f>
        <v>caracteristicas: ["","",""]</v>
      </c>
      <c r="D80" s="9" t="s">
        <v>46</v>
      </c>
      <c r="E80" s="12" t="str">
        <f t="shared" si="3"/>
        <v>"</v>
      </c>
      <c r="F80" s="12" t="str">
        <f t="shared" si="4"/>
        <v>_x000D_</v>
      </c>
      <c r="G80" s="4" t="s">
        <v>71</v>
      </c>
      <c r="H80" s="4" t="s">
        <v>65</v>
      </c>
      <c r="I80" s="4" t="s">
        <v>75</v>
      </c>
      <c r="J80" s="5" t="str">
        <f t="shared" si="5"/>
        <v>descripcion: "",_x000D_descripcionCompleta: "",_x000D_caracteristicas: ["","",""]</v>
      </c>
    </row>
    <row r="81" spans="1:10" x14ac:dyDescent="0.25">
      <c r="A81" s="4" t="str">
        <f>_xlfn.CONCAT(DETALLES!$Q$1,FOOTER!I81,CHAR(34),DETALLES!Q81,CHAR(34),FOOTER!D81)</f>
        <v>descripcion: "",</v>
      </c>
      <c r="B81" s="4" t="str">
        <f>_xlfn.CONCAT(DETALLES!$R$1,FOOTER!I81,CHAR(34),DETALLES!R81,CHAR(34),FOOTER!D81)</f>
        <v>descripcionCompleta: "",</v>
      </c>
      <c r="C81" s="4" t="str">
        <f>_xlfn.CONCAT("caracteristicas",I81,G81,E81,DETALLES!S81,CHAR(34),FOOTER!D81,CHAR(34),DETALLES!T81,CHAR(34),FOOTER!D81,CHAR(34),DETALLES!U81,CHAR(34),FOOTER!H81)</f>
        <v>caracteristicas: ["","",""]</v>
      </c>
      <c r="D81" s="9" t="s">
        <v>46</v>
      </c>
      <c r="E81" s="12" t="str">
        <f t="shared" si="3"/>
        <v>"</v>
      </c>
      <c r="F81" s="12" t="str">
        <f t="shared" si="4"/>
        <v>_x000D_</v>
      </c>
      <c r="G81" s="4" t="s">
        <v>71</v>
      </c>
      <c r="H81" s="4" t="s">
        <v>65</v>
      </c>
      <c r="I81" s="4" t="s">
        <v>75</v>
      </c>
      <c r="J81" s="5" t="str">
        <f t="shared" si="5"/>
        <v>descripcion: "",_x000D_descripcionCompleta: "",_x000D_caracteristicas: ["","",""]</v>
      </c>
    </row>
    <row r="82" spans="1:10" x14ac:dyDescent="0.25">
      <c r="A82" s="4" t="str">
        <f>_xlfn.CONCAT(DETALLES!$Q$1,FOOTER!I82,CHAR(34),DETALLES!Q82,CHAR(34),FOOTER!D82)</f>
        <v>descripcion: "",</v>
      </c>
      <c r="B82" s="4" t="str">
        <f>_xlfn.CONCAT(DETALLES!$R$1,FOOTER!I82,CHAR(34),DETALLES!R82,CHAR(34),FOOTER!D82)</f>
        <v>descripcionCompleta: "",</v>
      </c>
      <c r="C82" s="4" t="str">
        <f>_xlfn.CONCAT("caracteristicas",I82,G82,E82,DETALLES!S82,CHAR(34),FOOTER!D82,CHAR(34),DETALLES!T82,CHAR(34),FOOTER!D82,CHAR(34),DETALLES!U82,CHAR(34),FOOTER!H82)</f>
        <v>caracteristicas: ["","",""]</v>
      </c>
      <c r="D82" s="9" t="s">
        <v>46</v>
      </c>
      <c r="E82" s="12" t="str">
        <f t="shared" si="3"/>
        <v>"</v>
      </c>
      <c r="F82" s="12" t="str">
        <f t="shared" si="4"/>
        <v>_x000D_</v>
      </c>
      <c r="G82" s="4" t="s">
        <v>71</v>
      </c>
      <c r="H82" s="4" t="s">
        <v>65</v>
      </c>
      <c r="I82" s="4" t="s">
        <v>75</v>
      </c>
      <c r="J82" s="5" t="str">
        <f t="shared" si="5"/>
        <v>descripcion: "",_x000D_descripcionCompleta: "",_x000D_caracteristicas: ["","",""]</v>
      </c>
    </row>
    <row r="83" spans="1:10" x14ac:dyDescent="0.25">
      <c r="A83" s="4" t="str">
        <f>_xlfn.CONCAT(DETALLES!$Q$1,FOOTER!I83,CHAR(34),DETALLES!Q83,CHAR(34),FOOTER!D83)</f>
        <v>descripcion: "",</v>
      </c>
      <c r="B83" s="4" t="str">
        <f>_xlfn.CONCAT(DETALLES!$R$1,FOOTER!I83,CHAR(34),DETALLES!R83,CHAR(34),FOOTER!D83)</f>
        <v>descripcionCompleta: "",</v>
      </c>
      <c r="C83" s="4" t="str">
        <f>_xlfn.CONCAT("caracteristicas",I83,G83,E83,DETALLES!S83,CHAR(34),FOOTER!D83,CHAR(34),DETALLES!T83,CHAR(34),FOOTER!D83,CHAR(34),DETALLES!U83,CHAR(34),FOOTER!H83)</f>
        <v>caracteristicas: ["","",""]</v>
      </c>
      <c r="D83" s="9" t="s">
        <v>46</v>
      </c>
      <c r="E83" s="12" t="str">
        <f t="shared" si="3"/>
        <v>"</v>
      </c>
      <c r="F83" s="12" t="str">
        <f t="shared" si="4"/>
        <v>_x000D_</v>
      </c>
      <c r="G83" s="4" t="s">
        <v>71</v>
      </c>
      <c r="H83" s="4" t="s">
        <v>65</v>
      </c>
      <c r="I83" s="4" t="s">
        <v>75</v>
      </c>
      <c r="J83" s="5" t="str">
        <f t="shared" si="5"/>
        <v>descripcion: "",_x000D_descripcionCompleta: "",_x000D_caracteristicas: ["","",""]</v>
      </c>
    </row>
    <row r="84" spans="1:10" x14ac:dyDescent="0.25">
      <c r="A84" s="4" t="str">
        <f>_xlfn.CONCAT(DETALLES!$Q$1,FOOTER!I84,CHAR(34),DETALLES!Q84,CHAR(34),FOOTER!D84)</f>
        <v>descripcion: "",</v>
      </c>
      <c r="B84" s="4" t="str">
        <f>_xlfn.CONCAT(DETALLES!$R$1,FOOTER!I84,CHAR(34),DETALLES!R84,CHAR(34),FOOTER!D84)</f>
        <v>descripcionCompleta: "",</v>
      </c>
      <c r="C84" s="4" t="str">
        <f>_xlfn.CONCAT("caracteristicas",I84,G84,E84,DETALLES!S84,CHAR(34),FOOTER!D84,CHAR(34),DETALLES!T84,CHAR(34),FOOTER!D84,CHAR(34),DETALLES!U84,CHAR(34),FOOTER!H84)</f>
        <v>caracteristicas: ["","",""]</v>
      </c>
      <c r="D84" s="9" t="s">
        <v>46</v>
      </c>
      <c r="E84" s="12" t="str">
        <f t="shared" si="3"/>
        <v>"</v>
      </c>
      <c r="F84" s="12" t="str">
        <f t="shared" si="4"/>
        <v>_x000D_</v>
      </c>
      <c r="G84" s="4" t="s">
        <v>71</v>
      </c>
      <c r="H84" s="4" t="s">
        <v>65</v>
      </c>
      <c r="I84" s="4" t="s">
        <v>75</v>
      </c>
      <c r="J84" s="5" t="str">
        <f t="shared" si="5"/>
        <v>descripcion: "",_x000D_descripcionCompleta: "",_x000D_caracteristicas: ["","",""]</v>
      </c>
    </row>
    <row r="85" spans="1:10" x14ac:dyDescent="0.25">
      <c r="A85" s="4" t="str">
        <f>_xlfn.CONCAT(DETALLES!$Q$1,FOOTER!I85,CHAR(34),DETALLES!Q85,CHAR(34),FOOTER!D85)</f>
        <v>descripcion: "",</v>
      </c>
      <c r="B85" s="4" t="str">
        <f>_xlfn.CONCAT(DETALLES!$R$1,FOOTER!I85,CHAR(34),DETALLES!R85,CHAR(34),FOOTER!D85)</f>
        <v>descripcionCompleta: "",</v>
      </c>
      <c r="C85" s="4" t="str">
        <f>_xlfn.CONCAT("caracteristicas",I85,G85,E85,DETALLES!S85,CHAR(34),FOOTER!D85,CHAR(34),DETALLES!T85,CHAR(34),FOOTER!D85,CHAR(34),DETALLES!U85,CHAR(34),FOOTER!H85)</f>
        <v>caracteristicas: ["","",""]</v>
      </c>
      <c r="D85" s="9" t="s">
        <v>46</v>
      </c>
      <c r="E85" s="12" t="str">
        <f t="shared" si="3"/>
        <v>"</v>
      </c>
      <c r="F85" s="12" t="str">
        <f t="shared" si="4"/>
        <v>_x000D_</v>
      </c>
      <c r="G85" s="4" t="s">
        <v>71</v>
      </c>
      <c r="H85" s="4" t="s">
        <v>65</v>
      </c>
      <c r="I85" s="4" t="s">
        <v>75</v>
      </c>
      <c r="J85" s="5" t="str">
        <f t="shared" si="5"/>
        <v>descripcion: "",_x000D_descripcionCompleta: "",_x000D_caracteristicas: ["","",""]</v>
      </c>
    </row>
    <row r="86" spans="1:10" x14ac:dyDescent="0.25">
      <c r="A86" s="4" t="str">
        <f>_xlfn.CONCAT(DETALLES!$Q$1,FOOTER!I86,CHAR(34),DETALLES!Q86,CHAR(34),FOOTER!D86)</f>
        <v>descripcion: "",</v>
      </c>
      <c r="B86" s="4" t="str">
        <f>_xlfn.CONCAT(DETALLES!$R$1,FOOTER!I86,CHAR(34),DETALLES!R86,CHAR(34),FOOTER!D86)</f>
        <v>descripcionCompleta: "",</v>
      </c>
      <c r="C86" s="4" t="str">
        <f>_xlfn.CONCAT("caracteristicas",I86,G86,E86,DETALLES!S86,CHAR(34),FOOTER!D86,CHAR(34),DETALLES!T86,CHAR(34),FOOTER!D86,CHAR(34),DETALLES!U86,CHAR(34),FOOTER!H86)</f>
        <v>caracteristicas: ["","",""]</v>
      </c>
      <c r="D86" s="9" t="s">
        <v>46</v>
      </c>
      <c r="E86" s="12" t="str">
        <f t="shared" si="3"/>
        <v>"</v>
      </c>
      <c r="F86" s="12" t="str">
        <f t="shared" si="4"/>
        <v>_x000D_</v>
      </c>
      <c r="G86" s="4" t="s">
        <v>71</v>
      </c>
      <c r="H86" s="4" t="s">
        <v>65</v>
      </c>
      <c r="I86" s="4" t="s">
        <v>75</v>
      </c>
      <c r="J86" s="5" t="str">
        <f t="shared" si="5"/>
        <v>descripcion: "",_x000D_descripcionCompleta: "",_x000D_caracteristicas: ["","",""]</v>
      </c>
    </row>
    <row r="87" spans="1:10" x14ac:dyDescent="0.25">
      <c r="A87" s="4" t="str">
        <f>_xlfn.CONCAT(DETALLES!$Q$1,FOOTER!I87,CHAR(34),DETALLES!Q87,CHAR(34),FOOTER!D87)</f>
        <v>descripcion: "",</v>
      </c>
      <c r="B87" s="4" t="str">
        <f>_xlfn.CONCAT(DETALLES!$R$1,FOOTER!I87,CHAR(34),DETALLES!R87,CHAR(34),FOOTER!D87)</f>
        <v>descripcionCompleta: "",</v>
      </c>
      <c r="C87" s="4" t="str">
        <f>_xlfn.CONCAT("caracteristicas",I87,G87,E87,DETALLES!S87,CHAR(34),FOOTER!D87,CHAR(34),DETALLES!T87,CHAR(34),FOOTER!D87,CHAR(34),DETALLES!U87,CHAR(34),FOOTER!H87)</f>
        <v>caracteristicas: ["","",""]</v>
      </c>
      <c r="D87" s="9" t="s">
        <v>46</v>
      </c>
      <c r="E87" s="12" t="str">
        <f t="shared" si="3"/>
        <v>"</v>
      </c>
      <c r="F87" s="12" t="str">
        <f t="shared" si="4"/>
        <v>_x000D_</v>
      </c>
      <c r="G87" s="4" t="s">
        <v>71</v>
      </c>
      <c r="H87" s="4" t="s">
        <v>65</v>
      </c>
      <c r="I87" s="4" t="s">
        <v>75</v>
      </c>
      <c r="J87" s="5" t="str">
        <f t="shared" si="5"/>
        <v>descripcion: "",_x000D_descripcionCompleta: "",_x000D_caracteristicas: ["","",""]</v>
      </c>
    </row>
    <row r="88" spans="1:10" x14ac:dyDescent="0.25">
      <c r="A88" s="4" t="str">
        <f>_xlfn.CONCAT(DETALLES!$Q$1,FOOTER!I88,CHAR(34),DETALLES!Q88,CHAR(34),FOOTER!D88)</f>
        <v>descripcion: "",</v>
      </c>
      <c r="B88" s="4" t="str">
        <f>_xlfn.CONCAT(DETALLES!$R$1,FOOTER!I88,CHAR(34),DETALLES!R88,CHAR(34),FOOTER!D88)</f>
        <v>descripcionCompleta: "",</v>
      </c>
      <c r="C88" s="4" t="str">
        <f>_xlfn.CONCAT("caracteristicas",I88,G88,E88,DETALLES!S88,CHAR(34),FOOTER!D88,CHAR(34),DETALLES!T88,CHAR(34),FOOTER!D88,CHAR(34),DETALLES!U88,CHAR(34),FOOTER!H88)</f>
        <v>caracteristicas: ["","",""]</v>
      </c>
      <c r="D88" s="9" t="s">
        <v>46</v>
      </c>
      <c r="E88" s="12" t="str">
        <f t="shared" si="3"/>
        <v>"</v>
      </c>
      <c r="F88" s="12" t="str">
        <f t="shared" si="4"/>
        <v>_x000D_</v>
      </c>
      <c r="G88" s="4" t="s">
        <v>71</v>
      </c>
      <c r="H88" s="4" t="s">
        <v>65</v>
      </c>
      <c r="I88" s="4" t="s">
        <v>75</v>
      </c>
      <c r="J88" s="5" t="str">
        <f t="shared" si="5"/>
        <v>descripcion: "",_x000D_descripcionCompleta: "",_x000D_caracteristicas: ["","",""]</v>
      </c>
    </row>
    <row r="89" spans="1:10" x14ac:dyDescent="0.25">
      <c r="A89" s="4" t="str">
        <f>_xlfn.CONCAT(DETALLES!$Q$1,FOOTER!I89,CHAR(34),DETALLES!Q89,CHAR(34),FOOTER!D89)</f>
        <v>descripcion: "",</v>
      </c>
      <c r="B89" s="4" t="str">
        <f>_xlfn.CONCAT(DETALLES!$R$1,FOOTER!I89,CHAR(34),DETALLES!R89,CHAR(34),FOOTER!D89)</f>
        <v>descripcionCompleta: "",</v>
      </c>
      <c r="C89" s="4" t="str">
        <f>_xlfn.CONCAT("caracteristicas",I89,G89,E89,DETALLES!S89,CHAR(34),FOOTER!D89,CHAR(34),DETALLES!T89,CHAR(34),FOOTER!D89,CHAR(34),DETALLES!U89,CHAR(34),FOOTER!H89)</f>
        <v>caracteristicas: ["","",""]</v>
      </c>
      <c r="D89" s="9" t="s">
        <v>46</v>
      </c>
      <c r="E89" s="12" t="str">
        <f t="shared" si="3"/>
        <v>"</v>
      </c>
      <c r="F89" s="12" t="str">
        <f t="shared" si="4"/>
        <v>_x000D_</v>
      </c>
      <c r="G89" s="4" t="s">
        <v>71</v>
      </c>
      <c r="H89" s="4" t="s">
        <v>65</v>
      </c>
      <c r="I89" s="4" t="s">
        <v>75</v>
      </c>
      <c r="J89" s="5" t="str">
        <f t="shared" si="5"/>
        <v>descripcion: "",_x000D_descripcionCompleta: "",_x000D_caracteristicas: ["","",""]</v>
      </c>
    </row>
    <row r="90" spans="1:10" x14ac:dyDescent="0.25">
      <c r="A90" s="4" t="str">
        <f>_xlfn.CONCAT(DETALLES!$Q$1,FOOTER!I90,CHAR(34),DETALLES!Q90,CHAR(34),FOOTER!D90)</f>
        <v>descripcion: "",</v>
      </c>
      <c r="B90" s="4" t="str">
        <f>_xlfn.CONCAT(DETALLES!$R$1,FOOTER!I90,CHAR(34),DETALLES!R90,CHAR(34),FOOTER!D90)</f>
        <v>descripcionCompleta: "",</v>
      </c>
      <c r="C90" s="4" t="str">
        <f>_xlfn.CONCAT("caracteristicas",I90,G90,E90,DETALLES!S90,CHAR(34),FOOTER!D90,CHAR(34),DETALLES!T90,CHAR(34),FOOTER!D90,CHAR(34),DETALLES!U90,CHAR(34),FOOTER!H90)</f>
        <v>caracteristicas: ["","",""]</v>
      </c>
      <c r="D90" s="9" t="s">
        <v>46</v>
      </c>
      <c r="E90" s="12" t="str">
        <f t="shared" si="3"/>
        <v>"</v>
      </c>
      <c r="F90" s="12" t="str">
        <f t="shared" si="4"/>
        <v>_x000D_</v>
      </c>
      <c r="G90" s="4" t="s">
        <v>71</v>
      </c>
      <c r="H90" s="4" t="s">
        <v>65</v>
      </c>
      <c r="I90" s="4" t="s">
        <v>75</v>
      </c>
      <c r="J90" s="5" t="str">
        <f t="shared" si="5"/>
        <v>descripcion: "",_x000D_descripcionCompleta: "",_x000D_caracteristicas: ["","",""]</v>
      </c>
    </row>
    <row r="91" spans="1:10" x14ac:dyDescent="0.25">
      <c r="A91" s="4" t="str">
        <f>_xlfn.CONCAT(DETALLES!$Q$1,FOOTER!I91,CHAR(34),DETALLES!Q91,CHAR(34),FOOTER!D91)</f>
        <v>descripcion: "",</v>
      </c>
      <c r="B91" s="4" t="str">
        <f>_xlfn.CONCAT(DETALLES!$R$1,FOOTER!I91,CHAR(34),DETALLES!R91,CHAR(34),FOOTER!D91)</f>
        <v>descripcionCompleta: "",</v>
      </c>
      <c r="C91" s="4" t="str">
        <f>_xlfn.CONCAT("caracteristicas",I91,G91,E91,DETALLES!S91,CHAR(34),FOOTER!D91,CHAR(34),DETALLES!T91,CHAR(34),FOOTER!D91,CHAR(34),DETALLES!U91,CHAR(34),FOOTER!H91)</f>
        <v>caracteristicas: ["","",""]</v>
      </c>
      <c r="D91" s="9" t="s">
        <v>46</v>
      </c>
      <c r="E91" s="12" t="str">
        <f t="shared" si="3"/>
        <v>"</v>
      </c>
      <c r="F91" s="12" t="str">
        <f t="shared" si="4"/>
        <v>_x000D_</v>
      </c>
      <c r="G91" s="4" t="s">
        <v>71</v>
      </c>
      <c r="H91" s="4" t="s">
        <v>65</v>
      </c>
      <c r="I91" s="4" t="s">
        <v>75</v>
      </c>
      <c r="J91" s="5" t="str">
        <f t="shared" si="5"/>
        <v>descripcion: "",_x000D_descripcionCompleta: "",_x000D_caracteristicas: ["","",""]</v>
      </c>
    </row>
    <row r="92" spans="1:10" x14ac:dyDescent="0.25">
      <c r="A92" s="4" t="str">
        <f>_xlfn.CONCAT(DETALLES!$Q$1,FOOTER!I92,CHAR(34),DETALLES!Q92,CHAR(34),FOOTER!D92)</f>
        <v>descripcion: "",</v>
      </c>
      <c r="B92" s="4" t="str">
        <f>_xlfn.CONCAT(DETALLES!$R$1,FOOTER!I92,CHAR(34),DETALLES!R92,CHAR(34),FOOTER!D92)</f>
        <v>descripcionCompleta: "",</v>
      </c>
      <c r="C92" s="4" t="str">
        <f>_xlfn.CONCAT("caracteristicas",I92,G92,E92,DETALLES!S92,CHAR(34),FOOTER!D92,CHAR(34),DETALLES!T92,CHAR(34),FOOTER!D92,CHAR(34),DETALLES!U92,CHAR(34),FOOTER!H92)</f>
        <v>caracteristicas: ["","",""]</v>
      </c>
      <c r="D92" s="9" t="s">
        <v>46</v>
      </c>
      <c r="E92" s="12" t="str">
        <f t="shared" si="3"/>
        <v>"</v>
      </c>
      <c r="F92" s="12" t="str">
        <f t="shared" si="4"/>
        <v>_x000D_</v>
      </c>
      <c r="G92" s="4" t="s">
        <v>71</v>
      </c>
      <c r="H92" s="4" t="s">
        <v>65</v>
      </c>
      <c r="I92" s="4" t="s">
        <v>75</v>
      </c>
      <c r="J92" s="5" t="str">
        <f t="shared" si="5"/>
        <v>descripcion: "",_x000D_descripcionCompleta: "",_x000D_caracteristicas: ["","",""]</v>
      </c>
    </row>
    <row r="93" spans="1:10" x14ac:dyDescent="0.25">
      <c r="A93" s="4" t="str">
        <f>_xlfn.CONCAT(DETALLES!$Q$1,FOOTER!I93,CHAR(34),DETALLES!Q93,CHAR(34),FOOTER!D93)</f>
        <v>descripcion: "",</v>
      </c>
      <c r="B93" s="4" t="str">
        <f>_xlfn.CONCAT(DETALLES!$R$1,FOOTER!I93,CHAR(34),DETALLES!R93,CHAR(34),FOOTER!D93)</f>
        <v>descripcionCompleta: "",</v>
      </c>
      <c r="C93" s="4" t="str">
        <f>_xlfn.CONCAT("caracteristicas",I93,G93,E93,DETALLES!S93,CHAR(34),FOOTER!D93,CHAR(34),DETALLES!T93,CHAR(34),FOOTER!D93,CHAR(34),DETALLES!U93,CHAR(34),FOOTER!H93)</f>
        <v>caracteristicas: ["","",""]</v>
      </c>
      <c r="D93" s="9" t="s">
        <v>46</v>
      </c>
      <c r="E93" s="12" t="str">
        <f t="shared" si="3"/>
        <v>"</v>
      </c>
      <c r="F93" s="12" t="str">
        <f t="shared" si="4"/>
        <v>_x000D_</v>
      </c>
      <c r="G93" s="4" t="s">
        <v>71</v>
      </c>
      <c r="H93" s="4" t="s">
        <v>65</v>
      </c>
      <c r="I93" s="4" t="s">
        <v>75</v>
      </c>
      <c r="J93" s="5" t="str">
        <f t="shared" si="5"/>
        <v>descripcion: "",_x000D_descripcionCompleta: "",_x000D_caracteristicas: ["","",""]</v>
      </c>
    </row>
    <row r="94" spans="1:10" x14ac:dyDescent="0.25">
      <c r="A94" s="4" t="str">
        <f>_xlfn.CONCAT(DETALLES!$Q$1,FOOTER!I94,CHAR(34),DETALLES!Q94,CHAR(34),FOOTER!D94)</f>
        <v>descripcion: "",</v>
      </c>
      <c r="B94" s="4" t="str">
        <f>_xlfn.CONCAT(DETALLES!$R$1,FOOTER!I94,CHAR(34),DETALLES!R94,CHAR(34),FOOTER!D94)</f>
        <v>descripcionCompleta: "",</v>
      </c>
      <c r="C94" s="4" t="str">
        <f>_xlfn.CONCAT("caracteristicas",I94,G94,E94,DETALLES!S94,CHAR(34),FOOTER!D94,CHAR(34),DETALLES!T94,CHAR(34),FOOTER!D94,CHAR(34),DETALLES!U94,CHAR(34),FOOTER!H94)</f>
        <v>caracteristicas: ["","",""]</v>
      </c>
      <c r="D94" s="9" t="s">
        <v>46</v>
      </c>
      <c r="E94" s="12" t="str">
        <f t="shared" si="3"/>
        <v>"</v>
      </c>
      <c r="F94" s="12" t="str">
        <f t="shared" si="4"/>
        <v>_x000D_</v>
      </c>
      <c r="G94" s="4" t="s">
        <v>71</v>
      </c>
      <c r="H94" s="4" t="s">
        <v>65</v>
      </c>
      <c r="I94" s="4" t="s">
        <v>75</v>
      </c>
      <c r="J94" s="5" t="str">
        <f t="shared" si="5"/>
        <v>descripcion: "",_x000D_descripcionCompleta: "",_x000D_caracteristicas: ["","",""]</v>
      </c>
    </row>
    <row r="95" spans="1:10" x14ac:dyDescent="0.25">
      <c r="A95" s="4" t="str">
        <f>_xlfn.CONCAT(DETALLES!$Q$1,FOOTER!I95,CHAR(34),DETALLES!Q95,CHAR(34),FOOTER!D95)</f>
        <v>descripcion: "",</v>
      </c>
      <c r="B95" s="4" t="str">
        <f>_xlfn.CONCAT(DETALLES!$R$1,FOOTER!I95,CHAR(34),DETALLES!R95,CHAR(34),FOOTER!D95)</f>
        <v>descripcionCompleta: "",</v>
      </c>
      <c r="C95" s="4" t="str">
        <f>_xlfn.CONCAT("caracteristicas",I95,G95,E95,DETALLES!S95,CHAR(34),FOOTER!D95,CHAR(34),DETALLES!T95,CHAR(34),FOOTER!D95,CHAR(34),DETALLES!U95,CHAR(34),FOOTER!H95)</f>
        <v>caracteristicas: ["","",""]</v>
      </c>
      <c r="D95" s="9" t="s">
        <v>46</v>
      </c>
      <c r="E95" s="12" t="str">
        <f t="shared" si="3"/>
        <v>"</v>
      </c>
      <c r="F95" s="12" t="str">
        <f t="shared" si="4"/>
        <v>_x000D_</v>
      </c>
      <c r="G95" s="4" t="s">
        <v>71</v>
      </c>
      <c r="H95" s="4" t="s">
        <v>65</v>
      </c>
      <c r="I95" s="4" t="s">
        <v>75</v>
      </c>
      <c r="J95" s="5" t="str">
        <f t="shared" si="5"/>
        <v>descripcion: "",_x000D_descripcionCompleta: "",_x000D_caracteristicas: ["","",""]</v>
      </c>
    </row>
    <row r="96" spans="1:10" x14ac:dyDescent="0.25">
      <c r="A96" s="4" t="str">
        <f>_xlfn.CONCAT(DETALLES!$Q$1,FOOTER!I96,CHAR(34),DETALLES!Q96,CHAR(34),FOOTER!D96)</f>
        <v>descripcion: "",</v>
      </c>
      <c r="B96" s="4" t="str">
        <f>_xlfn.CONCAT(DETALLES!$R$1,FOOTER!I96,CHAR(34),DETALLES!R96,CHAR(34),FOOTER!D96)</f>
        <v>descripcionCompleta: "",</v>
      </c>
      <c r="C96" s="4" t="str">
        <f>_xlfn.CONCAT("caracteristicas",I96,G96,E96,DETALLES!S96,CHAR(34),FOOTER!D96,CHAR(34),DETALLES!T96,CHAR(34),FOOTER!D96,CHAR(34),DETALLES!U96,CHAR(34),FOOTER!H96)</f>
        <v>caracteristicas: ["","",""]</v>
      </c>
      <c r="D96" s="9" t="s">
        <v>46</v>
      </c>
      <c r="E96" s="12" t="str">
        <f t="shared" si="3"/>
        <v>"</v>
      </c>
      <c r="F96" s="12" t="str">
        <f t="shared" si="4"/>
        <v>_x000D_</v>
      </c>
      <c r="G96" s="4" t="s">
        <v>71</v>
      </c>
      <c r="H96" s="4" t="s">
        <v>65</v>
      </c>
      <c r="I96" s="4" t="s">
        <v>75</v>
      </c>
      <c r="J96" s="5" t="str">
        <f t="shared" si="5"/>
        <v>descripcion: "",_x000D_descripcionCompleta: "",_x000D_caracteristicas: ["","",""]</v>
      </c>
    </row>
    <row r="97" spans="1:10" x14ac:dyDescent="0.25">
      <c r="A97" s="4" t="str">
        <f>_xlfn.CONCAT(DETALLES!$Q$1,FOOTER!I97,CHAR(34),DETALLES!Q97,CHAR(34),FOOTER!D97)</f>
        <v>descripcion: "",</v>
      </c>
      <c r="B97" s="4" t="str">
        <f>_xlfn.CONCAT(DETALLES!$R$1,FOOTER!I97,CHAR(34),DETALLES!R97,CHAR(34),FOOTER!D97)</f>
        <v>descripcionCompleta: "",</v>
      </c>
      <c r="C97" s="4" t="str">
        <f>_xlfn.CONCAT("caracteristicas",I97,G97,E97,DETALLES!S97,CHAR(34),FOOTER!D97,CHAR(34),DETALLES!T97,CHAR(34),FOOTER!D97,CHAR(34),DETALLES!U97,CHAR(34),FOOTER!H97)</f>
        <v>caracteristicas: ["","",""]</v>
      </c>
      <c r="D97" s="9" t="s">
        <v>46</v>
      </c>
      <c r="E97" s="12" t="str">
        <f t="shared" si="3"/>
        <v>"</v>
      </c>
      <c r="F97" s="12" t="str">
        <f t="shared" si="4"/>
        <v>_x000D_</v>
      </c>
      <c r="G97" s="4" t="s">
        <v>71</v>
      </c>
      <c r="H97" s="4" t="s">
        <v>65</v>
      </c>
      <c r="I97" s="4" t="s">
        <v>75</v>
      </c>
      <c r="J97" s="5" t="str">
        <f t="shared" si="5"/>
        <v>descripcion: "",_x000D_descripcionCompleta: "",_x000D_caracteristicas: ["","",""]</v>
      </c>
    </row>
    <row r="98" spans="1:10" x14ac:dyDescent="0.25">
      <c r="A98" s="4" t="str">
        <f>_xlfn.CONCAT(DETALLES!$Q$1,FOOTER!I98,CHAR(34),DETALLES!Q98,CHAR(34),FOOTER!D98)</f>
        <v>descripcion: "",</v>
      </c>
      <c r="B98" s="4" t="str">
        <f>_xlfn.CONCAT(DETALLES!$R$1,FOOTER!I98,CHAR(34),DETALLES!R98,CHAR(34),FOOTER!D98)</f>
        <v>descripcionCompleta: "",</v>
      </c>
      <c r="C98" s="4" t="str">
        <f>_xlfn.CONCAT("caracteristicas",I98,G98,E98,DETALLES!S98,CHAR(34),FOOTER!D98,CHAR(34),DETALLES!T98,CHAR(34),FOOTER!D98,CHAR(34),DETALLES!U98,CHAR(34),FOOTER!H98)</f>
        <v>caracteristicas: ["","",""]</v>
      </c>
      <c r="D98" s="9" t="s">
        <v>46</v>
      </c>
      <c r="E98" s="12" t="str">
        <f t="shared" si="3"/>
        <v>"</v>
      </c>
      <c r="F98" s="12" t="str">
        <f t="shared" si="4"/>
        <v>_x000D_</v>
      </c>
      <c r="G98" s="4" t="s">
        <v>71</v>
      </c>
      <c r="H98" s="4" t="s">
        <v>65</v>
      </c>
      <c r="I98" s="4" t="s">
        <v>75</v>
      </c>
      <c r="J98" s="5" t="str">
        <f t="shared" si="5"/>
        <v>descripcion: "",_x000D_descripcionCompleta: "",_x000D_caracteristicas: ["","",""]</v>
      </c>
    </row>
    <row r="99" spans="1:10" x14ac:dyDescent="0.25">
      <c r="A99" s="4" t="str">
        <f>_xlfn.CONCAT(DETALLES!$Q$1,FOOTER!I99,CHAR(34),DETALLES!Q99,CHAR(34),FOOTER!D99)</f>
        <v>descripcion: "",</v>
      </c>
      <c r="B99" s="4" t="str">
        <f>_xlfn.CONCAT(DETALLES!$R$1,FOOTER!I99,CHAR(34),DETALLES!R99,CHAR(34),FOOTER!D99)</f>
        <v>descripcionCompleta: "",</v>
      </c>
      <c r="C99" s="4" t="str">
        <f>_xlfn.CONCAT("caracteristicas",I99,G99,E99,DETALLES!S99,CHAR(34),FOOTER!D99,CHAR(34),DETALLES!T99,CHAR(34),FOOTER!D99,CHAR(34),DETALLES!U99,CHAR(34),FOOTER!H99)</f>
        <v>caracteristicas: ["","",""]</v>
      </c>
      <c r="D99" s="9" t="s">
        <v>46</v>
      </c>
      <c r="E99" s="12" t="str">
        <f t="shared" si="3"/>
        <v>"</v>
      </c>
      <c r="F99" s="12" t="str">
        <f t="shared" si="4"/>
        <v>_x000D_</v>
      </c>
      <c r="G99" s="4" t="s">
        <v>71</v>
      </c>
      <c r="H99" s="4" t="s">
        <v>65</v>
      </c>
      <c r="I99" s="4" t="s">
        <v>75</v>
      </c>
      <c r="J99" s="5" t="str">
        <f t="shared" si="5"/>
        <v>descripcion: "",_x000D_descripcionCompleta: "",_x000D_caracteristicas: ["","",""]</v>
      </c>
    </row>
    <row r="100" spans="1:10" x14ac:dyDescent="0.25">
      <c r="A100" s="4" t="str">
        <f>_xlfn.CONCAT(DETALLES!$Q$1,FOOTER!I100,CHAR(34),DETALLES!Q100,CHAR(34),FOOTER!D100)</f>
        <v>descripcion: "",</v>
      </c>
      <c r="B100" s="4" t="str">
        <f>_xlfn.CONCAT(DETALLES!$R$1,FOOTER!I100,CHAR(34),DETALLES!R100,CHAR(34),FOOTER!D100)</f>
        <v>descripcionCompleta: "",</v>
      </c>
      <c r="C100" s="4" t="str">
        <f>_xlfn.CONCAT("caracteristicas",I100,G100,E100,DETALLES!S100,CHAR(34),FOOTER!D100,CHAR(34),DETALLES!T100,CHAR(34),FOOTER!D100,CHAR(34),DETALLES!U100,CHAR(34),FOOTER!H100)</f>
        <v>caracteristicas: ["","",""]</v>
      </c>
      <c r="D100" s="9" t="s">
        <v>46</v>
      </c>
      <c r="E100" s="12" t="str">
        <f t="shared" si="3"/>
        <v>"</v>
      </c>
      <c r="F100" s="12" t="str">
        <f t="shared" si="4"/>
        <v>_x000D_</v>
      </c>
      <c r="G100" s="4" t="s">
        <v>71</v>
      </c>
      <c r="H100" s="4" t="s">
        <v>65</v>
      </c>
      <c r="I100" s="4" t="s">
        <v>75</v>
      </c>
      <c r="J100" s="5" t="str">
        <f t="shared" si="5"/>
        <v>descripcion: "",_x000D_descripcionCompleta: "",_x000D_caracteristicas: ["","",""]</v>
      </c>
    </row>
    <row r="101" spans="1:10" x14ac:dyDescent="0.25">
      <c r="A101" s="4" t="str">
        <f>_xlfn.CONCAT(DETALLES!$Q$1,FOOTER!I101,CHAR(34),DETALLES!Q101,CHAR(34),FOOTER!D101)</f>
        <v>descripcion: "",</v>
      </c>
      <c r="B101" s="4" t="str">
        <f>_xlfn.CONCAT(DETALLES!$R$1,FOOTER!I101,CHAR(34),DETALLES!R101,CHAR(34),FOOTER!D101)</f>
        <v>descripcionCompleta: "",</v>
      </c>
      <c r="C101" s="4" t="str">
        <f>_xlfn.CONCAT("caracteristicas",I101,G101,E101,DETALLES!S101,CHAR(34),FOOTER!D101,CHAR(34),DETALLES!T101,CHAR(34),FOOTER!D101,CHAR(34),DETALLES!U101,CHAR(34),FOOTER!H101)</f>
        <v>caracteristicas: ["","",""]</v>
      </c>
      <c r="D101" s="9" t="s">
        <v>46</v>
      </c>
      <c r="E101" s="12" t="str">
        <f t="shared" si="3"/>
        <v>"</v>
      </c>
      <c r="F101" s="12" t="str">
        <f t="shared" si="4"/>
        <v>_x000D_</v>
      </c>
      <c r="G101" s="4" t="s">
        <v>71</v>
      </c>
      <c r="H101" s="4" t="s">
        <v>65</v>
      </c>
      <c r="I101" s="4" t="s">
        <v>75</v>
      </c>
      <c r="J101" s="5" t="str">
        <f t="shared" si="5"/>
        <v>descripcion: "",_x000D_descripcionCompleta: "",_x000D_caracteristicas: ["","",""]</v>
      </c>
    </row>
    <row r="102" spans="1:10" x14ac:dyDescent="0.25">
      <c r="A102" s="4" t="str">
        <f>_xlfn.CONCAT(DETALLES!$Q$1,FOOTER!I102,CHAR(34),DETALLES!Q102,CHAR(34),FOOTER!D102)</f>
        <v>descripcion: "",</v>
      </c>
      <c r="B102" s="4" t="str">
        <f>_xlfn.CONCAT(DETALLES!$R$1,FOOTER!I102,CHAR(34),DETALLES!R102,CHAR(34),FOOTER!D102)</f>
        <v>descripcionCompleta: "",</v>
      </c>
      <c r="C102" s="4" t="str">
        <f>_xlfn.CONCAT("caracteristicas",I102,G102,E102,DETALLES!S102,CHAR(34),FOOTER!D102,CHAR(34),DETALLES!T102,CHAR(34),FOOTER!D102,CHAR(34),DETALLES!U102,CHAR(34),FOOTER!H102)</f>
        <v>caracteristicas: ["","",""]</v>
      </c>
      <c r="D102" s="9" t="s">
        <v>46</v>
      </c>
      <c r="E102" s="12" t="str">
        <f t="shared" si="3"/>
        <v>"</v>
      </c>
      <c r="F102" s="12" t="str">
        <f t="shared" si="4"/>
        <v>_x000D_</v>
      </c>
      <c r="G102" s="4" t="s">
        <v>71</v>
      </c>
      <c r="H102" s="4" t="s">
        <v>65</v>
      </c>
      <c r="I102" s="4" t="s">
        <v>75</v>
      </c>
      <c r="J102" s="5" t="str">
        <f t="shared" si="5"/>
        <v>descripcion: "",_x000D_descripcionCompleta: "",_x000D_caracteristicas: ["","",""]</v>
      </c>
    </row>
    <row r="103" spans="1:10" x14ac:dyDescent="0.25">
      <c r="A103" s="4" t="str">
        <f>_xlfn.CONCAT(DETALLES!$Q$1,FOOTER!I103,CHAR(34),DETALLES!Q103,CHAR(34),FOOTER!D103)</f>
        <v>descripcion: "",</v>
      </c>
      <c r="B103" s="4" t="str">
        <f>_xlfn.CONCAT(DETALLES!$R$1,FOOTER!I103,CHAR(34),DETALLES!R103,CHAR(34),FOOTER!D103)</f>
        <v>descripcionCompleta: "",</v>
      </c>
      <c r="C103" s="4" t="str">
        <f>_xlfn.CONCAT("caracteristicas",I103,G103,E103,DETALLES!S103,CHAR(34),FOOTER!D103,CHAR(34),DETALLES!T103,CHAR(34),FOOTER!D103,CHAR(34),DETALLES!U103,CHAR(34),FOOTER!H103)</f>
        <v>caracteristicas: ["","",""]</v>
      </c>
      <c r="D103" s="9" t="s">
        <v>46</v>
      </c>
      <c r="E103" s="12" t="str">
        <f t="shared" si="3"/>
        <v>"</v>
      </c>
      <c r="F103" s="12" t="str">
        <f t="shared" si="4"/>
        <v>_x000D_</v>
      </c>
      <c r="G103" s="4" t="s">
        <v>71</v>
      </c>
      <c r="H103" s="4" t="s">
        <v>65</v>
      </c>
      <c r="I103" s="4" t="s">
        <v>75</v>
      </c>
      <c r="J103" s="5" t="str">
        <f t="shared" si="5"/>
        <v>descripcion: "",_x000D_descripcionCompleta: "",_x000D_caracteristicas: ["","",""]</v>
      </c>
    </row>
    <row r="104" spans="1:10" x14ac:dyDescent="0.25">
      <c r="A104" s="4" t="str">
        <f>_xlfn.CONCAT(DETALLES!$Q$1,FOOTER!I104,CHAR(34),DETALLES!Q104,CHAR(34),FOOTER!D104)</f>
        <v>descripcion: "",</v>
      </c>
      <c r="B104" s="4" t="str">
        <f>_xlfn.CONCAT(DETALLES!$R$1,FOOTER!I104,CHAR(34),DETALLES!R104,CHAR(34),FOOTER!D104)</f>
        <v>descripcionCompleta: "",</v>
      </c>
      <c r="C104" s="4" t="str">
        <f>_xlfn.CONCAT("caracteristicas",I104,G104,E104,DETALLES!S104,CHAR(34),FOOTER!D104,CHAR(34),DETALLES!T104,CHAR(34),FOOTER!D104,CHAR(34),DETALLES!U104,CHAR(34),FOOTER!H104)</f>
        <v>caracteristicas: ["","",""]</v>
      </c>
      <c r="D104" s="9" t="s">
        <v>46</v>
      </c>
      <c r="E104" s="12" t="str">
        <f t="shared" si="3"/>
        <v>"</v>
      </c>
      <c r="F104" s="12" t="str">
        <f t="shared" si="4"/>
        <v>_x000D_</v>
      </c>
      <c r="G104" s="4" t="s">
        <v>71</v>
      </c>
      <c r="H104" s="4" t="s">
        <v>65</v>
      </c>
      <c r="I104" s="4" t="s">
        <v>75</v>
      </c>
      <c r="J104" s="5" t="str">
        <f t="shared" si="5"/>
        <v>descripcion: "",_x000D_descripcionCompleta: "",_x000D_caracteristicas: ["","",""]</v>
      </c>
    </row>
    <row r="105" spans="1:10" x14ac:dyDescent="0.25">
      <c r="A105" s="4" t="str">
        <f>_xlfn.CONCAT(DETALLES!$Q$1,FOOTER!I105,CHAR(34),DETALLES!Q105,CHAR(34),FOOTER!D105)</f>
        <v>descripcion: "",</v>
      </c>
      <c r="B105" s="4" t="str">
        <f>_xlfn.CONCAT(DETALLES!$R$1,FOOTER!I105,CHAR(34),DETALLES!R105,CHAR(34),FOOTER!D105)</f>
        <v>descripcionCompleta: "",</v>
      </c>
      <c r="C105" s="4" t="str">
        <f>_xlfn.CONCAT("caracteristicas",I105,G105,E105,DETALLES!S105,CHAR(34),FOOTER!D105,CHAR(34),DETALLES!T105,CHAR(34),FOOTER!D105,CHAR(34),DETALLES!U105,CHAR(34),FOOTER!H105)</f>
        <v>caracteristicas: ["","",""]</v>
      </c>
      <c r="D105" s="9" t="s">
        <v>46</v>
      </c>
      <c r="E105" s="12" t="str">
        <f t="shared" si="3"/>
        <v>"</v>
      </c>
      <c r="F105" s="12" t="str">
        <f t="shared" si="4"/>
        <v>_x000D_</v>
      </c>
      <c r="G105" s="4" t="s">
        <v>71</v>
      </c>
      <c r="H105" s="4" t="s">
        <v>65</v>
      </c>
      <c r="I105" s="4" t="s">
        <v>75</v>
      </c>
      <c r="J105" s="5" t="str">
        <f t="shared" si="5"/>
        <v>descripcion: "",_x000D_descripcionCompleta: "",_x000D_caracteristicas: ["","",""]</v>
      </c>
    </row>
    <row r="106" spans="1:10" x14ac:dyDescent="0.25">
      <c r="A106" s="4" t="str">
        <f>_xlfn.CONCAT(DETALLES!$Q$1,FOOTER!I106,CHAR(34),DETALLES!Q106,CHAR(34),FOOTER!D106)</f>
        <v>descripcion: "",</v>
      </c>
      <c r="B106" s="4" t="str">
        <f>_xlfn.CONCAT(DETALLES!$R$1,FOOTER!I106,CHAR(34),DETALLES!R106,CHAR(34),FOOTER!D106)</f>
        <v>descripcionCompleta: "",</v>
      </c>
      <c r="C106" s="4" t="str">
        <f>_xlfn.CONCAT("caracteristicas",I106,G106,E106,DETALLES!S106,CHAR(34),FOOTER!D106,CHAR(34),DETALLES!T106,CHAR(34),FOOTER!D106,CHAR(34),DETALLES!U106,CHAR(34),FOOTER!H106)</f>
        <v>caracteristicas: ["","",""]</v>
      </c>
      <c r="D106" s="9" t="s">
        <v>46</v>
      </c>
      <c r="E106" s="12" t="str">
        <f t="shared" si="3"/>
        <v>"</v>
      </c>
      <c r="F106" s="12" t="str">
        <f t="shared" si="4"/>
        <v>_x000D_</v>
      </c>
      <c r="G106" s="4" t="s">
        <v>71</v>
      </c>
      <c r="H106" s="4" t="s">
        <v>65</v>
      </c>
      <c r="I106" s="4" t="s">
        <v>75</v>
      </c>
      <c r="J106" s="5" t="str">
        <f t="shared" si="5"/>
        <v>descripcion: "",_x000D_descripcionCompleta: "",_x000D_caracteristicas: ["","",""]</v>
      </c>
    </row>
    <row r="107" spans="1:10" x14ac:dyDescent="0.25">
      <c r="A107" s="4" t="str">
        <f>_xlfn.CONCAT(DETALLES!$Q$1,FOOTER!I107,CHAR(34),DETALLES!Q107,CHAR(34),FOOTER!D107)</f>
        <v>descripcion: "",</v>
      </c>
      <c r="B107" s="4" t="str">
        <f>_xlfn.CONCAT(DETALLES!$R$1,FOOTER!I107,CHAR(34),DETALLES!R107,CHAR(34),FOOTER!D107)</f>
        <v>descripcionCompleta: "",</v>
      </c>
      <c r="C107" s="4" t="str">
        <f>_xlfn.CONCAT("caracteristicas",I107,G107,E107,DETALLES!S107,CHAR(34),FOOTER!D107,CHAR(34),DETALLES!T107,CHAR(34),FOOTER!D107,CHAR(34),DETALLES!U107,CHAR(34),FOOTER!H107)</f>
        <v>caracteristicas: ["","",""]</v>
      </c>
      <c r="D107" s="9" t="s">
        <v>46</v>
      </c>
      <c r="E107" s="12" t="str">
        <f t="shared" si="3"/>
        <v>"</v>
      </c>
      <c r="F107" s="12" t="str">
        <f t="shared" si="4"/>
        <v>_x000D_</v>
      </c>
      <c r="G107" s="4" t="s">
        <v>71</v>
      </c>
      <c r="H107" s="4" t="s">
        <v>65</v>
      </c>
      <c r="I107" s="4" t="s">
        <v>75</v>
      </c>
      <c r="J107" s="5" t="str">
        <f t="shared" si="5"/>
        <v>descripcion: "",_x000D_descripcionCompleta: "",_x000D_caracteristicas: ["","",""]</v>
      </c>
    </row>
    <row r="108" spans="1:10" x14ac:dyDescent="0.25">
      <c r="A108" s="4" t="str">
        <f>_xlfn.CONCAT(DETALLES!$Q$1,FOOTER!I108,CHAR(34),DETALLES!Q108,CHAR(34),FOOTER!D108)</f>
        <v>descripcion: "",</v>
      </c>
      <c r="B108" s="4" t="str">
        <f>_xlfn.CONCAT(DETALLES!$R$1,FOOTER!I108,CHAR(34),DETALLES!R108,CHAR(34),FOOTER!D108)</f>
        <v>descripcionCompleta: "",</v>
      </c>
      <c r="C108" s="4" t="str">
        <f>_xlfn.CONCAT("caracteristicas",I108,G108,E108,DETALLES!S108,CHAR(34),FOOTER!D108,CHAR(34),DETALLES!T108,CHAR(34),FOOTER!D108,CHAR(34),DETALLES!U108,CHAR(34),FOOTER!H108)</f>
        <v>caracteristicas: ["","",""]</v>
      </c>
      <c r="D108" s="9" t="s">
        <v>46</v>
      </c>
      <c r="E108" s="12" t="str">
        <f t="shared" si="3"/>
        <v>"</v>
      </c>
      <c r="F108" s="12" t="str">
        <f t="shared" si="4"/>
        <v>_x000D_</v>
      </c>
      <c r="G108" s="4" t="s">
        <v>71</v>
      </c>
      <c r="H108" s="4" t="s">
        <v>65</v>
      </c>
      <c r="I108" s="4" t="s">
        <v>75</v>
      </c>
      <c r="J108" s="5" t="str">
        <f t="shared" si="5"/>
        <v>descripcion: "",_x000D_descripcionCompleta: "",_x000D_caracteristicas: ["","",""]</v>
      </c>
    </row>
    <row r="109" spans="1:10" x14ac:dyDescent="0.25">
      <c r="A109" s="4" t="str">
        <f>_xlfn.CONCAT(DETALLES!$Q$1,FOOTER!I109,CHAR(34),DETALLES!Q109,CHAR(34),FOOTER!D109)</f>
        <v>descripcion: "",</v>
      </c>
      <c r="B109" s="4" t="str">
        <f>_xlfn.CONCAT(DETALLES!$R$1,FOOTER!I109,CHAR(34),DETALLES!R109,CHAR(34),FOOTER!D109)</f>
        <v>descripcionCompleta: "",</v>
      </c>
      <c r="C109" s="4" t="str">
        <f>_xlfn.CONCAT("caracteristicas",I109,G109,E109,DETALLES!S109,CHAR(34),FOOTER!D109,CHAR(34),DETALLES!T109,CHAR(34),FOOTER!D109,CHAR(34),DETALLES!U109,CHAR(34),FOOTER!H109)</f>
        <v>caracteristicas: ["","",""]</v>
      </c>
      <c r="D109" s="9" t="s">
        <v>46</v>
      </c>
      <c r="E109" s="12" t="str">
        <f t="shared" si="3"/>
        <v>"</v>
      </c>
      <c r="F109" s="12" t="str">
        <f t="shared" si="4"/>
        <v>_x000D_</v>
      </c>
      <c r="G109" s="4" t="s">
        <v>71</v>
      </c>
      <c r="H109" s="4" t="s">
        <v>65</v>
      </c>
      <c r="I109" s="4" t="s">
        <v>75</v>
      </c>
      <c r="J109" s="5" t="str">
        <f t="shared" si="5"/>
        <v>descripcion: "",_x000D_descripcionCompleta: "",_x000D_caracteristicas: ["","",""]</v>
      </c>
    </row>
    <row r="110" spans="1:10" x14ac:dyDescent="0.25">
      <c r="A110" s="4" t="str">
        <f>_xlfn.CONCAT(DETALLES!$Q$1,FOOTER!I110,CHAR(34),DETALLES!Q110,CHAR(34),FOOTER!D110)</f>
        <v>descripcion: "",</v>
      </c>
      <c r="B110" s="4" t="str">
        <f>_xlfn.CONCAT(DETALLES!$R$1,FOOTER!I110,CHAR(34),DETALLES!R110,CHAR(34),FOOTER!D110)</f>
        <v>descripcionCompleta: "",</v>
      </c>
      <c r="C110" s="4" t="str">
        <f>_xlfn.CONCAT("caracteristicas",I110,G110,E110,DETALLES!S110,CHAR(34),FOOTER!D110,CHAR(34),DETALLES!T110,CHAR(34),FOOTER!D110,CHAR(34),DETALLES!U110,CHAR(34),FOOTER!H110)</f>
        <v>caracteristicas: ["","",""]</v>
      </c>
      <c r="D110" s="9" t="s">
        <v>46</v>
      </c>
      <c r="E110" s="12" t="str">
        <f t="shared" si="3"/>
        <v>"</v>
      </c>
      <c r="F110" s="12" t="str">
        <f t="shared" si="4"/>
        <v>_x000D_</v>
      </c>
      <c r="G110" s="4" t="s">
        <v>71</v>
      </c>
      <c r="H110" s="4" t="s">
        <v>65</v>
      </c>
      <c r="I110" s="4" t="s">
        <v>75</v>
      </c>
      <c r="J110" s="5" t="str">
        <f t="shared" si="5"/>
        <v>descripcion: "",_x000D_descripcionCompleta: "",_x000D_caracteristicas: ["","",""]</v>
      </c>
    </row>
    <row r="111" spans="1:10" x14ac:dyDescent="0.25">
      <c r="A111" s="4" t="str">
        <f>_xlfn.CONCAT(DETALLES!$Q$1,FOOTER!I111,CHAR(34),DETALLES!Q111,CHAR(34),FOOTER!D111)</f>
        <v>descripcion: "",</v>
      </c>
      <c r="B111" s="4" t="str">
        <f>_xlfn.CONCAT(DETALLES!$R$1,FOOTER!I111,CHAR(34),DETALLES!R111,CHAR(34),FOOTER!D111)</f>
        <v>descripcionCompleta: "",</v>
      </c>
      <c r="C111" s="4" t="str">
        <f>_xlfn.CONCAT("caracteristicas",I111,G111,E111,DETALLES!S111,CHAR(34),FOOTER!D111,CHAR(34),DETALLES!T111,CHAR(34),FOOTER!D111,CHAR(34),DETALLES!U111,CHAR(34),FOOTER!H111)</f>
        <v>caracteristicas: ["","",""]</v>
      </c>
      <c r="D111" s="9" t="s">
        <v>46</v>
      </c>
      <c r="E111" s="12" t="str">
        <f t="shared" si="3"/>
        <v>"</v>
      </c>
      <c r="F111" s="12" t="str">
        <f t="shared" si="4"/>
        <v>_x000D_</v>
      </c>
      <c r="G111" s="4" t="s">
        <v>71</v>
      </c>
      <c r="H111" s="4" t="s">
        <v>65</v>
      </c>
      <c r="I111" s="4" t="s">
        <v>75</v>
      </c>
      <c r="J111" s="5" t="str">
        <f t="shared" si="5"/>
        <v>descripcion: "",_x000D_descripcionCompleta: "",_x000D_caracteristicas: ["","",""]</v>
      </c>
    </row>
    <row r="112" spans="1:10" x14ac:dyDescent="0.25">
      <c r="A112" s="4" t="str">
        <f>_xlfn.CONCAT(DETALLES!$Q$1,FOOTER!I112,CHAR(34),DETALLES!Q112,CHAR(34),FOOTER!D112)</f>
        <v>descripcion: "",</v>
      </c>
      <c r="B112" s="4" t="str">
        <f>_xlfn.CONCAT(DETALLES!$R$1,FOOTER!I112,CHAR(34),DETALLES!R112,CHAR(34),FOOTER!D112)</f>
        <v>descripcionCompleta: "",</v>
      </c>
      <c r="C112" s="4" t="str">
        <f>_xlfn.CONCAT("caracteristicas",I112,G112,E112,DETALLES!S112,CHAR(34),FOOTER!D112,CHAR(34),DETALLES!T112,CHAR(34),FOOTER!D112,CHAR(34),DETALLES!U112,CHAR(34),FOOTER!H112)</f>
        <v>caracteristicas: ["","",""]</v>
      </c>
      <c r="D112" s="9" t="s">
        <v>46</v>
      </c>
      <c r="E112" s="12" t="str">
        <f t="shared" si="3"/>
        <v>"</v>
      </c>
      <c r="F112" s="12" t="str">
        <f t="shared" si="4"/>
        <v>_x000D_</v>
      </c>
      <c r="G112" s="4" t="s">
        <v>71</v>
      </c>
      <c r="H112" s="4" t="s">
        <v>65</v>
      </c>
      <c r="I112" s="4" t="s">
        <v>75</v>
      </c>
      <c r="J112" s="5" t="str">
        <f t="shared" si="5"/>
        <v>descripcion: "",_x000D_descripcionCompleta: "",_x000D_caracteristicas: ["","",""]</v>
      </c>
    </row>
    <row r="113" spans="1:10" x14ac:dyDescent="0.25">
      <c r="A113" s="4" t="str">
        <f>_xlfn.CONCAT(DETALLES!$Q$1,FOOTER!I113,CHAR(34),DETALLES!Q113,CHAR(34),FOOTER!D113)</f>
        <v>descripcion: "",</v>
      </c>
      <c r="B113" s="4" t="str">
        <f>_xlfn.CONCAT(DETALLES!$R$1,FOOTER!I113,CHAR(34),DETALLES!R113,CHAR(34),FOOTER!D113)</f>
        <v>descripcionCompleta: "",</v>
      </c>
      <c r="C113" s="4" t="str">
        <f>_xlfn.CONCAT("caracteristicas",I113,G113,E113,DETALLES!S113,CHAR(34),FOOTER!D113,CHAR(34),DETALLES!T113,CHAR(34),FOOTER!D113,CHAR(34),DETALLES!U113,CHAR(34),FOOTER!H113)</f>
        <v>caracteristicas: ["","",""]</v>
      </c>
      <c r="D113" s="9" t="s">
        <v>46</v>
      </c>
      <c r="E113" s="12" t="str">
        <f t="shared" si="3"/>
        <v>"</v>
      </c>
      <c r="F113" s="12" t="str">
        <f t="shared" si="4"/>
        <v>_x000D_</v>
      </c>
      <c r="G113" s="4" t="s">
        <v>71</v>
      </c>
      <c r="H113" s="4" t="s">
        <v>65</v>
      </c>
      <c r="I113" s="4" t="s">
        <v>75</v>
      </c>
      <c r="J113" s="5" t="str">
        <f t="shared" si="5"/>
        <v>descripcion: "",_x000D_descripcionCompleta: "",_x000D_caracteristicas: ["","",""]</v>
      </c>
    </row>
    <row r="114" spans="1:10" x14ac:dyDescent="0.25">
      <c r="A114" s="4" t="str">
        <f>_xlfn.CONCAT(DETALLES!$Q$1,FOOTER!I114,CHAR(34),DETALLES!Q114,CHAR(34),FOOTER!D114)</f>
        <v>descripcion: "",</v>
      </c>
      <c r="B114" s="4" t="str">
        <f>_xlfn.CONCAT(DETALLES!$R$1,FOOTER!I114,CHAR(34),DETALLES!R114,CHAR(34),FOOTER!D114)</f>
        <v>descripcionCompleta: "",</v>
      </c>
      <c r="C114" s="4" t="str">
        <f>_xlfn.CONCAT("caracteristicas",I114,G114,E114,DETALLES!S114,CHAR(34),FOOTER!D114,CHAR(34),DETALLES!T114,CHAR(34),FOOTER!D114,CHAR(34),DETALLES!U114,CHAR(34),FOOTER!H114)</f>
        <v>caracteristicas: ["","",""]</v>
      </c>
      <c r="D114" s="9" t="s">
        <v>46</v>
      </c>
      <c r="E114" s="12" t="str">
        <f t="shared" si="3"/>
        <v>"</v>
      </c>
      <c r="F114" s="12" t="str">
        <f t="shared" si="4"/>
        <v>_x000D_</v>
      </c>
      <c r="G114" s="4" t="s">
        <v>71</v>
      </c>
      <c r="H114" s="4" t="s">
        <v>65</v>
      </c>
      <c r="I114" s="4" t="s">
        <v>75</v>
      </c>
      <c r="J114" s="5" t="str">
        <f t="shared" si="5"/>
        <v>descripcion: "",_x000D_descripcionCompleta: "",_x000D_caracteristicas: ["","",""]</v>
      </c>
    </row>
    <row r="115" spans="1:10" x14ac:dyDescent="0.25">
      <c r="A115" s="4" t="str">
        <f>_xlfn.CONCAT(DETALLES!$Q$1,FOOTER!I115,CHAR(34),DETALLES!Q115,CHAR(34),FOOTER!D115)</f>
        <v>descripcion: "",</v>
      </c>
      <c r="B115" s="4" t="str">
        <f>_xlfn.CONCAT(DETALLES!$R$1,FOOTER!I115,CHAR(34),DETALLES!R115,CHAR(34),FOOTER!D115)</f>
        <v>descripcionCompleta: "",</v>
      </c>
      <c r="C115" s="4" t="str">
        <f>_xlfn.CONCAT("caracteristicas",I115,G115,E115,DETALLES!S115,CHAR(34),FOOTER!D115,CHAR(34),DETALLES!T115,CHAR(34),FOOTER!D115,CHAR(34),DETALLES!U115,CHAR(34),FOOTER!H115)</f>
        <v>caracteristicas: ["","",""]</v>
      </c>
      <c r="D115" s="9" t="s">
        <v>46</v>
      </c>
      <c r="E115" s="12" t="str">
        <f t="shared" si="3"/>
        <v>"</v>
      </c>
      <c r="F115" s="12" t="str">
        <f t="shared" si="4"/>
        <v>_x000D_</v>
      </c>
      <c r="G115" s="4" t="s">
        <v>71</v>
      </c>
      <c r="H115" s="4" t="s">
        <v>65</v>
      </c>
      <c r="I115" s="4" t="s">
        <v>75</v>
      </c>
      <c r="J115" s="5" t="str">
        <f t="shared" si="5"/>
        <v>descripcion: "",_x000D_descripcionCompleta: "",_x000D_caracteristicas: ["","",""]</v>
      </c>
    </row>
    <row r="116" spans="1:10" x14ac:dyDescent="0.25">
      <c r="A116" s="4" t="str">
        <f>_xlfn.CONCAT(DETALLES!$Q$1,FOOTER!I116,CHAR(34),DETALLES!Q116,CHAR(34),FOOTER!D116)</f>
        <v>descripcion: "",</v>
      </c>
      <c r="B116" s="4" t="str">
        <f>_xlfn.CONCAT(DETALLES!$R$1,FOOTER!I116,CHAR(34),DETALLES!R116,CHAR(34),FOOTER!D116)</f>
        <v>descripcionCompleta: "",</v>
      </c>
      <c r="C116" s="4" t="str">
        <f>_xlfn.CONCAT("caracteristicas",I116,G116,E116,DETALLES!S116,CHAR(34),FOOTER!D116,CHAR(34),DETALLES!T116,CHAR(34),FOOTER!D116,CHAR(34),DETALLES!U116,CHAR(34),FOOTER!H116)</f>
        <v>caracteristicas: ["","",""]</v>
      </c>
      <c r="D116" s="9" t="s">
        <v>46</v>
      </c>
      <c r="E116" s="12" t="str">
        <f t="shared" si="3"/>
        <v>"</v>
      </c>
      <c r="F116" s="12" t="str">
        <f t="shared" si="4"/>
        <v>_x000D_</v>
      </c>
      <c r="G116" s="4" t="s">
        <v>71</v>
      </c>
      <c r="H116" s="4" t="s">
        <v>65</v>
      </c>
      <c r="I116" s="4" t="s">
        <v>75</v>
      </c>
      <c r="J116" s="5" t="str">
        <f t="shared" si="5"/>
        <v>descripcion: "",_x000D_descripcionCompleta: "",_x000D_caracteristicas: ["","",""]</v>
      </c>
    </row>
    <row r="117" spans="1:10" x14ac:dyDescent="0.25">
      <c r="A117" s="4" t="str">
        <f>_xlfn.CONCAT(DETALLES!$Q$1,FOOTER!I117,CHAR(34),DETALLES!Q117,CHAR(34),FOOTER!D117)</f>
        <v>descripcion: "",</v>
      </c>
      <c r="B117" s="4" t="str">
        <f>_xlfn.CONCAT(DETALLES!$R$1,FOOTER!I117,CHAR(34),DETALLES!R117,CHAR(34),FOOTER!D117)</f>
        <v>descripcionCompleta: "",</v>
      </c>
      <c r="C117" s="4" t="str">
        <f>_xlfn.CONCAT("caracteristicas",I117,G117,E117,DETALLES!S117,CHAR(34),FOOTER!D117,CHAR(34),DETALLES!T117,CHAR(34),FOOTER!D117,CHAR(34),DETALLES!U117,CHAR(34),FOOTER!H117)</f>
        <v>caracteristicas: ["","",""]</v>
      </c>
      <c r="D117" s="9" t="s">
        <v>46</v>
      </c>
      <c r="E117" s="12" t="str">
        <f t="shared" si="3"/>
        <v>"</v>
      </c>
      <c r="F117" s="12" t="str">
        <f t="shared" si="4"/>
        <v>_x000D_</v>
      </c>
      <c r="G117" s="4" t="s">
        <v>71</v>
      </c>
      <c r="H117" s="4" t="s">
        <v>65</v>
      </c>
      <c r="I117" s="4" t="s">
        <v>75</v>
      </c>
      <c r="J117" s="5" t="str">
        <f t="shared" si="5"/>
        <v>descripcion: "",_x000D_descripcionCompleta: "",_x000D_caracteristicas: ["","",""]</v>
      </c>
    </row>
    <row r="118" spans="1:10" x14ac:dyDescent="0.25">
      <c r="A118" s="4" t="str">
        <f>_xlfn.CONCAT(DETALLES!$Q$1,FOOTER!I118,CHAR(34),DETALLES!Q118,CHAR(34),FOOTER!D118)</f>
        <v>descripcion: "",</v>
      </c>
      <c r="B118" s="4" t="str">
        <f>_xlfn.CONCAT(DETALLES!$R$1,FOOTER!I118,CHAR(34),DETALLES!R118,CHAR(34),FOOTER!D118)</f>
        <v>descripcionCompleta: "",</v>
      </c>
      <c r="C118" s="4" t="str">
        <f>_xlfn.CONCAT("caracteristicas",I118,G118,E118,DETALLES!S118,CHAR(34),FOOTER!D118,CHAR(34),DETALLES!T118,CHAR(34),FOOTER!D118,CHAR(34),DETALLES!U118,CHAR(34),FOOTER!H118)</f>
        <v>caracteristicas: ["","",""]</v>
      </c>
      <c r="D118" s="9" t="s">
        <v>46</v>
      </c>
      <c r="E118" s="12" t="str">
        <f t="shared" si="3"/>
        <v>"</v>
      </c>
      <c r="F118" s="12" t="str">
        <f t="shared" si="4"/>
        <v>_x000D_</v>
      </c>
      <c r="G118" s="4" t="s">
        <v>71</v>
      </c>
      <c r="H118" s="4" t="s">
        <v>65</v>
      </c>
      <c r="I118" s="4" t="s">
        <v>75</v>
      </c>
      <c r="J118" s="5" t="str">
        <f t="shared" si="5"/>
        <v>descripcion: "",_x000D_descripcionCompleta: "",_x000D_caracteristicas: ["","",""]</v>
      </c>
    </row>
    <row r="119" spans="1:10" x14ac:dyDescent="0.25">
      <c r="A119" s="4" t="str">
        <f>_xlfn.CONCAT(DETALLES!$Q$1,FOOTER!I119,CHAR(34),DETALLES!Q119,CHAR(34),FOOTER!D119)</f>
        <v>descripcion: "",</v>
      </c>
      <c r="B119" s="4" t="str">
        <f>_xlfn.CONCAT(DETALLES!$R$1,FOOTER!I119,CHAR(34),DETALLES!R119,CHAR(34),FOOTER!D119)</f>
        <v>descripcionCompleta: "",</v>
      </c>
      <c r="C119" s="4" t="str">
        <f>_xlfn.CONCAT("caracteristicas",I119,G119,E119,DETALLES!S119,CHAR(34),FOOTER!D119,CHAR(34),DETALLES!T119,CHAR(34),FOOTER!D119,CHAR(34),DETALLES!U119,CHAR(34),FOOTER!H119)</f>
        <v>caracteristicas: ["","",""]</v>
      </c>
      <c r="D119" s="9" t="s">
        <v>46</v>
      </c>
      <c r="E119" s="12" t="str">
        <f t="shared" si="3"/>
        <v>"</v>
      </c>
      <c r="F119" s="12" t="str">
        <f t="shared" si="4"/>
        <v>_x000D_</v>
      </c>
      <c r="G119" s="4" t="s">
        <v>71</v>
      </c>
      <c r="H119" s="4" t="s">
        <v>65</v>
      </c>
      <c r="I119" s="4" t="s">
        <v>75</v>
      </c>
      <c r="J119" s="5" t="str">
        <f t="shared" si="5"/>
        <v>descripcion: "",_x000D_descripcionCompleta: "",_x000D_caracteristicas: ["","",""]</v>
      </c>
    </row>
    <row r="120" spans="1:10" x14ac:dyDescent="0.25">
      <c r="A120" s="4" t="str">
        <f>_xlfn.CONCAT(DETALLES!$Q$1,FOOTER!I120,CHAR(34),DETALLES!Q120,CHAR(34),FOOTER!D120)</f>
        <v>descripcion: "",</v>
      </c>
      <c r="B120" s="4" t="str">
        <f>_xlfn.CONCAT(DETALLES!$R$1,FOOTER!I120,CHAR(34),DETALLES!R120,CHAR(34),FOOTER!D120)</f>
        <v>descripcionCompleta: "",</v>
      </c>
      <c r="C120" s="4" t="str">
        <f>_xlfn.CONCAT("caracteristicas",I120,G120,E120,DETALLES!S120,CHAR(34),FOOTER!D120,CHAR(34),DETALLES!T120,CHAR(34),FOOTER!D120,CHAR(34),DETALLES!U120,CHAR(34),FOOTER!H120)</f>
        <v>caracteristicas: ["","",""]</v>
      </c>
      <c r="D120" s="9" t="s">
        <v>46</v>
      </c>
      <c r="E120" s="12" t="str">
        <f t="shared" si="3"/>
        <v>"</v>
      </c>
      <c r="F120" s="12" t="str">
        <f t="shared" si="4"/>
        <v>_x000D_</v>
      </c>
      <c r="G120" s="4" t="s">
        <v>71</v>
      </c>
      <c r="H120" s="4" t="s">
        <v>65</v>
      </c>
      <c r="I120" s="4" t="s">
        <v>75</v>
      </c>
      <c r="J120" s="5" t="str">
        <f t="shared" si="5"/>
        <v>descripcion: "",_x000D_descripcionCompleta: "",_x000D_caracteristicas: ["","",""]</v>
      </c>
    </row>
    <row r="121" spans="1:10" x14ac:dyDescent="0.25">
      <c r="A121" s="4" t="str">
        <f>_xlfn.CONCAT(DETALLES!$Q$1,FOOTER!I121,CHAR(34),DETALLES!Q121,CHAR(34),FOOTER!D121)</f>
        <v>descripcion: "",</v>
      </c>
      <c r="B121" s="4" t="str">
        <f>_xlfn.CONCAT(DETALLES!$R$1,FOOTER!I121,CHAR(34),DETALLES!R121,CHAR(34),FOOTER!D121)</f>
        <v>descripcionCompleta: "",</v>
      </c>
      <c r="C121" s="4" t="str">
        <f>_xlfn.CONCAT("caracteristicas",I121,G121,E121,DETALLES!S121,CHAR(34),FOOTER!D121,CHAR(34),DETALLES!T121,CHAR(34),FOOTER!D121,CHAR(34),DETALLES!U121,CHAR(34),FOOTER!H121)</f>
        <v>caracteristicas: ["","",""]</v>
      </c>
      <c r="D121" s="9" t="s">
        <v>46</v>
      </c>
      <c r="E121" s="12" t="str">
        <f t="shared" si="3"/>
        <v>"</v>
      </c>
      <c r="F121" s="12" t="str">
        <f t="shared" si="4"/>
        <v>_x000D_</v>
      </c>
      <c r="G121" s="4" t="s">
        <v>71</v>
      </c>
      <c r="H121" s="4" t="s">
        <v>65</v>
      </c>
      <c r="I121" s="4" t="s">
        <v>75</v>
      </c>
      <c r="J121" s="5" t="str">
        <f t="shared" si="5"/>
        <v>descripcion: "",_x000D_descripcionCompleta: "",_x000D_caracteristicas: ["","",""]</v>
      </c>
    </row>
    <row r="122" spans="1:10" x14ac:dyDescent="0.25">
      <c r="A122" s="4" t="str">
        <f>_xlfn.CONCAT(DETALLES!$Q$1,FOOTER!I122,CHAR(34),DETALLES!Q122,CHAR(34),FOOTER!D122)</f>
        <v>descripcion: "",</v>
      </c>
      <c r="B122" s="4" t="str">
        <f>_xlfn.CONCAT(DETALLES!$R$1,FOOTER!I122,CHAR(34),DETALLES!R122,CHAR(34),FOOTER!D122)</f>
        <v>descripcionCompleta: "",</v>
      </c>
      <c r="C122" s="4" t="str">
        <f>_xlfn.CONCAT("caracteristicas",I122,G122,E122,DETALLES!S122,CHAR(34),FOOTER!D122,CHAR(34),DETALLES!T122,CHAR(34),FOOTER!D122,CHAR(34),DETALLES!U122,CHAR(34),FOOTER!H122)</f>
        <v>caracteristicas: ["","",""]</v>
      </c>
      <c r="D122" s="9" t="s">
        <v>46</v>
      </c>
      <c r="E122" s="12" t="str">
        <f t="shared" si="3"/>
        <v>"</v>
      </c>
      <c r="F122" s="12" t="str">
        <f t="shared" si="4"/>
        <v>_x000D_</v>
      </c>
      <c r="G122" s="4" t="s">
        <v>71</v>
      </c>
      <c r="H122" s="4" t="s">
        <v>65</v>
      </c>
      <c r="I122" s="4" t="s">
        <v>75</v>
      </c>
      <c r="J122" s="5" t="str">
        <f t="shared" si="5"/>
        <v>descripcion: "",_x000D_descripcionCompleta: "",_x000D_caracteristicas: ["","",""]</v>
      </c>
    </row>
    <row r="123" spans="1:10" x14ac:dyDescent="0.25">
      <c r="A123" s="4" t="str">
        <f>_xlfn.CONCAT(DETALLES!$Q$1,FOOTER!I123,CHAR(34),DETALLES!Q123,CHAR(34),FOOTER!D123)</f>
        <v>descripcion: "",</v>
      </c>
      <c r="B123" s="4" t="str">
        <f>_xlfn.CONCAT(DETALLES!$R$1,FOOTER!I123,CHAR(34),DETALLES!R123,CHAR(34),FOOTER!D123)</f>
        <v>descripcionCompleta: "",</v>
      </c>
      <c r="C123" s="4" t="str">
        <f>_xlfn.CONCAT("caracteristicas",I123,G123,E123,DETALLES!S123,CHAR(34),FOOTER!D123,CHAR(34),DETALLES!T123,CHAR(34),FOOTER!D123,CHAR(34),DETALLES!U123,CHAR(34),FOOTER!H123)</f>
        <v>caracteristicas: ["","",""]</v>
      </c>
      <c r="D123" s="9" t="s">
        <v>46</v>
      </c>
      <c r="E123" s="12" t="str">
        <f t="shared" si="3"/>
        <v>"</v>
      </c>
      <c r="F123" s="12" t="str">
        <f t="shared" si="4"/>
        <v>_x000D_</v>
      </c>
      <c r="G123" s="4" t="s">
        <v>71</v>
      </c>
      <c r="H123" s="4" t="s">
        <v>65</v>
      </c>
      <c r="I123" s="4" t="s">
        <v>75</v>
      </c>
      <c r="J123" s="5" t="str">
        <f t="shared" si="5"/>
        <v>descripcion: "",_x000D_descripcionCompleta: "",_x000D_caracteristicas: ["","",""]</v>
      </c>
    </row>
    <row r="124" spans="1:10" x14ac:dyDescent="0.25">
      <c r="A124" s="4" t="str">
        <f>_xlfn.CONCAT(DETALLES!$Q$1,FOOTER!I124,CHAR(34),DETALLES!Q124,CHAR(34),FOOTER!D124)</f>
        <v>descripcion: "",</v>
      </c>
      <c r="B124" s="4" t="str">
        <f>_xlfn.CONCAT(DETALLES!$R$1,FOOTER!I124,CHAR(34),DETALLES!R124,CHAR(34),FOOTER!D124)</f>
        <v>descripcionCompleta: "",</v>
      </c>
      <c r="C124" s="4" t="str">
        <f>_xlfn.CONCAT("caracteristicas",I124,G124,E124,DETALLES!S124,CHAR(34),FOOTER!D124,CHAR(34),DETALLES!T124,CHAR(34),FOOTER!D124,CHAR(34),DETALLES!U124,CHAR(34),FOOTER!H124)</f>
        <v>caracteristicas: ["","",""]</v>
      </c>
      <c r="D124" s="9" t="s">
        <v>46</v>
      </c>
      <c r="E124" s="12" t="str">
        <f t="shared" si="3"/>
        <v>"</v>
      </c>
      <c r="F124" s="12" t="str">
        <f t="shared" si="4"/>
        <v>_x000D_</v>
      </c>
      <c r="G124" s="4" t="s">
        <v>71</v>
      </c>
      <c r="H124" s="4" t="s">
        <v>65</v>
      </c>
      <c r="I124" s="4" t="s">
        <v>75</v>
      </c>
      <c r="J124" s="5" t="str">
        <f t="shared" si="5"/>
        <v>descripcion: "",_x000D_descripcionCompleta: "",_x000D_caracteristicas: ["","",""]</v>
      </c>
    </row>
    <row r="125" spans="1:10" x14ac:dyDescent="0.25">
      <c r="A125" s="4" t="str">
        <f>_xlfn.CONCAT(DETALLES!$Q$1,FOOTER!I125,CHAR(34),DETALLES!Q125,CHAR(34),FOOTER!D125)</f>
        <v>descripcion: "",</v>
      </c>
      <c r="B125" s="4" t="str">
        <f>_xlfn.CONCAT(DETALLES!$R$1,FOOTER!I125,CHAR(34),DETALLES!R125,CHAR(34),FOOTER!D125)</f>
        <v>descripcionCompleta: "",</v>
      </c>
      <c r="C125" s="4" t="str">
        <f>_xlfn.CONCAT("caracteristicas",I125,G125,E125,DETALLES!S125,CHAR(34),FOOTER!D125,CHAR(34),DETALLES!T125,CHAR(34),FOOTER!D125,CHAR(34),DETALLES!U125,CHAR(34),FOOTER!H125)</f>
        <v>caracteristicas: ["","",""]</v>
      </c>
      <c r="D125" s="9" t="s">
        <v>46</v>
      </c>
      <c r="E125" s="12" t="str">
        <f t="shared" si="3"/>
        <v>"</v>
      </c>
      <c r="F125" s="12" t="str">
        <f t="shared" si="4"/>
        <v>_x000D_</v>
      </c>
      <c r="G125" s="4" t="s">
        <v>71</v>
      </c>
      <c r="H125" s="4" t="s">
        <v>65</v>
      </c>
      <c r="I125" s="4" t="s">
        <v>75</v>
      </c>
      <c r="J125" s="5" t="str">
        <f t="shared" si="5"/>
        <v>descripcion: "",_x000D_descripcionCompleta: "",_x000D_caracteristicas: ["","",""]</v>
      </c>
    </row>
    <row r="126" spans="1:10" x14ac:dyDescent="0.25">
      <c r="A126" s="4" t="str">
        <f>_xlfn.CONCAT(DETALLES!$Q$1,FOOTER!I126,CHAR(34),DETALLES!Q126,CHAR(34),FOOTER!D126)</f>
        <v>descripcion: "",</v>
      </c>
      <c r="B126" s="4" t="str">
        <f>_xlfn.CONCAT(DETALLES!$R$1,FOOTER!I126,CHAR(34),DETALLES!R126,CHAR(34),FOOTER!D126)</f>
        <v>descripcionCompleta: "",</v>
      </c>
      <c r="C126" s="4" t="str">
        <f>_xlfn.CONCAT("caracteristicas",I126,G126,E126,DETALLES!S126,CHAR(34),FOOTER!D126,CHAR(34),DETALLES!T126,CHAR(34),FOOTER!D126,CHAR(34),DETALLES!U126,CHAR(34),FOOTER!H126)</f>
        <v>caracteristicas: ["","",""]</v>
      </c>
      <c r="D126" s="9" t="s">
        <v>46</v>
      </c>
      <c r="E126" s="12" t="str">
        <f t="shared" si="3"/>
        <v>"</v>
      </c>
      <c r="F126" s="12" t="str">
        <f t="shared" si="4"/>
        <v>_x000D_</v>
      </c>
      <c r="G126" s="4" t="s">
        <v>71</v>
      </c>
      <c r="H126" s="4" t="s">
        <v>65</v>
      </c>
      <c r="I126" s="4" t="s">
        <v>75</v>
      </c>
      <c r="J126" s="5" t="str">
        <f t="shared" si="5"/>
        <v>descripcion: "",_x000D_descripcionCompleta: "",_x000D_caracteristicas: ["","",""]</v>
      </c>
    </row>
    <row r="127" spans="1:10" x14ac:dyDescent="0.25">
      <c r="A127" s="4" t="str">
        <f>_xlfn.CONCAT(DETALLES!$Q$1,FOOTER!I127,CHAR(34),DETALLES!Q127,CHAR(34),FOOTER!D127)</f>
        <v>descripcion: "",</v>
      </c>
      <c r="B127" s="4" t="str">
        <f>_xlfn.CONCAT(DETALLES!$R$1,FOOTER!I127,CHAR(34),DETALLES!R127,CHAR(34),FOOTER!D127)</f>
        <v>descripcionCompleta: "",</v>
      </c>
      <c r="C127" s="4" t="str">
        <f>_xlfn.CONCAT("caracteristicas",I127,G127,E127,DETALLES!S127,CHAR(34),FOOTER!D127,CHAR(34),DETALLES!T127,CHAR(34),FOOTER!D127,CHAR(34),DETALLES!U127,CHAR(34),FOOTER!H127)</f>
        <v>caracteristicas: ["","",""]</v>
      </c>
      <c r="D127" s="9" t="s">
        <v>46</v>
      </c>
      <c r="E127" s="12" t="str">
        <f t="shared" si="3"/>
        <v>"</v>
      </c>
      <c r="F127" s="12" t="str">
        <f t="shared" si="4"/>
        <v>_x000D_</v>
      </c>
      <c r="G127" s="4" t="s">
        <v>71</v>
      </c>
      <c r="H127" s="4" t="s">
        <v>65</v>
      </c>
      <c r="I127" s="4" t="s">
        <v>75</v>
      </c>
      <c r="J127" s="5" t="str">
        <f t="shared" si="5"/>
        <v>descripcion: "",_x000D_descripcionCompleta: "",_x000D_caracteristicas: ["","",""]</v>
      </c>
    </row>
    <row r="128" spans="1:10" x14ac:dyDescent="0.25">
      <c r="A128" s="4" t="str">
        <f>_xlfn.CONCAT(DETALLES!$Q$1,FOOTER!I128,CHAR(34),DETALLES!Q128,CHAR(34),FOOTER!D128)</f>
        <v>descripcion: "",</v>
      </c>
      <c r="B128" s="4" t="str">
        <f>_xlfn.CONCAT(DETALLES!$R$1,FOOTER!I128,CHAR(34),DETALLES!R128,CHAR(34),FOOTER!D128)</f>
        <v>descripcionCompleta: "",</v>
      </c>
      <c r="C128" s="4" t="str">
        <f>_xlfn.CONCAT("caracteristicas",I128,G128,E128,DETALLES!S128,CHAR(34),FOOTER!D128,CHAR(34),DETALLES!T128,CHAR(34),FOOTER!D128,CHAR(34),DETALLES!U128,CHAR(34),FOOTER!H128)</f>
        <v>caracteristicas: ["","",""]</v>
      </c>
      <c r="D128" s="9" t="s">
        <v>46</v>
      </c>
      <c r="E128" s="12" t="str">
        <f t="shared" si="3"/>
        <v>"</v>
      </c>
      <c r="F128" s="12" t="str">
        <f t="shared" si="4"/>
        <v>_x000D_</v>
      </c>
      <c r="G128" s="4" t="s">
        <v>71</v>
      </c>
      <c r="H128" s="4" t="s">
        <v>65</v>
      </c>
      <c r="I128" s="4" t="s">
        <v>75</v>
      </c>
      <c r="J128" s="5" t="str">
        <f t="shared" si="5"/>
        <v>descripcion: "",_x000D_descripcionCompleta: "",_x000D_caracteristicas: ["","",""]</v>
      </c>
    </row>
    <row r="129" spans="1:10" x14ac:dyDescent="0.25">
      <c r="A129" s="4" t="str">
        <f>_xlfn.CONCAT(DETALLES!$Q$1,FOOTER!I129,CHAR(34),DETALLES!Q129,CHAR(34),FOOTER!D129)</f>
        <v>descripcion: "",</v>
      </c>
      <c r="B129" s="4" t="str">
        <f>_xlfn.CONCAT(DETALLES!$R$1,FOOTER!I129,CHAR(34),DETALLES!R129,CHAR(34),FOOTER!D129)</f>
        <v>descripcionCompleta: "",</v>
      </c>
      <c r="C129" s="4" t="str">
        <f>_xlfn.CONCAT("caracteristicas",I129,G129,E129,DETALLES!S129,CHAR(34),FOOTER!D129,CHAR(34),DETALLES!T129,CHAR(34),FOOTER!D129,CHAR(34),DETALLES!U129,CHAR(34),FOOTER!H129)</f>
        <v>caracteristicas: ["","",""]</v>
      </c>
      <c r="D129" s="9" t="s">
        <v>46</v>
      </c>
      <c r="E129" s="12" t="str">
        <f t="shared" si="3"/>
        <v>"</v>
      </c>
      <c r="F129" s="12" t="str">
        <f t="shared" si="4"/>
        <v>_x000D_</v>
      </c>
      <c r="G129" s="4" t="s">
        <v>71</v>
      </c>
      <c r="H129" s="4" t="s">
        <v>65</v>
      </c>
      <c r="I129" s="4" t="s">
        <v>75</v>
      </c>
      <c r="J129" s="5" t="str">
        <f t="shared" si="5"/>
        <v>descripcion: "",_x000D_descripcionCompleta: "",_x000D_caracteristicas: ["","",""]</v>
      </c>
    </row>
    <row r="130" spans="1:10" x14ac:dyDescent="0.25">
      <c r="A130" s="4" t="str">
        <f>_xlfn.CONCAT(DETALLES!$Q$1,FOOTER!I130,CHAR(34),DETALLES!Q130,CHAR(34),FOOTER!D130)</f>
        <v>descripcion: "",</v>
      </c>
      <c r="B130" s="4" t="str">
        <f>_xlfn.CONCAT(DETALLES!$R$1,FOOTER!I130,CHAR(34),DETALLES!R130,CHAR(34),FOOTER!D130)</f>
        <v>descripcionCompleta: "",</v>
      </c>
      <c r="C130" s="4" t="str">
        <f>_xlfn.CONCAT("caracteristicas",I130,G130,E130,DETALLES!S130,CHAR(34),FOOTER!D130,CHAR(34),DETALLES!T130,CHAR(34),FOOTER!D130,CHAR(34),DETALLES!U130,CHAR(34),FOOTER!H130)</f>
        <v>caracteristicas: ["","",""]</v>
      </c>
      <c r="D130" s="9" t="s">
        <v>46</v>
      </c>
      <c r="E130" s="12" t="str">
        <f t="shared" si="3"/>
        <v>"</v>
      </c>
      <c r="F130" s="12" t="str">
        <f t="shared" si="4"/>
        <v>_x000D_</v>
      </c>
      <c r="G130" s="4" t="s">
        <v>71</v>
      </c>
      <c r="H130" s="4" t="s">
        <v>65</v>
      </c>
      <c r="I130" s="4" t="s">
        <v>75</v>
      </c>
      <c r="J130" s="5" t="str">
        <f t="shared" si="5"/>
        <v>descripcion: "",_x000D_descripcionCompleta: "",_x000D_caracteristicas: ["","",""]</v>
      </c>
    </row>
    <row r="131" spans="1:10" x14ac:dyDescent="0.25">
      <c r="A131" s="4" t="str">
        <f>_xlfn.CONCAT(DETALLES!$Q$1,FOOTER!I131,CHAR(34),DETALLES!Q131,CHAR(34),FOOTER!D131)</f>
        <v>descripcion: "",</v>
      </c>
      <c r="B131" s="4" t="str">
        <f>_xlfn.CONCAT(DETALLES!$R$1,FOOTER!I131,CHAR(34),DETALLES!R131,CHAR(34),FOOTER!D131)</f>
        <v>descripcionCompleta: "",</v>
      </c>
      <c r="C131" s="4" t="str">
        <f>_xlfn.CONCAT("caracteristicas",I131,G131,E131,DETALLES!S131,CHAR(34),FOOTER!D131,CHAR(34),DETALLES!T131,CHAR(34),FOOTER!D131,CHAR(34),DETALLES!U131,CHAR(34),FOOTER!H131)</f>
        <v>caracteristicas: ["","",""]</v>
      </c>
      <c r="D131" s="9" t="s">
        <v>46</v>
      </c>
      <c r="E131" s="12" t="str">
        <f t="shared" ref="E131:E194" si="6">CHAR(34)</f>
        <v>"</v>
      </c>
      <c r="F131" s="12" t="str">
        <f t="shared" ref="F131:F194" si="7">CHAR(13)</f>
        <v>_x000D_</v>
      </c>
      <c r="G131" s="4" t="s">
        <v>71</v>
      </c>
      <c r="H131" s="4" t="s">
        <v>65</v>
      </c>
      <c r="I131" s="4" t="s">
        <v>75</v>
      </c>
      <c r="J131" s="5" t="str">
        <f t="shared" ref="J131:J194" si="8">_xlfn.CONCAT(A131,CHAR(13),B131,CHAR(13),C131)</f>
        <v>descripcion: "",_x000D_descripcionCompleta: "",_x000D_caracteristicas: ["","",""]</v>
      </c>
    </row>
    <row r="132" spans="1:10" x14ac:dyDescent="0.25">
      <c r="A132" s="4" t="str">
        <f>_xlfn.CONCAT(DETALLES!$Q$1,FOOTER!I132,CHAR(34),DETALLES!Q132,CHAR(34),FOOTER!D132)</f>
        <v>descripcion: "",</v>
      </c>
      <c r="B132" s="4" t="str">
        <f>_xlfn.CONCAT(DETALLES!$R$1,FOOTER!I132,CHAR(34),DETALLES!R132,CHAR(34),FOOTER!D132)</f>
        <v>descripcionCompleta: "",</v>
      </c>
      <c r="C132" s="4" t="str">
        <f>_xlfn.CONCAT("caracteristicas",I132,G132,E132,DETALLES!S132,CHAR(34),FOOTER!D132,CHAR(34),DETALLES!T132,CHAR(34),FOOTER!D132,CHAR(34),DETALLES!U132,CHAR(34),FOOTER!H132)</f>
        <v>caracteristicas: ["","",""]</v>
      </c>
      <c r="D132" s="9" t="s">
        <v>46</v>
      </c>
      <c r="E132" s="12" t="str">
        <f t="shared" si="6"/>
        <v>"</v>
      </c>
      <c r="F132" s="12" t="str">
        <f t="shared" si="7"/>
        <v>_x000D_</v>
      </c>
      <c r="G132" s="4" t="s">
        <v>71</v>
      </c>
      <c r="H132" s="4" t="s">
        <v>65</v>
      </c>
      <c r="I132" s="4" t="s">
        <v>75</v>
      </c>
      <c r="J132" s="5" t="str">
        <f t="shared" si="8"/>
        <v>descripcion: "",_x000D_descripcionCompleta: "",_x000D_caracteristicas: ["","",""]</v>
      </c>
    </row>
    <row r="133" spans="1:10" x14ac:dyDescent="0.25">
      <c r="A133" s="4" t="str">
        <f>_xlfn.CONCAT(DETALLES!$Q$1,FOOTER!I133,CHAR(34),DETALLES!Q133,CHAR(34),FOOTER!D133)</f>
        <v>descripcion: "",</v>
      </c>
      <c r="B133" s="4" t="str">
        <f>_xlfn.CONCAT(DETALLES!$R$1,FOOTER!I133,CHAR(34),DETALLES!R133,CHAR(34),FOOTER!D133)</f>
        <v>descripcionCompleta: "",</v>
      </c>
      <c r="C133" s="4" t="str">
        <f>_xlfn.CONCAT("caracteristicas",I133,G133,E133,DETALLES!S133,CHAR(34),FOOTER!D133,CHAR(34),DETALLES!T133,CHAR(34),FOOTER!D133,CHAR(34),DETALLES!U133,CHAR(34),FOOTER!H133)</f>
        <v>caracteristicas: ["","",""]</v>
      </c>
      <c r="D133" s="9" t="s">
        <v>46</v>
      </c>
      <c r="E133" s="12" t="str">
        <f t="shared" si="6"/>
        <v>"</v>
      </c>
      <c r="F133" s="12" t="str">
        <f t="shared" si="7"/>
        <v>_x000D_</v>
      </c>
      <c r="G133" s="4" t="s">
        <v>71</v>
      </c>
      <c r="H133" s="4" t="s">
        <v>65</v>
      </c>
      <c r="I133" s="4" t="s">
        <v>75</v>
      </c>
      <c r="J133" s="5" t="str">
        <f t="shared" si="8"/>
        <v>descripcion: "",_x000D_descripcionCompleta: "",_x000D_caracteristicas: ["","",""]</v>
      </c>
    </row>
    <row r="134" spans="1:10" x14ac:dyDescent="0.25">
      <c r="A134" s="4" t="str">
        <f>_xlfn.CONCAT(DETALLES!$Q$1,FOOTER!I134,CHAR(34),DETALLES!Q134,CHAR(34),FOOTER!D134)</f>
        <v>descripcion: "",</v>
      </c>
      <c r="B134" s="4" t="str">
        <f>_xlfn.CONCAT(DETALLES!$R$1,FOOTER!I134,CHAR(34),DETALLES!R134,CHAR(34),FOOTER!D134)</f>
        <v>descripcionCompleta: "",</v>
      </c>
      <c r="C134" s="4" t="str">
        <f>_xlfn.CONCAT("caracteristicas",I134,G134,E134,DETALLES!S134,CHAR(34),FOOTER!D134,CHAR(34),DETALLES!T134,CHAR(34),FOOTER!D134,CHAR(34),DETALLES!U134,CHAR(34),FOOTER!H134)</f>
        <v>caracteristicas: ["","",""]</v>
      </c>
      <c r="D134" s="9" t="s">
        <v>46</v>
      </c>
      <c r="E134" s="12" t="str">
        <f t="shared" si="6"/>
        <v>"</v>
      </c>
      <c r="F134" s="12" t="str">
        <f t="shared" si="7"/>
        <v>_x000D_</v>
      </c>
      <c r="G134" s="4" t="s">
        <v>71</v>
      </c>
      <c r="H134" s="4" t="s">
        <v>65</v>
      </c>
      <c r="I134" s="4" t="s">
        <v>75</v>
      </c>
      <c r="J134" s="5" t="str">
        <f t="shared" si="8"/>
        <v>descripcion: "",_x000D_descripcionCompleta: "",_x000D_caracteristicas: ["","",""]</v>
      </c>
    </row>
    <row r="135" spans="1:10" x14ac:dyDescent="0.25">
      <c r="A135" s="4" t="str">
        <f>_xlfn.CONCAT(DETALLES!$Q$1,FOOTER!I135,CHAR(34),DETALLES!Q135,CHAR(34),FOOTER!D135)</f>
        <v>descripcion: "",</v>
      </c>
      <c r="B135" s="4" t="str">
        <f>_xlfn.CONCAT(DETALLES!$R$1,FOOTER!I135,CHAR(34),DETALLES!R135,CHAR(34),FOOTER!D135)</f>
        <v>descripcionCompleta: "",</v>
      </c>
      <c r="C135" s="4" t="str">
        <f>_xlfn.CONCAT("caracteristicas",I135,G135,E135,DETALLES!S135,CHAR(34),FOOTER!D135,CHAR(34),DETALLES!T135,CHAR(34),FOOTER!D135,CHAR(34),DETALLES!U135,CHAR(34),FOOTER!H135)</f>
        <v>caracteristicas: ["","",""]</v>
      </c>
      <c r="D135" s="9" t="s">
        <v>46</v>
      </c>
      <c r="E135" s="12" t="str">
        <f t="shared" si="6"/>
        <v>"</v>
      </c>
      <c r="F135" s="12" t="str">
        <f t="shared" si="7"/>
        <v>_x000D_</v>
      </c>
      <c r="G135" s="4" t="s">
        <v>71</v>
      </c>
      <c r="H135" s="4" t="s">
        <v>65</v>
      </c>
      <c r="I135" s="4" t="s">
        <v>75</v>
      </c>
      <c r="J135" s="5" t="str">
        <f t="shared" si="8"/>
        <v>descripcion: "",_x000D_descripcionCompleta: "",_x000D_caracteristicas: ["","",""]</v>
      </c>
    </row>
    <row r="136" spans="1:10" x14ac:dyDescent="0.25">
      <c r="A136" s="4" t="str">
        <f>_xlfn.CONCAT(DETALLES!$Q$1,FOOTER!I136,CHAR(34),DETALLES!Q136,CHAR(34),FOOTER!D136)</f>
        <v>descripcion: "",</v>
      </c>
      <c r="B136" s="4" t="str">
        <f>_xlfn.CONCAT(DETALLES!$R$1,FOOTER!I136,CHAR(34),DETALLES!R136,CHAR(34),FOOTER!D136)</f>
        <v>descripcionCompleta: "",</v>
      </c>
      <c r="C136" s="4" t="str">
        <f>_xlfn.CONCAT("caracteristicas",I136,G136,E136,DETALLES!S136,CHAR(34),FOOTER!D136,CHAR(34),DETALLES!T136,CHAR(34),FOOTER!D136,CHAR(34),DETALLES!U136,CHAR(34),FOOTER!H136)</f>
        <v>caracteristicas: ["","",""]</v>
      </c>
      <c r="D136" s="9" t="s">
        <v>46</v>
      </c>
      <c r="E136" s="12" t="str">
        <f t="shared" si="6"/>
        <v>"</v>
      </c>
      <c r="F136" s="12" t="str">
        <f t="shared" si="7"/>
        <v>_x000D_</v>
      </c>
      <c r="G136" s="4" t="s">
        <v>71</v>
      </c>
      <c r="H136" s="4" t="s">
        <v>65</v>
      </c>
      <c r="I136" s="4" t="s">
        <v>75</v>
      </c>
      <c r="J136" s="5" t="str">
        <f t="shared" si="8"/>
        <v>descripcion: "",_x000D_descripcionCompleta: "",_x000D_caracteristicas: ["","",""]</v>
      </c>
    </row>
    <row r="137" spans="1:10" x14ac:dyDescent="0.25">
      <c r="A137" s="4" t="str">
        <f>_xlfn.CONCAT(DETALLES!$Q$1,FOOTER!I137,CHAR(34),DETALLES!Q137,CHAR(34),FOOTER!D137)</f>
        <v>descripcion: "",</v>
      </c>
      <c r="B137" s="4" t="str">
        <f>_xlfn.CONCAT(DETALLES!$R$1,FOOTER!I137,CHAR(34),DETALLES!R137,CHAR(34),FOOTER!D137)</f>
        <v>descripcionCompleta: "",</v>
      </c>
      <c r="C137" s="4" t="str">
        <f>_xlfn.CONCAT("caracteristicas",I137,G137,E137,DETALLES!S137,CHAR(34),FOOTER!D137,CHAR(34),DETALLES!T137,CHAR(34),FOOTER!D137,CHAR(34),DETALLES!U137,CHAR(34),FOOTER!H137)</f>
        <v>caracteristicas: ["","",""]</v>
      </c>
      <c r="D137" s="9" t="s">
        <v>46</v>
      </c>
      <c r="E137" s="12" t="str">
        <f t="shared" si="6"/>
        <v>"</v>
      </c>
      <c r="F137" s="12" t="str">
        <f t="shared" si="7"/>
        <v>_x000D_</v>
      </c>
      <c r="G137" s="4" t="s">
        <v>71</v>
      </c>
      <c r="H137" s="4" t="s">
        <v>65</v>
      </c>
      <c r="I137" s="4" t="s">
        <v>75</v>
      </c>
      <c r="J137" s="5" t="str">
        <f t="shared" si="8"/>
        <v>descripcion: "",_x000D_descripcionCompleta: "",_x000D_caracteristicas: ["","",""]</v>
      </c>
    </row>
    <row r="138" spans="1:10" x14ac:dyDescent="0.25">
      <c r="A138" s="4" t="str">
        <f>_xlfn.CONCAT(DETALLES!$Q$1,FOOTER!I138,CHAR(34),DETALLES!Q138,CHAR(34),FOOTER!D138)</f>
        <v>descripcion: "",</v>
      </c>
      <c r="B138" s="4" t="str">
        <f>_xlfn.CONCAT(DETALLES!$R$1,FOOTER!I138,CHAR(34),DETALLES!R138,CHAR(34),FOOTER!D138)</f>
        <v>descripcionCompleta: "",</v>
      </c>
      <c r="C138" s="4" t="str">
        <f>_xlfn.CONCAT("caracteristicas",I138,G138,E138,DETALLES!S138,CHAR(34),FOOTER!D138,CHAR(34),DETALLES!T138,CHAR(34),FOOTER!D138,CHAR(34),DETALLES!U138,CHAR(34),FOOTER!H138)</f>
        <v>caracteristicas: ["","",""]</v>
      </c>
      <c r="D138" s="9" t="s">
        <v>46</v>
      </c>
      <c r="E138" s="12" t="str">
        <f t="shared" si="6"/>
        <v>"</v>
      </c>
      <c r="F138" s="12" t="str">
        <f t="shared" si="7"/>
        <v>_x000D_</v>
      </c>
      <c r="G138" s="4" t="s">
        <v>71</v>
      </c>
      <c r="H138" s="4" t="s">
        <v>65</v>
      </c>
      <c r="I138" s="4" t="s">
        <v>75</v>
      </c>
      <c r="J138" s="5" t="str">
        <f t="shared" si="8"/>
        <v>descripcion: "",_x000D_descripcionCompleta: "",_x000D_caracteristicas: ["","",""]</v>
      </c>
    </row>
    <row r="139" spans="1:10" x14ac:dyDescent="0.25">
      <c r="A139" s="4" t="str">
        <f>_xlfn.CONCAT(DETALLES!$Q$1,FOOTER!I139,CHAR(34),DETALLES!Q139,CHAR(34),FOOTER!D139)</f>
        <v>descripcion: "",</v>
      </c>
      <c r="B139" s="4" t="str">
        <f>_xlfn.CONCAT(DETALLES!$R$1,FOOTER!I139,CHAR(34),DETALLES!R139,CHAR(34),FOOTER!D139)</f>
        <v>descripcionCompleta: "",</v>
      </c>
      <c r="C139" s="4" t="str">
        <f>_xlfn.CONCAT("caracteristicas",I139,G139,E139,DETALLES!S139,CHAR(34),FOOTER!D139,CHAR(34),DETALLES!T139,CHAR(34),FOOTER!D139,CHAR(34),DETALLES!U139,CHAR(34),FOOTER!H139)</f>
        <v>caracteristicas: ["","",""]</v>
      </c>
      <c r="D139" s="9" t="s">
        <v>46</v>
      </c>
      <c r="E139" s="12" t="str">
        <f t="shared" si="6"/>
        <v>"</v>
      </c>
      <c r="F139" s="12" t="str">
        <f t="shared" si="7"/>
        <v>_x000D_</v>
      </c>
      <c r="G139" s="4" t="s">
        <v>71</v>
      </c>
      <c r="H139" s="4" t="s">
        <v>65</v>
      </c>
      <c r="I139" s="4" t="s">
        <v>75</v>
      </c>
      <c r="J139" s="5" t="str">
        <f t="shared" si="8"/>
        <v>descripcion: "",_x000D_descripcionCompleta: "",_x000D_caracteristicas: ["","",""]</v>
      </c>
    </row>
    <row r="140" spans="1:10" x14ac:dyDescent="0.25">
      <c r="A140" s="4" t="str">
        <f>_xlfn.CONCAT(DETALLES!$Q$1,FOOTER!I140,CHAR(34),DETALLES!Q140,CHAR(34),FOOTER!D140)</f>
        <v>descripcion: "",</v>
      </c>
      <c r="B140" s="4" t="str">
        <f>_xlfn.CONCAT(DETALLES!$R$1,FOOTER!I140,CHAR(34),DETALLES!R140,CHAR(34),FOOTER!D140)</f>
        <v>descripcionCompleta: "",</v>
      </c>
      <c r="C140" s="4" t="str">
        <f>_xlfn.CONCAT("caracteristicas",I140,G140,E140,DETALLES!S140,CHAR(34),FOOTER!D140,CHAR(34),DETALLES!T140,CHAR(34),FOOTER!D140,CHAR(34),DETALLES!U140,CHAR(34),FOOTER!H140)</f>
        <v>caracteristicas: ["","",""]</v>
      </c>
      <c r="D140" s="9" t="s">
        <v>46</v>
      </c>
      <c r="E140" s="12" t="str">
        <f t="shared" si="6"/>
        <v>"</v>
      </c>
      <c r="F140" s="12" t="str">
        <f t="shared" si="7"/>
        <v>_x000D_</v>
      </c>
      <c r="G140" s="4" t="s">
        <v>71</v>
      </c>
      <c r="H140" s="4" t="s">
        <v>65</v>
      </c>
      <c r="I140" s="4" t="s">
        <v>75</v>
      </c>
      <c r="J140" s="5" t="str">
        <f t="shared" si="8"/>
        <v>descripcion: "",_x000D_descripcionCompleta: "",_x000D_caracteristicas: ["","",""]</v>
      </c>
    </row>
    <row r="141" spans="1:10" x14ac:dyDescent="0.25">
      <c r="A141" s="4" t="str">
        <f>_xlfn.CONCAT(DETALLES!$Q$1,FOOTER!I141,CHAR(34),DETALLES!Q141,CHAR(34),FOOTER!D141)</f>
        <v>descripcion: "",</v>
      </c>
      <c r="B141" s="4" t="str">
        <f>_xlfn.CONCAT(DETALLES!$R$1,FOOTER!I141,CHAR(34),DETALLES!R141,CHAR(34),FOOTER!D141)</f>
        <v>descripcionCompleta: "",</v>
      </c>
      <c r="C141" s="4" t="str">
        <f>_xlfn.CONCAT("caracteristicas",I141,G141,E141,DETALLES!S141,CHAR(34),FOOTER!D141,CHAR(34),DETALLES!T141,CHAR(34),FOOTER!D141,CHAR(34),DETALLES!U141,CHAR(34),FOOTER!H141)</f>
        <v>caracteristicas: ["","",""]</v>
      </c>
      <c r="D141" s="9" t="s">
        <v>46</v>
      </c>
      <c r="E141" s="12" t="str">
        <f t="shared" si="6"/>
        <v>"</v>
      </c>
      <c r="F141" s="12" t="str">
        <f t="shared" si="7"/>
        <v>_x000D_</v>
      </c>
      <c r="G141" s="4" t="s">
        <v>71</v>
      </c>
      <c r="H141" s="4" t="s">
        <v>65</v>
      </c>
      <c r="I141" s="4" t="s">
        <v>75</v>
      </c>
      <c r="J141" s="5" t="str">
        <f t="shared" si="8"/>
        <v>descripcion: "",_x000D_descripcionCompleta: "",_x000D_caracteristicas: ["","",""]</v>
      </c>
    </row>
    <row r="142" spans="1:10" x14ac:dyDescent="0.25">
      <c r="A142" s="4" t="str">
        <f>_xlfn.CONCAT(DETALLES!$Q$1,FOOTER!I142,CHAR(34),DETALLES!Q142,CHAR(34),FOOTER!D142)</f>
        <v>descripcion: "",</v>
      </c>
      <c r="B142" s="4" t="str">
        <f>_xlfn.CONCAT(DETALLES!$R$1,FOOTER!I142,CHAR(34),DETALLES!R142,CHAR(34),FOOTER!D142)</f>
        <v>descripcionCompleta: "",</v>
      </c>
      <c r="C142" s="4" t="str">
        <f>_xlfn.CONCAT("caracteristicas",I142,G142,E142,DETALLES!S142,CHAR(34),FOOTER!D142,CHAR(34),DETALLES!T142,CHAR(34),FOOTER!D142,CHAR(34),DETALLES!U142,CHAR(34),FOOTER!H142)</f>
        <v>caracteristicas: ["","",""]</v>
      </c>
      <c r="D142" s="9" t="s">
        <v>46</v>
      </c>
      <c r="E142" s="12" t="str">
        <f t="shared" si="6"/>
        <v>"</v>
      </c>
      <c r="F142" s="12" t="str">
        <f t="shared" si="7"/>
        <v>_x000D_</v>
      </c>
      <c r="G142" s="4" t="s">
        <v>71</v>
      </c>
      <c r="H142" s="4" t="s">
        <v>65</v>
      </c>
      <c r="I142" s="4" t="s">
        <v>75</v>
      </c>
      <c r="J142" s="5" t="str">
        <f t="shared" si="8"/>
        <v>descripcion: "",_x000D_descripcionCompleta: "",_x000D_caracteristicas: ["","",""]</v>
      </c>
    </row>
    <row r="143" spans="1:10" x14ac:dyDescent="0.25">
      <c r="A143" s="4" t="str">
        <f>_xlfn.CONCAT(DETALLES!$Q$1,FOOTER!I143,CHAR(34),DETALLES!Q143,CHAR(34),FOOTER!D143)</f>
        <v>descripcion: "",</v>
      </c>
      <c r="B143" s="4" t="str">
        <f>_xlfn.CONCAT(DETALLES!$R$1,FOOTER!I143,CHAR(34),DETALLES!R143,CHAR(34),FOOTER!D143)</f>
        <v>descripcionCompleta: "",</v>
      </c>
      <c r="C143" s="4" t="str">
        <f>_xlfn.CONCAT("caracteristicas",I143,G143,E143,DETALLES!S143,CHAR(34),FOOTER!D143,CHAR(34),DETALLES!T143,CHAR(34),FOOTER!D143,CHAR(34),DETALLES!U143,CHAR(34),FOOTER!H143)</f>
        <v>caracteristicas: ["","",""]</v>
      </c>
      <c r="D143" s="9" t="s">
        <v>46</v>
      </c>
      <c r="E143" s="12" t="str">
        <f t="shared" si="6"/>
        <v>"</v>
      </c>
      <c r="F143" s="12" t="str">
        <f t="shared" si="7"/>
        <v>_x000D_</v>
      </c>
      <c r="G143" s="4" t="s">
        <v>71</v>
      </c>
      <c r="H143" s="4" t="s">
        <v>65</v>
      </c>
      <c r="I143" s="4" t="s">
        <v>75</v>
      </c>
      <c r="J143" s="5" t="str">
        <f t="shared" si="8"/>
        <v>descripcion: "",_x000D_descripcionCompleta: "",_x000D_caracteristicas: ["","",""]</v>
      </c>
    </row>
    <row r="144" spans="1:10" x14ac:dyDescent="0.25">
      <c r="A144" s="4" t="str">
        <f>_xlfn.CONCAT(DETALLES!$Q$1,FOOTER!I144,CHAR(34),DETALLES!Q144,CHAR(34),FOOTER!D144)</f>
        <v>descripcion: "",</v>
      </c>
      <c r="B144" s="4" t="str">
        <f>_xlfn.CONCAT(DETALLES!$R$1,FOOTER!I144,CHAR(34),DETALLES!R144,CHAR(34),FOOTER!D144)</f>
        <v>descripcionCompleta: "",</v>
      </c>
      <c r="C144" s="4" t="str">
        <f>_xlfn.CONCAT("caracteristicas",I144,G144,E144,DETALLES!S144,CHAR(34),FOOTER!D144,CHAR(34),DETALLES!T144,CHAR(34),FOOTER!D144,CHAR(34),DETALLES!U144,CHAR(34),FOOTER!H144)</f>
        <v>caracteristicas: ["","",""]</v>
      </c>
      <c r="D144" s="9" t="s">
        <v>46</v>
      </c>
      <c r="E144" s="12" t="str">
        <f t="shared" si="6"/>
        <v>"</v>
      </c>
      <c r="F144" s="12" t="str">
        <f t="shared" si="7"/>
        <v>_x000D_</v>
      </c>
      <c r="G144" s="4" t="s">
        <v>71</v>
      </c>
      <c r="H144" s="4" t="s">
        <v>65</v>
      </c>
      <c r="I144" s="4" t="s">
        <v>75</v>
      </c>
      <c r="J144" s="5" t="str">
        <f t="shared" si="8"/>
        <v>descripcion: "",_x000D_descripcionCompleta: "",_x000D_caracteristicas: ["","",""]</v>
      </c>
    </row>
    <row r="145" spans="1:10" x14ac:dyDescent="0.25">
      <c r="A145" s="4" t="str">
        <f>_xlfn.CONCAT(DETALLES!$Q$1,FOOTER!I145,CHAR(34),DETALLES!Q145,CHAR(34),FOOTER!D145)</f>
        <v>descripcion: "",</v>
      </c>
      <c r="B145" s="4" t="str">
        <f>_xlfn.CONCAT(DETALLES!$R$1,FOOTER!I145,CHAR(34),DETALLES!R145,CHAR(34),FOOTER!D145)</f>
        <v>descripcionCompleta: "",</v>
      </c>
      <c r="C145" s="4" t="str">
        <f>_xlfn.CONCAT("caracteristicas",I145,G145,E145,DETALLES!S145,CHAR(34),FOOTER!D145,CHAR(34),DETALLES!T145,CHAR(34),FOOTER!D145,CHAR(34),DETALLES!U145,CHAR(34),FOOTER!H145)</f>
        <v>caracteristicas: ["","",""]</v>
      </c>
      <c r="D145" s="9" t="s">
        <v>46</v>
      </c>
      <c r="E145" s="12" t="str">
        <f t="shared" si="6"/>
        <v>"</v>
      </c>
      <c r="F145" s="12" t="str">
        <f t="shared" si="7"/>
        <v>_x000D_</v>
      </c>
      <c r="G145" s="4" t="s">
        <v>71</v>
      </c>
      <c r="H145" s="4" t="s">
        <v>65</v>
      </c>
      <c r="I145" s="4" t="s">
        <v>75</v>
      </c>
      <c r="J145" s="5" t="str">
        <f t="shared" si="8"/>
        <v>descripcion: "",_x000D_descripcionCompleta: "",_x000D_caracteristicas: ["","",""]</v>
      </c>
    </row>
    <row r="146" spans="1:10" x14ac:dyDescent="0.25">
      <c r="A146" s="4" t="str">
        <f>_xlfn.CONCAT(DETALLES!$Q$1,FOOTER!I146,CHAR(34),DETALLES!Q146,CHAR(34),FOOTER!D146)</f>
        <v>descripcion: "",</v>
      </c>
      <c r="B146" s="4" t="str">
        <f>_xlfn.CONCAT(DETALLES!$R$1,FOOTER!I146,CHAR(34),DETALLES!R146,CHAR(34),FOOTER!D146)</f>
        <v>descripcionCompleta: "",</v>
      </c>
      <c r="C146" s="4" t="str">
        <f>_xlfn.CONCAT("caracteristicas",I146,G146,E146,DETALLES!S146,CHAR(34),FOOTER!D146,CHAR(34),DETALLES!T146,CHAR(34),FOOTER!D146,CHAR(34),DETALLES!U146,CHAR(34),FOOTER!H146)</f>
        <v>caracteristicas: ["","",""]</v>
      </c>
      <c r="D146" s="9" t="s">
        <v>46</v>
      </c>
      <c r="E146" s="12" t="str">
        <f t="shared" si="6"/>
        <v>"</v>
      </c>
      <c r="F146" s="12" t="str">
        <f t="shared" si="7"/>
        <v>_x000D_</v>
      </c>
      <c r="G146" s="4" t="s">
        <v>71</v>
      </c>
      <c r="H146" s="4" t="s">
        <v>65</v>
      </c>
      <c r="I146" s="4" t="s">
        <v>75</v>
      </c>
      <c r="J146" s="5" t="str">
        <f t="shared" si="8"/>
        <v>descripcion: "",_x000D_descripcionCompleta: "",_x000D_caracteristicas: ["","",""]</v>
      </c>
    </row>
    <row r="147" spans="1:10" x14ac:dyDescent="0.25">
      <c r="A147" s="4" t="str">
        <f>_xlfn.CONCAT(DETALLES!$Q$1,FOOTER!I147,CHAR(34),DETALLES!Q147,CHAR(34),FOOTER!D147)</f>
        <v>descripcion: "",</v>
      </c>
      <c r="B147" s="4" t="str">
        <f>_xlfn.CONCAT(DETALLES!$R$1,FOOTER!I147,CHAR(34),DETALLES!R147,CHAR(34),FOOTER!D147)</f>
        <v>descripcionCompleta: "",</v>
      </c>
      <c r="C147" s="4" t="str">
        <f>_xlfn.CONCAT("caracteristicas",I147,G147,E147,DETALLES!S147,CHAR(34),FOOTER!D147,CHAR(34),DETALLES!T147,CHAR(34),FOOTER!D147,CHAR(34),DETALLES!U147,CHAR(34),FOOTER!H147)</f>
        <v>caracteristicas: ["","",""]</v>
      </c>
      <c r="D147" s="9" t="s">
        <v>46</v>
      </c>
      <c r="E147" s="12" t="str">
        <f t="shared" si="6"/>
        <v>"</v>
      </c>
      <c r="F147" s="12" t="str">
        <f t="shared" si="7"/>
        <v>_x000D_</v>
      </c>
      <c r="G147" s="4" t="s">
        <v>71</v>
      </c>
      <c r="H147" s="4" t="s">
        <v>65</v>
      </c>
      <c r="I147" s="4" t="s">
        <v>75</v>
      </c>
      <c r="J147" s="5" t="str">
        <f t="shared" si="8"/>
        <v>descripcion: "",_x000D_descripcionCompleta: "",_x000D_caracteristicas: ["","",""]</v>
      </c>
    </row>
    <row r="148" spans="1:10" x14ac:dyDescent="0.25">
      <c r="A148" s="4" t="str">
        <f>_xlfn.CONCAT(DETALLES!$Q$1,FOOTER!I148,CHAR(34),DETALLES!Q148,CHAR(34),FOOTER!D148)</f>
        <v>descripcion: "",</v>
      </c>
      <c r="B148" s="4" t="str">
        <f>_xlfn.CONCAT(DETALLES!$R$1,FOOTER!I148,CHAR(34),DETALLES!R148,CHAR(34),FOOTER!D148)</f>
        <v>descripcionCompleta: "",</v>
      </c>
      <c r="C148" s="4" t="str">
        <f>_xlfn.CONCAT("caracteristicas",I148,G148,E148,DETALLES!S148,CHAR(34),FOOTER!D148,CHAR(34),DETALLES!T148,CHAR(34),FOOTER!D148,CHAR(34),DETALLES!U148,CHAR(34),FOOTER!H148)</f>
        <v>caracteristicas: ["","",""]</v>
      </c>
      <c r="D148" s="9" t="s">
        <v>46</v>
      </c>
      <c r="E148" s="12" t="str">
        <f t="shared" si="6"/>
        <v>"</v>
      </c>
      <c r="F148" s="12" t="str">
        <f t="shared" si="7"/>
        <v>_x000D_</v>
      </c>
      <c r="G148" s="4" t="s">
        <v>71</v>
      </c>
      <c r="H148" s="4" t="s">
        <v>65</v>
      </c>
      <c r="I148" s="4" t="s">
        <v>75</v>
      </c>
      <c r="J148" s="5" t="str">
        <f t="shared" si="8"/>
        <v>descripcion: "",_x000D_descripcionCompleta: "",_x000D_caracteristicas: ["","",""]</v>
      </c>
    </row>
    <row r="149" spans="1:10" x14ac:dyDescent="0.25">
      <c r="A149" s="4" t="str">
        <f>_xlfn.CONCAT(DETALLES!$Q$1,FOOTER!I149,CHAR(34),DETALLES!Q149,CHAR(34),FOOTER!D149)</f>
        <v>descripcion: "",</v>
      </c>
      <c r="B149" s="4" t="str">
        <f>_xlfn.CONCAT(DETALLES!$R$1,FOOTER!I149,CHAR(34),DETALLES!R149,CHAR(34),FOOTER!D149)</f>
        <v>descripcionCompleta: "",</v>
      </c>
      <c r="C149" s="4" t="str">
        <f>_xlfn.CONCAT("caracteristicas",I149,G149,E149,DETALLES!S149,CHAR(34),FOOTER!D149,CHAR(34),DETALLES!T149,CHAR(34),FOOTER!D149,CHAR(34),DETALLES!U149,CHAR(34),FOOTER!H149)</f>
        <v>caracteristicas: ["","",""]</v>
      </c>
      <c r="D149" s="9" t="s">
        <v>46</v>
      </c>
      <c r="E149" s="12" t="str">
        <f t="shared" si="6"/>
        <v>"</v>
      </c>
      <c r="F149" s="12" t="str">
        <f t="shared" si="7"/>
        <v>_x000D_</v>
      </c>
      <c r="G149" s="4" t="s">
        <v>71</v>
      </c>
      <c r="H149" s="4" t="s">
        <v>65</v>
      </c>
      <c r="I149" s="4" t="s">
        <v>75</v>
      </c>
      <c r="J149" s="5" t="str">
        <f t="shared" si="8"/>
        <v>descripcion: "",_x000D_descripcionCompleta: "",_x000D_caracteristicas: ["","",""]</v>
      </c>
    </row>
    <row r="150" spans="1:10" x14ac:dyDescent="0.25">
      <c r="A150" s="4" t="str">
        <f>_xlfn.CONCAT(DETALLES!$Q$1,FOOTER!I150,CHAR(34),DETALLES!Q150,CHAR(34),FOOTER!D150)</f>
        <v>descripcion: "",</v>
      </c>
      <c r="B150" s="4" t="str">
        <f>_xlfn.CONCAT(DETALLES!$R$1,FOOTER!I150,CHAR(34),DETALLES!R150,CHAR(34),FOOTER!D150)</f>
        <v>descripcionCompleta: "",</v>
      </c>
      <c r="C150" s="4" t="str">
        <f>_xlfn.CONCAT("caracteristicas",I150,G150,E150,DETALLES!S150,CHAR(34),FOOTER!D150,CHAR(34),DETALLES!T150,CHAR(34),FOOTER!D150,CHAR(34),DETALLES!U150,CHAR(34),FOOTER!H150)</f>
        <v>caracteristicas: ["","",""]</v>
      </c>
      <c r="D150" s="9" t="s">
        <v>46</v>
      </c>
      <c r="E150" s="12" t="str">
        <f t="shared" si="6"/>
        <v>"</v>
      </c>
      <c r="F150" s="12" t="str">
        <f t="shared" si="7"/>
        <v>_x000D_</v>
      </c>
      <c r="G150" s="4" t="s">
        <v>71</v>
      </c>
      <c r="H150" s="4" t="s">
        <v>65</v>
      </c>
      <c r="I150" s="4" t="s">
        <v>75</v>
      </c>
      <c r="J150" s="5" t="str">
        <f t="shared" si="8"/>
        <v>descripcion: "",_x000D_descripcionCompleta: "",_x000D_caracteristicas: ["","",""]</v>
      </c>
    </row>
    <row r="151" spans="1:10" x14ac:dyDescent="0.25">
      <c r="A151" s="4" t="str">
        <f>_xlfn.CONCAT(DETALLES!$Q$1,FOOTER!I151,CHAR(34),DETALLES!Q151,CHAR(34),FOOTER!D151)</f>
        <v>descripcion: "",</v>
      </c>
      <c r="B151" s="4" t="str">
        <f>_xlfn.CONCAT(DETALLES!$R$1,FOOTER!I151,CHAR(34),DETALLES!R151,CHAR(34),FOOTER!D151)</f>
        <v>descripcionCompleta: "",</v>
      </c>
      <c r="C151" s="4" t="str">
        <f>_xlfn.CONCAT("caracteristicas",I151,G151,E151,DETALLES!S151,CHAR(34),FOOTER!D151,CHAR(34),DETALLES!T151,CHAR(34),FOOTER!D151,CHAR(34),DETALLES!U151,CHAR(34),FOOTER!H151)</f>
        <v>caracteristicas: ["","",""]</v>
      </c>
      <c r="D151" s="9" t="s">
        <v>46</v>
      </c>
      <c r="E151" s="12" t="str">
        <f t="shared" si="6"/>
        <v>"</v>
      </c>
      <c r="F151" s="12" t="str">
        <f t="shared" si="7"/>
        <v>_x000D_</v>
      </c>
      <c r="G151" s="4" t="s">
        <v>71</v>
      </c>
      <c r="H151" s="4" t="s">
        <v>65</v>
      </c>
      <c r="I151" s="4" t="s">
        <v>75</v>
      </c>
      <c r="J151" s="5" t="str">
        <f t="shared" si="8"/>
        <v>descripcion: "",_x000D_descripcionCompleta: "",_x000D_caracteristicas: ["","",""]</v>
      </c>
    </row>
    <row r="152" spans="1:10" x14ac:dyDescent="0.25">
      <c r="A152" s="4" t="str">
        <f>_xlfn.CONCAT(DETALLES!$Q$1,FOOTER!I152,CHAR(34),DETALLES!Q152,CHAR(34),FOOTER!D152)</f>
        <v>descripcion: "",</v>
      </c>
      <c r="B152" s="4" t="str">
        <f>_xlfn.CONCAT(DETALLES!$R$1,FOOTER!I152,CHAR(34),DETALLES!R152,CHAR(34),FOOTER!D152)</f>
        <v>descripcionCompleta: "",</v>
      </c>
      <c r="C152" s="4" t="str">
        <f>_xlfn.CONCAT("caracteristicas",I152,G152,E152,DETALLES!S152,CHAR(34),FOOTER!D152,CHAR(34),DETALLES!T152,CHAR(34),FOOTER!D152,CHAR(34),DETALLES!U152,CHAR(34),FOOTER!H152)</f>
        <v>caracteristicas: ["","",""]</v>
      </c>
      <c r="D152" s="9" t="s">
        <v>46</v>
      </c>
      <c r="E152" s="12" t="str">
        <f t="shared" si="6"/>
        <v>"</v>
      </c>
      <c r="F152" s="12" t="str">
        <f t="shared" si="7"/>
        <v>_x000D_</v>
      </c>
      <c r="G152" s="4" t="s">
        <v>71</v>
      </c>
      <c r="H152" s="4" t="s">
        <v>65</v>
      </c>
      <c r="I152" s="4" t="s">
        <v>75</v>
      </c>
      <c r="J152" s="5" t="str">
        <f t="shared" si="8"/>
        <v>descripcion: "",_x000D_descripcionCompleta: "",_x000D_caracteristicas: ["","",""]</v>
      </c>
    </row>
    <row r="153" spans="1:10" x14ac:dyDescent="0.25">
      <c r="A153" s="4" t="str">
        <f>_xlfn.CONCAT(DETALLES!$Q$1,FOOTER!I153,CHAR(34),DETALLES!Q153,CHAR(34),FOOTER!D153)</f>
        <v>descripcion: "",</v>
      </c>
      <c r="B153" s="4" t="str">
        <f>_xlfn.CONCAT(DETALLES!$R$1,FOOTER!I153,CHAR(34),DETALLES!R153,CHAR(34),FOOTER!D153)</f>
        <v>descripcionCompleta: "",</v>
      </c>
      <c r="C153" s="4" t="str">
        <f>_xlfn.CONCAT("caracteristicas",I153,G153,E153,DETALLES!S153,CHAR(34),FOOTER!D153,CHAR(34),DETALLES!T153,CHAR(34),FOOTER!D153,CHAR(34),DETALLES!U153,CHAR(34),FOOTER!H153)</f>
        <v>caracteristicas: ["","",""]</v>
      </c>
      <c r="D153" s="9" t="s">
        <v>46</v>
      </c>
      <c r="E153" s="12" t="str">
        <f t="shared" si="6"/>
        <v>"</v>
      </c>
      <c r="F153" s="12" t="str">
        <f t="shared" si="7"/>
        <v>_x000D_</v>
      </c>
      <c r="G153" s="4" t="s">
        <v>71</v>
      </c>
      <c r="H153" s="4" t="s">
        <v>65</v>
      </c>
      <c r="I153" s="4" t="s">
        <v>75</v>
      </c>
      <c r="J153" s="5" t="str">
        <f t="shared" si="8"/>
        <v>descripcion: "",_x000D_descripcionCompleta: "",_x000D_caracteristicas: ["","",""]</v>
      </c>
    </row>
    <row r="154" spans="1:10" x14ac:dyDescent="0.25">
      <c r="A154" s="4" t="str">
        <f>_xlfn.CONCAT(DETALLES!$Q$1,FOOTER!I154,CHAR(34),DETALLES!Q154,CHAR(34),FOOTER!D154)</f>
        <v>descripcion: "",</v>
      </c>
      <c r="B154" s="4" t="str">
        <f>_xlfn.CONCAT(DETALLES!$R$1,FOOTER!I154,CHAR(34),DETALLES!R154,CHAR(34),FOOTER!D154)</f>
        <v>descripcionCompleta: "",</v>
      </c>
      <c r="C154" s="4" t="str">
        <f>_xlfn.CONCAT("caracteristicas",I154,G154,E154,DETALLES!S154,CHAR(34),FOOTER!D154,CHAR(34),DETALLES!T154,CHAR(34),FOOTER!D154,CHAR(34),DETALLES!U154,CHAR(34),FOOTER!H154)</f>
        <v>caracteristicas: ["","",""]</v>
      </c>
      <c r="D154" s="9" t="s">
        <v>46</v>
      </c>
      <c r="E154" s="12" t="str">
        <f t="shared" si="6"/>
        <v>"</v>
      </c>
      <c r="F154" s="12" t="str">
        <f t="shared" si="7"/>
        <v>_x000D_</v>
      </c>
      <c r="G154" s="4" t="s">
        <v>71</v>
      </c>
      <c r="H154" s="4" t="s">
        <v>65</v>
      </c>
      <c r="I154" s="4" t="s">
        <v>75</v>
      </c>
      <c r="J154" s="5" t="str">
        <f t="shared" si="8"/>
        <v>descripcion: "",_x000D_descripcionCompleta: "",_x000D_caracteristicas: ["","",""]</v>
      </c>
    </row>
    <row r="155" spans="1:10" x14ac:dyDescent="0.25">
      <c r="A155" s="4" t="str">
        <f>_xlfn.CONCAT(DETALLES!$Q$1,FOOTER!I155,CHAR(34),DETALLES!Q155,CHAR(34),FOOTER!D155)</f>
        <v>descripcion: "",</v>
      </c>
      <c r="B155" s="4" t="str">
        <f>_xlfn.CONCAT(DETALLES!$R$1,FOOTER!I155,CHAR(34),DETALLES!R155,CHAR(34),FOOTER!D155)</f>
        <v>descripcionCompleta: "",</v>
      </c>
      <c r="C155" s="4" t="str">
        <f>_xlfn.CONCAT("caracteristicas",I155,G155,E155,DETALLES!S155,CHAR(34),FOOTER!D155,CHAR(34),DETALLES!T155,CHAR(34),FOOTER!D155,CHAR(34),DETALLES!U155,CHAR(34),FOOTER!H155)</f>
        <v>caracteristicas: ["","",""]</v>
      </c>
      <c r="D155" s="9" t="s">
        <v>46</v>
      </c>
      <c r="E155" s="12" t="str">
        <f t="shared" si="6"/>
        <v>"</v>
      </c>
      <c r="F155" s="12" t="str">
        <f t="shared" si="7"/>
        <v>_x000D_</v>
      </c>
      <c r="G155" s="4" t="s">
        <v>71</v>
      </c>
      <c r="H155" s="4" t="s">
        <v>65</v>
      </c>
      <c r="I155" s="4" t="s">
        <v>75</v>
      </c>
      <c r="J155" s="5" t="str">
        <f t="shared" si="8"/>
        <v>descripcion: "",_x000D_descripcionCompleta: "",_x000D_caracteristicas: ["","",""]</v>
      </c>
    </row>
    <row r="156" spans="1:10" x14ac:dyDescent="0.25">
      <c r="A156" s="4" t="str">
        <f>_xlfn.CONCAT(DETALLES!$Q$1,FOOTER!I156,CHAR(34),DETALLES!Q156,CHAR(34),FOOTER!D156)</f>
        <v>descripcion: "",</v>
      </c>
      <c r="B156" s="4" t="str">
        <f>_xlfn.CONCAT(DETALLES!$R$1,FOOTER!I156,CHAR(34),DETALLES!R156,CHAR(34),FOOTER!D156)</f>
        <v>descripcionCompleta: "",</v>
      </c>
      <c r="C156" s="4" t="str">
        <f>_xlfn.CONCAT("caracteristicas",I156,G156,E156,DETALLES!S156,CHAR(34),FOOTER!D156,CHAR(34),DETALLES!T156,CHAR(34),FOOTER!D156,CHAR(34),DETALLES!U156,CHAR(34),FOOTER!H156)</f>
        <v>caracteristicas: ["","",""]</v>
      </c>
      <c r="D156" s="9" t="s">
        <v>46</v>
      </c>
      <c r="E156" s="12" t="str">
        <f t="shared" si="6"/>
        <v>"</v>
      </c>
      <c r="F156" s="12" t="str">
        <f t="shared" si="7"/>
        <v>_x000D_</v>
      </c>
      <c r="G156" s="4" t="s">
        <v>71</v>
      </c>
      <c r="H156" s="4" t="s">
        <v>65</v>
      </c>
      <c r="I156" s="4" t="s">
        <v>75</v>
      </c>
      <c r="J156" s="5" t="str">
        <f t="shared" si="8"/>
        <v>descripcion: "",_x000D_descripcionCompleta: "",_x000D_caracteristicas: ["","",""]</v>
      </c>
    </row>
    <row r="157" spans="1:10" x14ac:dyDescent="0.25">
      <c r="A157" s="4" t="str">
        <f>_xlfn.CONCAT(DETALLES!$Q$1,FOOTER!I157,CHAR(34),DETALLES!Q157,CHAR(34),FOOTER!D157)</f>
        <v>descripcion: "",</v>
      </c>
      <c r="B157" s="4" t="str">
        <f>_xlfn.CONCAT(DETALLES!$R$1,FOOTER!I157,CHAR(34),DETALLES!R157,CHAR(34),FOOTER!D157)</f>
        <v>descripcionCompleta: "",</v>
      </c>
      <c r="C157" s="4" t="str">
        <f>_xlfn.CONCAT("caracteristicas",I157,G157,E157,DETALLES!S157,CHAR(34),FOOTER!D157,CHAR(34),DETALLES!T157,CHAR(34),FOOTER!D157,CHAR(34),DETALLES!U157,CHAR(34),FOOTER!H157)</f>
        <v>caracteristicas: ["","",""]</v>
      </c>
      <c r="D157" s="9" t="s">
        <v>46</v>
      </c>
      <c r="E157" s="12" t="str">
        <f t="shared" si="6"/>
        <v>"</v>
      </c>
      <c r="F157" s="12" t="str">
        <f t="shared" si="7"/>
        <v>_x000D_</v>
      </c>
      <c r="G157" s="4" t="s">
        <v>71</v>
      </c>
      <c r="H157" s="4" t="s">
        <v>65</v>
      </c>
      <c r="I157" s="4" t="s">
        <v>75</v>
      </c>
      <c r="J157" s="5" t="str">
        <f t="shared" si="8"/>
        <v>descripcion: "",_x000D_descripcionCompleta: "",_x000D_caracteristicas: ["","",""]</v>
      </c>
    </row>
    <row r="158" spans="1:10" x14ac:dyDescent="0.25">
      <c r="A158" s="4" t="str">
        <f>_xlfn.CONCAT(DETALLES!$Q$1,FOOTER!I158,CHAR(34),DETALLES!Q158,CHAR(34),FOOTER!D158)</f>
        <v>descripcion: "",</v>
      </c>
      <c r="B158" s="4" t="str">
        <f>_xlfn.CONCAT(DETALLES!$R$1,FOOTER!I158,CHAR(34),DETALLES!R158,CHAR(34),FOOTER!D158)</f>
        <v>descripcionCompleta: "",</v>
      </c>
      <c r="C158" s="4" t="str">
        <f>_xlfn.CONCAT("caracteristicas",I158,G158,E158,DETALLES!S158,CHAR(34),FOOTER!D158,CHAR(34),DETALLES!T158,CHAR(34),FOOTER!D158,CHAR(34),DETALLES!U158,CHAR(34),FOOTER!H158)</f>
        <v>caracteristicas: ["","",""]</v>
      </c>
      <c r="D158" s="9" t="s">
        <v>46</v>
      </c>
      <c r="E158" s="12" t="str">
        <f t="shared" si="6"/>
        <v>"</v>
      </c>
      <c r="F158" s="12" t="str">
        <f t="shared" si="7"/>
        <v>_x000D_</v>
      </c>
      <c r="G158" s="4" t="s">
        <v>71</v>
      </c>
      <c r="H158" s="4" t="s">
        <v>65</v>
      </c>
      <c r="I158" s="4" t="s">
        <v>75</v>
      </c>
      <c r="J158" s="5" t="str">
        <f t="shared" si="8"/>
        <v>descripcion: "",_x000D_descripcionCompleta: "",_x000D_caracteristicas: ["","",""]</v>
      </c>
    </row>
    <row r="159" spans="1:10" x14ac:dyDescent="0.25">
      <c r="A159" s="4" t="str">
        <f>_xlfn.CONCAT(DETALLES!$Q$1,FOOTER!I159,CHAR(34),DETALLES!Q159,CHAR(34),FOOTER!D159)</f>
        <v>descripcion: "",</v>
      </c>
      <c r="B159" s="4" t="str">
        <f>_xlfn.CONCAT(DETALLES!$R$1,FOOTER!I159,CHAR(34),DETALLES!R159,CHAR(34),FOOTER!D159)</f>
        <v>descripcionCompleta: "",</v>
      </c>
      <c r="C159" s="4" t="str">
        <f>_xlfn.CONCAT("caracteristicas",I159,G159,E159,DETALLES!S159,CHAR(34),FOOTER!D159,CHAR(34),DETALLES!T159,CHAR(34),FOOTER!D159,CHAR(34),DETALLES!U159,CHAR(34),FOOTER!H159)</f>
        <v>caracteristicas: ["","",""]</v>
      </c>
      <c r="D159" s="9" t="s">
        <v>46</v>
      </c>
      <c r="E159" s="12" t="str">
        <f t="shared" si="6"/>
        <v>"</v>
      </c>
      <c r="F159" s="12" t="str">
        <f t="shared" si="7"/>
        <v>_x000D_</v>
      </c>
      <c r="G159" s="4" t="s">
        <v>71</v>
      </c>
      <c r="H159" s="4" t="s">
        <v>65</v>
      </c>
      <c r="I159" s="4" t="s">
        <v>75</v>
      </c>
      <c r="J159" s="5" t="str">
        <f t="shared" si="8"/>
        <v>descripcion: "",_x000D_descripcionCompleta: "",_x000D_caracteristicas: ["","",""]</v>
      </c>
    </row>
    <row r="160" spans="1:10" x14ac:dyDescent="0.25">
      <c r="A160" s="4" t="str">
        <f>_xlfn.CONCAT(DETALLES!$Q$1,FOOTER!I160,CHAR(34),DETALLES!Q160,CHAR(34),FOOTER!D160)</f>
        <v>descripcion: "",</v>
      </c>
      <c r="B160" s="4" t="str">
        <f>_xlfn.CONCAT(DETALLES!$R$1,FOOTER!I160,CHAR(34),DETALLES!R160,CHAR(34),FOOTER!D160)</f>
        <v>descripcionCompleta: "",</v>
      </c>
      <c r="C160" s="4" t="str">
        <f>_xlfn.CONCAT("caracteristicas",I160,G160,E160,DETALLES!S160,CHAR(34),FOOTER!D160,CHAR(34),DETALLES!T160,CHAR(34),FOOTER!D160,CHAR(34),DETALLES!U160,CHAR(34),FOOTER!H160)</f>
        <v>caracteristicas: ["","",""]</v>
      </c>
      <c r="D160" s="9" t="s">
        <v>46</v>
      </c>
      <c r="E160" s="12" t="str">
        <f t="shared" si="6"/>
        <v>"</v>
      </c>
      <c r="F160" s="12" t="str">
        <f t="shared" si="7"/>
        <v>_x000D_</v>
      </c>
      <c r="G160" s="4" t="s">
        <v>71</v>
      </c>
      <c r="H160" s="4" t="s">
        <v>65</v>
      </c>
      <c r="I160" s="4" t="s">
        <v>75</v>
      </c>
      <c r="J160" s="5" t="str">
        <f t="shared" si="8"/>
        <v>descripcion: "",_x000D_descripcionCompleta: "",_x000D_caracteristicas: ["","",""]</v>
      </c>
    </row>
    <row r="161" spans="1:10" x14ac:dyDescent="0.25">
      <c r="A161" s="4" t="str">
        <f>_xlfn.CONCAT(DETALLES!$Q$1,FOOTER!I161,CHAR(34),DETALLES!Q161,CHAR(34),FOOTER!D161)</f>
        <v>descripcion: "",</v>
      </c>
      <c r="B161" s="4" t="str">
        <f>_xlfn.CONCAT(DETALLES!$R$1,FOOTER!I161,CHAR(34),DETALLES!R161,CHAR(34),FOOTER!D161)</f>
        <v>descripcionCompleta: "",</v>
      </c>
      <c r="C161" s="4" t="str">
        <f>_xlfn.CONCAT("caracteristicas",I161,G161,E161,DETALLES!S161,CHAR(34),FOOTER!D161,CHAR(34),DETALLES!T161,CHAR(34),FOOTER!D161,CHAR(34),DETALLES!U161,CHAR(34),FOOTER!H161)</f>
        <v>caracteristicas: ["","",""]</v>
      </c>
      <c r="D161" s="9" t="s">
        <v>46</v>
      </c>
      <c r="E161" s="12" t="str">
        <f t="shared" si="6"/>
        <v>"</v>
      </c>
      <c r="F161" s="12" t="str">
        <f t="shared" si="7"/>
        <v>_x000D_</v>
      </c>
      <c r="G161" s="4" t="s">
        <v>71</v>
      </c>
      <c r="H161" s="4" t="s">
        <v>65</v>
      </c>
      <c r="I161" s="4" t="s">
        <v>75</v>
      </c>
      <c r="J161" s="5" t="str">
        <f t="shared" si="8"/>
        <v>descripcion: "",_x000D_descripcionCompleta: "",_x000D_caracteristicas: ["","",""]</v>
      </c>
    </row>
    <row r="162" spans="1:10" x14ac:dyDescent="0.25">
      <c r="A162" s="4" t="str">
        <f>_xlfn.CONCAT(DETALLES!$Q$1,FOOTER!I162,CHAR(34),DETALLES!Q162,CHAR(34),FOOTER!D162)</f>
        <v>descripcion: "",</v>
      </c>
      <c r="B162" s="4" t="str">
        <f>_xlfn.CONCAT(DETALLES!$R$1,FOOTER!I162,CHAR(34),DETALLES!R162,CHAR(34),FOOTER!D162)</f>
        <v>descripcionCompleta: "",</v>
      </c>
      <c r="C162" s="4" t="str">
        <f>_xlfn.CONCAT("caracteristicas",I162,G162,E162,DETALLES!S162,CHAR(34),FOOTER!D162,CHAR(34),DETALLES!T162,CHAR(34),FOOTER!D162,CHAR(34),DETALLES!U162,CHAR(34),FOOTER!H162)</f>
        <v>caracteristicas: ["","",""]</v>
      </c>
      <c r="D162" s="9" t="s">
        <v>46</v>
      </c>
      <c r="E162" s="12" t="str">
        <f t="shared" si="6"/>
        <v>"</v>
      </c>
      <c r="F162" s="12" t="str">
        <f t="shared" si="7"/>
        <v>_x000D_</v>
      </c>
      <c r="G162" s="4" t="s">
        <v>71</v>
      </c>
      <c r="H162" s="4" t="s">
        <v>65</v>
      </c>
      <c r="I162" s="4" t="s">
        <v>75</v>
      </c>
      <c r="J162" s="5" t="str">
        <f t="shared" si="8"/>
        <v>descripcion: "",_x000D_descripcionCompleta: "",_x000D_caracteristicas: ["","",""]</v>
      </c>
    </row>
    <row r="163" spans="1:10" x14ac:dyDescent="0.25">
      <c r="A163" s="4" t="str">
        <f>_xlfn.CONCAT(DETALLES!$Q$1,FOOTER!I163,CHAR(34),DETALLES!Q163,CHAR(34),FOOTER!D163)</f>
        <v>descripcion: "",</v>
      </c>
      <c r="B163" s="4" t="str">
        <f>_xlfn.CONCAT(DETALLES!$R$1,FOOTER!I163,CHAR(34),DETALLES!R163,CHAR(34),FOOTER!D163)</f>
        <v>descripcionCompleta: "",</v>
      </c>
      <c r="C163" s="4" t="str">
        <f>_xlfn.CONCAT("caracteristicas",I163,G163,E163,DETALLES!S163,CHAR(34),FOOTER!D163,CHAR(34),DETALLES!T163,CHAR(34),FOOTER!D163,CHAR(34),DETALLES!U163,CHAR(34),FOOTER!H163)</f>
        <v>caracteristicas: ["","",""]</v>
      </c>
      <c r="D163" s="9" t="s">
        <v>46</v>
      </c>
      <c r="E163" s="12" t="str">
        <f t="shared" si="6"/>
        <v>"</v>
      </c>
      <c r="F163" s="12" t="str">
        <f t="shared" si="7"/>
        <v>_x000D_</v>
      </c>
      <c r="G163" s="4" t="s">
        <v>71</v>
      </c>
      <c r="H163" s="4" t="s">
        <v>65</v>
      </c>
      <c r="I163" s="4" t="s">
        <v>75</v>
      </c>
      <c r="J163" s="5" t="str">
        <f t="shared" si="8"/>
        <v>descripcion: "",_x000D_descripcionCompleta: "",_x000D_caracteristicas: ["","",""]</v>
      </c>
    </row>
    <row r="164" spans="1:10" x14ac:dyDescent="0.25">
      <c r="A164" s="4" t="str">
        <f>_xlfn.CONCAT(DETALLES!$Q$1,FOOTER!I164,CHAR(34),DETALLES!Q164,CHAR(34),FOOTER!D164)</f>
        <v>descripcion: "",</v>
      </c>
      <c r="B164" s="4" t="str">
        <f>_xlfn.CONCAT(DETALLES!$R$1,FOOTER!I164,CHAR(34),DETALLES!R164,CHAR(34),FOOTER!D164)</f>
        <v>descripcionCompleta: "",</v>
      </c>
      <c r="C164" s="4" t="str">
        <f>_xlfn.CONCAT("caracteristicas",I164,G164,E164,DETALLES!S164,CHAR(34),FOOTER!D164,CHAR(34),DETALLES!T164,CHAR(34),FOOTER!D164,CHAR(34),DETALLES!U164,CHAR(34),FOOTER!H164)</f>
        <v>caracteristicas: ["","",""]</v>
      </c>
      <c r="D164" s="9" t="s">
        <v>46</v>
      </c>
      <c r="E164" s="12" t="str">
        <f t="shared" si="6"/>
        <v>"</v>
      </c>
      <c r="F164" s="12" t="str">
        <f t="shared" si="7"/>
        <v>_x000D_</v>
      </c>
      <c r="G164" s="4" t="s">
        <v>71</v>
      </c>
      <c r="H164" s="4" t="s">
        <v>65</v>
      </c>
      <c r="I164" s="4" t="s">
        <v>75</v>
      </c>
      <c r="J164" s="5" t="str">
        <f t="shared" si="8"/>
        <v>descripcion: "",_x000D_descripcionCompleta: "",_x000D_caracteristicas: ["","",""]</v>
      </c>
    </row>
    <row r="165" spans="1:10" x14ac:dyDescent="0.25">
      <c r="A165" s="4" t="str">
        <f>_xlfn.CONCAT(DETALLES!$Q$1,FOOTER!I165,CHAR(34),DETALLES!Q165,CHAR(34),FOOTER!D165)</f>
        <v>descripcion: "",</v>
      </c>
      <c r="B165" s="4" t="str">
        <f>_xlfn.CONCAT(DETALLES!$R$1,FOOTER!I165,CHAR(34),DETALLES!R165,CHAR(34),FOOTER!D165)</f>
        <v>descripcionCompleta: "",</v>
      </c>
      <c r="C165" s="4" t="str">
        <f>_xlfn.CONCAT("caracteristicas",I165,G165,E165,DETALLES!S165,CHAR(34),FOOTER!D165,CHAR(34),DETALLES!T165,CHAR(34),FOOTER!D165,CHAR(34),DETALLES!U165,CHAR(34),FOOTER!H165)</f>
        <v>caracteristicas: ["","",""]</v>
      </c>
      <c r="D165" s="9" t="s">
        <v>46</v>
      </c>
      <c r="E165" s="12" t="str">
        <f t="shared" si="6"/>
        <v>"</v>
      </c>
      <c r="F165" s="12" t="str">
        <f t="shared" si="7"/>
        <v>_x000D_</v>
      </c>
      <c r="G165" s="4" t="s">
        <v>71</v>
      </c>
      <c r="H165" s="4" t="s">
        <v>65</v>
      </c>
      <c r="I165" s="4" t="s">
        <v>75</v>
      </c>
      <c r="J165" s="5" t="str">
        <f t="shared" si="8"/>
        <v>descripcion: "",_x000D_descripcionCompleta: "",_x000D_caracteristicas: ["","",""]</v>
      </c>
    </row>
    <row r="166" spans="1:10" x14ac:dyDescent="0.25">
      <c r="A166" s="4" t="str">
        <f>_xlfn.CONCAT(DETALLES!$Q$1,FOOTER!I166,CHAR(34),DETALLES!Q166,CHAR(34),FOOTER!D166)</f>
        <v>descripcion: "",</v>
      </c>
      <c r="B166" s="4" t="str">
        <f>_xlfn.CONCAT(DETALLES!$R$1,FOOTER!I166,CHAR(34),DETALLES!R166,CHAR(34),FOOTER!D166)</f>
        <v>descripcionCompleta: "",</v>
      </c>
      <c r="C166" s="4" t="str">
        <f>_xlfn.CONCAT("caracteristicas",I166,G166,E166,DETALLES!S166,CHAR(34),FOOTER!D166,CHAR(34),DETALLES!T166,CHAR(34),FOOTER!D166,CHAR(34),DETALLES!U166,CHAR(34),FOOTER!H166)</f>
        <v>caracteristicas: ["","",""]</v>
      </c>
      <c r="D166" s="9" t="s">
        <v>46</v>
      </c>
      <c r="E166" s="12" t="str">
        <f t="shared" si="6"/>
        <v>"</v>
      </c>
      <c r="F166" s="12" t="str">
        <f t="shared" si="7"/>
        <v>_x000D_</v>
      </c>
      <c r="G166" s="4" t="s">
        <v>71</v>
      </c>
      <c r="H166" s="4" t="s">
        <v>65</v>
      </c>
      <c r="I166" s="4" t="s">
        <v>75</v>
      </c>
      <c r="J166" s="5" t="str">
        <f t="shared" si="8"/>
        <v>descripcion: "",_x000D_descripcionCompleta: "",_x000D_caracteristicas: ["","",""]</v>
      </c>
    </row>
    <row r="167" spans="1:10" x14ac:dyDescent="0.25">
      <c r="A167" s="4" t="str">
        <f>_xlfn.CONCAT(DETALLES!$Q$1,FOOTER!I167,CHAR(34),DETALLES!Q167,CHAR(34),FOOTER!D167)</f>
        <v>descripcion: "",</v>
      </c>
      <c r="B167" s="4" t="str">
        <f>_xlfn.CONCAT(DETALLES!$R$1,FOOTER!I167,CHAR(34),DETALLES!R167,CHAR(34),FOOTER!D167)</f>
        <v>descripcionCompleta: "",</v>
      </c>
      <c r="C167" s="4" t="str">
        <f>_xlfn.CONCAT("caracteristicas",I167,G167,E167,DETALLES!S167,CHAR(34),FOOTER!D167,CHAR(34),DETALLES!T167,CHAR(34),FOOTER!D167,CHAR(34),DETALLES!U167,CHAR(34),FOOTER!H167)</f>
        <v>caracteristicas: ["","",""]</v>
      </c>
      <c r="D167" s="9" t="s">
        <v>46</v>
      </c>
      <c r="E167" s="12" t="str">
        <f t="shared" si="6"/>
        <v>"</v>
      </c>
      <c r="F167" s="12" t="str">
        <f t="shared" si="7"/>
        <v>_x000D_</v>
      </c>
      <c r="G167" s="4" t="s">
        <v>71</v>
      </c>
      <c r="H167" s="4" t="s">
        <v>65</v>
      </c>
      <c r="I167" s="4" t="s">
        <v>75</v>
      </c>
      <c r="J167" s="5" t="str">
        <f t="shared" si="8"/>
        <v>descripcion: "",_x000D_descripcionCompleta: "",_x000D_caracteristicas: ["","",""]</v>
      </c>
    </row>
    <row r="168" spans="1:10" x14ac:dyDescent="0.25">
      <c r="A168" s="4" t="str">
        <f>_xlfn.CONCAT(DETALLES!$Q$1,FOOTER!I168,CHAR(34),DETALLES!Q168,CHAR(34),FOOTER!D168)</f>
        <v>descripcion: "",</v>
      </c>
      <c r="B168" s="4" t="str">
        <f>_xlfn.CONCAT(DETALLES!$R$1,FOOTER!I168,CHAR(34),DETALLES!R168,CHAR(34),FOOTER!D168)</f>
        <v>descripcionCompleta: "",</v>
      </c>
      <c r="C168" s="4" t="str">
        <f>_xlfn.CONCAT("caracteristicas",I168,G168,E168,DETALLES!S168,CHAR(34),FOOTER!D168,CHAR(34),DETALLES!T168,CHAR(34),FOOTER!D168,CHAR(34),DETALLES!U168,CHAR(34),FOOTER!H168)</f>
        <v>caracteristicas: ["","",""]</v>
      </c>
      <c r="D168" s="9" t="s">
        <v>46</v>
      </c>
      <c r="E168" s="12" t="str">
        <f t="shared" si="6"/>
        <v>"</v>
      </c>
      <c r="F168" s="12" t="str">
        <f t="shared" si="7"/>
        <v>_x000D_</v>
      </c>
      <c r="G168" s="4" t="s">
        <v>71</v>
      </c>
      <c r="H168" s="4" t="s">
        <v>65</v>
      </c>
      <c r="I168" s="4" t="s">
        <v>75</v>
      </c>
      <c r="J168" s="5" t="str">
        <f t="shared" si="8"/>
        <v>descripcion: "",_x000D_descripcionCompleta: "",_x000D_caracteristicas: ["","",""]</v>
      </c>
    </row>
    <row r="169" spans="1:10" x14ac:dyDescent="0.25">
      <c r="A169" s="4" t="str">
        <f>_xlfn.CONCAT(DETALLES!$Q$1,FOOTER!I169,CHAR(34),DETALLES!Q169,CHAR(34),FOOTER!D169)</f>
        <v>descripcion: "",</v>
      </c>
      <c r="B169" s="4" t="str">
        <f>_xlfn.CONCAT(DETALLES!$R$1,FOOTER!I169,CHAR(34),DETALLES!R169,CHAR(34),FOOTER!D169)</f>
        <v>descripcionCompleta: "",</v>
      </c>
      <c r="C169" s="4" t="str">
        <f>_xlfn.CONCAT("caracteristicas",I169,G169,E169,DETALLES!S169,CHAR(34),FOOTER!D169,CHAR(34),DETALLES!T169,CHAR(34),FOOTER!D169,CHAR(34),DETALLES!U169,CHAR(34),FOOTER!H169)</f>
        <v>caracteristicas: ["","",""]</v>
      </c>
      <c r="D169" s="9" t="s">
        <v>46</v>
      </c>
      <c r="E169" s="12" t="str">
        <f t="shared" si="6"/>
        <v>"</v>
      </c>
      <c r="F169" s="12" t="str">
        <f t="shared" si="7"/>
        <v>_x000D_</v>
      </c>
      <c r="G169" s="4" t="s">
        <v>71</v>
      </c>
      <c r="H169" s="4" t="s">
        <v>65</v>
      </c>
      <c r="I169" s="4" t="s">
        <v>75</v>
      </c>
      <c r="J169" s="5" t="str">
        <f t="shared" si="8"/>
        <v>descripcion: "",_x000D_descripcionCompleta: "",_x000D_caracteristicas: ["","",""]</v>
      </c>
    </row>
    <row r="170" spans="1:10" x14ac:dyDescent="0.25">
      <c r="A170" s="4" t="str">
        <f>_xlfn.CONCAT(DETALLES!$Q$1,FOOTER!I170,CHAR(34),DETALLES!Q170,CHAR(34),FOOTER!D170)</f>
        <v>descripcion: "",</v>
      </c>
      <c r="B170" s="4" t="str">
        <f>_xlfn.CONCAT(DETALLES!$R$1,FOOTER!I170,CHAR(34),DETALLES!R170,CHAR(34),FOOTER!D170)</f>
        <v>descripcionCompleta: "",</v>
      </c>
      <c r="C170" s="4" t="str">
        <f>_xlfn.CONCAT("caracteristicas",I170,G170,E170,DETALLES!S170,CHAR(34),FOOTER!D170,CHAR(34),DETALLES!T170,CHAR(34),FOOTER!D170,CHAR(34),DETALLES!U170,CHAR(34),FOOTER!H170)</f>
        <v>caracteristicas: ["","",""]</v>
      </c>
      <c r="D170" s="9" t="s">
        <v>46</v>
      </c>
      <c r="E170" s="12" t="str">
        <f t="shared" si="6"/>
        <v>"</v>
      </c>
      <c r="F170" s="12" t="str">
        <f t="shared" si="7"/>
        <v>_x000D_</v>
      </c>
      <c r="G170" s="4" t="s">
        <v>71</v>
      </c>
      <c r="H170" s="4" t="s">
        <v>65</v>
      </c>
      <c r="I170" s="4" t="s">
        <v>75</v>
      </c>
      <c r="J170" s="5" t="str">
        <f t="shared" si="8"/>
        <v>descripcion: "",_x000D_descripcionCompleta: "",_x000D_caracteristicas: ["","",""]</v>
      </c>
    </row>
    <row r="171" spans="1:10" x14ac:dyDescent="0.25">
      <c r="A171" s="4" t="str">
        <f>_xlfn.CONCAT(DETALLES!$Q$1,FOOTER!I171,CHAR(34),DETALLES!Q171,CHAR(34),FOOTER!D171)</f>
        <v>descripcion: "",</v>
      </c>
      <c r="B171" s="4" t="str">
        <f>_xlfn.CONCAT(DETALLES!$R$1,FOOTER!I171,CHAR(34),DETALLES!R171,CHAR(34),FOOTER!D171)</f>
        <v>descripcionCompleta: "",</v>
      </c>
      <c r="C171" s="4" t="str">
        <f>_xlfn.CONCAT("caracteristicas",I171,G171,E171,DETALLES!S171,CHAR(34),FOOTER!D171,CHAR(34),DETALLES!T171,CHAR(34),FOOTER!D171,CHAR(34),DETALLES!U171,CHAR(34),FOOTER!H171)</f>
        <v>caracteristicas: ["","",""]</v>
      </c>
      <c r="D171" s="9" t="s">
        <v>46</v>
      </c>
      <c r="E171" s="12" t="str">
        <f t="shared" si="6"/>
        <v>"</v>
      </c>
      <c r="F171" s="12" t="str">
        <f t="shared" si="7"/>
        <v>_x000D_</v>
      </c>
      <c r="G171" s="4" t="s">
        <v>71</v>
      </c>
      <c r="H171" s="4" t="s">
        <v>65</v>
      </c>
      <c r="I171" s="4" t="s">
        <v>75</v>
      </c>
      <c r="J171" s="5" t="str">
        <f t="shared" si="8"/>
        <v>descripcion: "",_x000D_descripcionCompleta: "",_x000D_caracteristicas: ["","",""]</v>
      </c>
    </row>
    <row r="172" spans="1:10" x14ac:dyDescent="0.25">
      <c r="A172" s="4" t="str">
        <f>_xlfn.CONCAT(DETALLES!$Q$1,FOOTER!I172,CHAR(34),DETALLES!Q172,CHAR(34),FOOTER!D172)</f>
        <v>descripcion: "",</v>
      </c>
      <c r="B172" s="4" t="str">
        <f>_xlfn.CONCAT(DETALLES!$R$1,FOOTER!I172,CHAR(34),DETALLES!R172,CHAR(34),FOOTER!D172)</f>
        <v>descripcionCompleta: "",</v>
      </c>
      <c r="C172" s="4" t="str">
        <f>_xlfn.CONCAT("caracteristicas",I172,G172,E172,DETALLES!S172,CHAR(34),FOOTER!D172,CHAR(34),DETALLES!T172,CHAR(34),FOOTER!D172,CHAR(34),DETALLES!U172,CHAR(34),FOOTER!H172)</f>
        <v>caracteristicas: ["","",""]</v>
      </c>
      <c r="D172" s="9" t="s">
        <v>46</v>
      </c>
      <c r="E172" s="12" t="str">
        <f t="shared" si="6"/>
        <v>"</v>
      </c>
      <c r="F172" s="12" t="str">
        <f t="shared" si="7"/>
        <v>_x000D_</v>
      </c>
      <c r="G172" s="4" t="s">
        <v>71</v>
      </c>
      <c r="H172" s="4" t="s">
        <v>65</v>
      </c>
      <c r="I172" s="4" t="s">
        <v>75</v>
      </c>
      <c r="J172" s="5" t="str">
        <f t="shared" si="8"/>
        <v>descripcion: "",_x000D_descripcionCompleta: "",_x000D_caracteristicas: ["","",""]</v>
      </c>
    </row>
    <row r="173" spans="1:10" x14ac:dyDescent="0.25">
      <c r="A173" s="4" t="str">
        <f>_xlfn.CONCAT(DETALLES!$Q$1,FOOTER!I173,CHAR(34),DETALLES!Q173,CHAR(34),FOOTER!D173)</f>
        <v>descripcion: "",</v>
      </c>
      <c r="B173" s="4" t="str">
        <f>_xlfn.CONCAT(DETALLES!$R$1,FOOTER!I173,CHAR(34),DETALLES!R173,CHAR(34),FOOTER!D173)</f>
        <v>descripcionCompleta: "",</v>
      </c>
      <c r="C173" s="4" t="str">
        <f>_xlfn.CONCAT("caracteristicas",I173,G173,E173,DETALLES!S173,CHAR(34),FOOTER!D173,CHAR(34),DETALLES!T173,CHAR(34),FOOTER!D173,CHAR(34),DETALLES!U173,CHAR(34),FOOTER!H173)</f>
        <v>caracteristicas: ["","",""]</v>
      </c>
      <c r="D173" s="9" t="s">
        <v>46</v>
      </c>
      <c r="E173" s="12" t="str">
        <f t="shared" si="6"/>
        <v>"</v>
      </c>
      <c r="F173" s="12" t="str">
        <f t="shared" si="7"/>
        <v>_x000D_</v>
      </c>
      <c r="G173" s="4" t="s">
        <v>71</v>
      </c>
      <c r="H173" s="4" t="s">
        <v>65</v>
      </c>
      <c r="I173" s="4" t="s">
        <v>75</v>
      </c>
      <c r="J173" s="5" t="str">
        <f t="shared" si="8"/>
        <v>descripcion: "",_x000D_descripcionCompleta: "",_x000D_caracteristicas: ["","",""]</v>
      </c>
    </row>
    <row r="174" spans="1:10" x14ac:dyDescent="0.25">
      <c r="A174" s="4" t="str">
        <f>_xlfn.CONCAT(DETALLES!$Q$1,FOOTER!I174,CHAR(34),DETALLES!Q174,CHAR(34),FOOTER!D174)</f>
        <v>descripcion: "",</v>
      </c>
      <c r="B174" s="4" t="str">
        <f>_xlfn.CONCAT(DETALLES!$R$1,FOOTER!I174,CHAR(34),DETALLES!R174,CHAR(34),FOOTER!D174)</f>
        <v>descripcionCompleta: "",</v>
      </c>
      <c r="C174" s="4" t="str">
        <f>_xlfn.CONCAT("caracteristicas",I174,G174,E174,DETALLES!S174,CHAR(34),FOOTER!D174,CHAR(34),DETALLES!T174,CHAR(34),FOOTER!D174,CHAR(34),DETALLES!U174,CHAR(34),FOOTER!H174)</f>
        <v>caracteristicas: ["","",""]</v>
      </c>
      <c r="D174" s="9" t="s">
        <v>46</v>
      </c>
      <c r="E174" s="12" t="str">
        <f t="shared" si="6"/>
        <v>"</v>
      </c>
      <c r="F174" s="12" t="str">
        <f t="shared" si="7"/>
        <v>_x000D_</v>
      </c>
      <c r="G174" s="4" t="s">
        <v>71</v>
      </c>
      <c r="H174" s="4" t="s">
        <v>65</v>
      </c>
      <c r="I174" s="4" t="s">
        <v>75</v>
      </c>
      <c r="J174" s="5" t="str">
        <f t="shared" si="8"/>
        <v>descripcion: "",_x000D_descripcionCompleta: "",_x000D_caracteristicas: ["","",""]</v>
      </c>
    </row>
    <row r="175" spans="1:10" x14ac:dyDescent="0.25">
      <c r="A175" s="4" t="str">
        <f>_xlfn.CONCAT(DETALLES!$Q$1,FOOTER!I175,CHAR(34),DETALLES!Q175,CHAR(34),FOOTER!D175)</f>
        <v>descripcion: "",</v>
      </c>
      <c r="B175" s="4" t="str">
        <f>_xlfn.CONCAT(DETALLES!$R$1,FOOTER!I175,CHAR(34),DETALLES!R175,CHAR(34),FOOTER!D175)</f>
        <v>descripcionCompleta: "",</v>
      </c>
      <c r="C175" s="4" t="str">
        <f>_xlfn.CONCAT("caracteristicas",I175,G175,E175,DETALLES!S175,CHAR(34),FOOTER!D175,CHAR(34),DETALLES!T175,CHAR(34),FOOTER!D175,CHAR(34),DETALLES!U175,CHAR(34),FOOTER!H175)</f>
        <v>caracteristicas: ["","",""]</v>
      </c>
      <c r="D175" s="9" t="s">
        <v>46</v>
      </c>
      <c r="E175" s="12" t="str">
        <f t="shared" si="6"/>
        <v>"</v>
      </c>
      <c r="F175" s="12" t="str">
        <f t="shared" si="7"/>
        <v>_x000D_</v>
      </c>
      <c r="G175" s="4" t="s">
        <v>71</v>
      </c>
      <c r="H175" s="4" t="s">
        <v>65</v>
      </c>
      <c r="I175" s="4" t="s">
        <v>75</v>
      </c>
      <c r="J175" s="5" t="str">
        <f t="shared" si="8"/>
        <v>descripcion: "",_x000D_descripcionCompleta: "",_x000D_caracteristicas: ["","",""]</v>
      </c>
    </row>
    <row r="176" spans="1:10" x14ac:dyDescent="0.25">
      <c r="A176" s="4" t="str">
        <f>_xlfn.CONCAT(DETALLES!$Q$1,FOOTER!I176,CHAR(34),DETALLES!Q176,CHAR(34),FOOTER!D176)</f>
        <v>descripcion: "",</v>
      </c>
      <c r="B176" s="4" t="str">
        <f>_xlfn.CONCAT(DETALLES!$R$1,FOOTER!I176,CHAR(34),DETALLES!R176,CHAR(34),FOOTER!D176)</f>
        <v>descripcionCompleta: "",</v>
      </c>
      <c r="C176" s="4" t="str">
        <f>_xlfn.CONCAT("caracteristicas",I176,G176,E176,DETALLES!S176,CHAR(34),FOOTER!D176,CHAR(34),DETALLES!T176,CHAR(34),FOOTER!D176,CHAR(34),DETALLES!U176,CHAR(34),FOOTER!H176)</f>
        <v>caracteristicas: ["","",""]</v>
      </c>
      <c r="D176" s="9" t="s">
        <v>46</v>
      </c>
      <c r="E176" s="12" t="str">
        <f t="shared" si="6"/>
        <v>"</v>
      </c>
      <c r="F176" s="12" t="str">
        <f t="shared" si="7"/>
        <v>_x000D_</v>
      </c>
      <c r="G176" s="4" t="s">
        <v>71</v>
      </c>
      <c r="H176" s="4" t="s">
        <v>65</v>
      </c>
      <c r="I176" s="4" t="s">
        <v>75</v>
      </c>
      <c r="J176" s="5" t="str">
        <f t="shared" si="8"/>
        <v>descripcion: "",_x000D_descripcionCompleta: "",_x000D_caracteristicas: ["","",""]</v>
      </c>
    </row>
    <row r="177" spans="1:10" x14ac:dyDescent="0.25">
      <c r="A177" s="4" t="str">
        <f>_xlfn.CONCAT(DETALLES!$Q$1,FOOTER!I177,CHAR(34),DETALLES!Q177,CHAR(34),FOOTER!D177)</f>
        <v>descripcion: "",</v>
      </c>
      <c r="B177" s="4" t="str">
        <f>_xlfn.CONCAT(DETALLES!$R$1,FOOTER!I177,CHAR(34),DETALLES!R177,CHAR(34),FOOTER!D177)</f>
        <v>descripcionCompleta: "",</v>
      </c>
      <c r="C177" s="4" t="str">
        <f>_xlfn.CONCAT("caracteristicas",I177,G177,E177,DETALLES!S177,CHAR(34),FOOTER!D177,CHAR(34),DETALLES!T177,CHAR(34),FOOTER!D177,CHAR(34),DETALLES!U177,CHAR(34),FOOTER!H177)</f>
        <v>caracteristicas: ["","",""]</v>
      </c>
      <c r="D177" s="9" t="s">
        <v>46</v>
      </c>
      <c r="E177" s="12" t="str">
        <f t="shared" si="6"/>
        <v>"</v>
      </c>
      <c r="F177" s="12" t="str">
        <f t="shared" si="7"/>
        <v>_x000D_</v>
      </c>
      <c r="G177" s="4" t="s">
        <v>71</v>
      </c>
      <c r="H177" s="4" t="s">
        <v>65</v>
      </c>
      <c r="I177" s="4" t="s">
        <v>75</v>
      </c>
      <c r="J177" s="5" t="str">
        <f t="shared" si="8"/>
        <v>descripcion: "",_x000D_descripcionCompleta: "",_x000D_caracteristicas: ["","",""]</v>
      </c>
    </row>
    <row r="178" spans="1:10" x14ac:dyDescent="0.25">
      <c r="A178" s="4" t="str">
        <f>_xlfn.CONCAT(DETALLES!$Q$1,FOOTER!I178,CHAR(34),DETALLES!Q178,CHAR(34),FOOTER!D178)</f>
        <v>descripcion: "",</v>
      </c>
      <c r="B178" s="4" t="str">
        <f>_xlfn.CONCAT(DETALLES!$R$1,FOOTER!I178,CHAR(34),DETALLES!R178,CHAR(34),FOOTER!D178)</f>
        <v>descripcionCompleta: "",</v>
      </c>
      <c r="C178" s="4" t="str">
        <f>_xlfn.CONCAT("caracteristicas",I178,G178,E178,DETALLES!S178,CHAR(34),FOOTER!D178,CHAR(34),DETALLES!T178,CHAR(34),FOOTER!D178,CHAR(34),DETALLES!U178,CHAR(34),FOOTER!H178)</f>
        <v>caracteristicas: ["","",""]</v>
      </c>
      <c r="D178" s="9" t="s">
        <v>46</v>
      </c>
      <c r="E178" s="12" t="str">
        <f t="shared" si="6"/>
        <v>"</v>
      </c>
      <c r="F178" s="12" t="str">
        <f t="shared" si="7"/>
        <v>_x000D_</v>
      </c>
      <c r="G178" s="4" t="s">
        <v>71</v>
      </c>
      <c r="H178" s="4" t="s">
        <v>65</v>
      </c>
      <c r="I178" s="4" t="s">
        <v>75</v>
      </c>
      <c r="J178" s="5" t="str">
        <f t="shared" si="8"/>
        <v>descripcion: "",_x000D_descripcionCompleta: "",_x000D_caracteristicas: ["","",""]</v>
      </c>
    </row>
    <row r="179" spans="1:10" x14ac:dyDescent="0.25">
      <c r="A179" s="4" t="str">
        <f>_xlfn.CONCAT(DETALLES!$Q$1,FOOTER!I179,CHAR(34),DETALLES!Q179,CHAR(34),FOOTER!D179)</f>
        <v>descripcion: "",</v>
      </c>
      <c r="B179" s="4" t="str">
        <f>_xlfn.CONCAT(DETALLES!$R$1,FOOTER!I179,CHAR(34),DETALLES!R179,CHAR(34),FOOTER!D179)</f>
        <v>descripcionCompleta: "",</v>
      </c>
      <c r="C179" s="4" t="str">
        <f>_xlfn.CONCAT("caracteristicas",I179,G179,E179,DETALLES!S179,CHAR(34),FOOTER!D179,CHAR(34),DETALLES!T179,CHAR(34),FOOTER!D179,CHAR(34),DETALLES!U179,CHAR(34),FOOTER!H179)</f>
        <v>caracteristicas: ["","",""]</v>
      </c>
      <c r="D179" s="9" t="s">
        <v>46</v>
      </c>
      <c r="E179" s="12" t="str">
        <f t="shared" si="6"/>
        <v>"</v>
      </c>
      <c r="F179" s="12" t="str">
        <f t="shared" si="7"/>
        <v>_x000D_</v>
      </c>
      <c r="G179" s="4" t="s">
        <v>71</v>
      </c>
      <c r="H179" s="4" t="s">
        <v>65</v>
      </c>
      <c r="I179" s="4" t="s">
        <v>75</v>
      </c>
      <c r="J179" s="5" t="str">
        <f t="shared" si="8"/>
        <v>descripcion: "",_x000D_descripcionCompleta: "",_x000D_caracteristicas: ["","",""]</v>
      </c>
    </row>
    <row r="180" spans="1:10" x14ac:dyDescent="0.25">
      <c r="A180" s="4" t="str">
        <f>_xlfn.CONCAT(DETALLES!$Q$1,FOOTER!I180,CHAR(34),DETALLES!Q180,CHAR(34),FOOTER!D180)</f>
        <v>descripcion: "",</v>
      </c>
      <c r="B180" s="4" t="str">
        <f>_xlfn.CONCAT(DETALLES!$R$1,FOOTER!I180,CHAR(34),DETALLES!R180,CHAR(34),FOOTER!D180)</f>
        <v>descripcionCompleta: "",</v>
      </c>
      <c r="C180" s="4" t="str">
        <f>_xlfn.CONCAT("caracteristicas",I180,G180,E180,DETALLES!S180,CHAR(34),FOOTER!D180,CHAR(34),DETALLES!T180,CHAR(34),FOOTER!D180,CHAR(34),DETALLES!U180,CHAR(34),FOOTER!H180)</f>
        <v>caracteristicas: ["","",""]</v>
      </c>
      <c r="D180" s="9" t="s">
        <v>46</v>
      </c>
      <c r="E180" s="12" t="str">
        <f t="shared" si="6"/>
        <v>"</v>
      </c>
      <c r="F180" s="12" t="str">
        <f t="shared" si="7"/>
        <v>_x000D_</v>
      </c>
      <c r="G180" s="4" t="s">
        <v>71</v>
      </c>
      <c r="H180" s="4" t="s">
        <v>65</v>
      </c>
      <c r="I180" s="4" t="s">
        <v>75</v>
      </c>
      <c r="J180" s="5" t="str">
        <f t="shared" si="8"/>
        <v>descripcion: "",_x000D_descripcionCompleta: "",_x000D_caracteristicas: ["","",""]</v>
      </c>
    </row>
    <row r="181" spans="1:10" x14ac:dyDescent="0.25">
      <c r="A181" s="4" t="str">
        <f>_xlfn.CONCAT(DETALLES!$Q$1,FOOTER!I181,CHAR(34),DETALLES!Q181,CHAR(34),FOOTER!D181)</f>
        <v>descripcion: "",</v>
      </c>
      <c r="B181" s="4" t="str">
        <f>_xlfn.CONCAT(DETALLES!$R$1,FOOTER!I181,CHAR(34),DETALLES!R181,CHAR(34),FOOTER!D181)</f>
        <v>descripcionCompleta: "",</v>
      </c>
      <c r="C181" s="4" t="str">
        <f>_xlfn.CONCAT("caracteristicas",I181,G181,E181,DETALLES!S181,CHAR(34),FOOTER!D181,CHAR(34),DETALLES!T181,CHAR(34),FOOTER!D181,CHAR(34),DETALLES!U181,CHAR(34),FOOTER!H181)</f>
        <v>caracteristicas: ["","",""]</v>
      </c>
      <c r="D181" s="9" t="s">
        <v>46</v>
      </c>
      <c r="E181" s="12" t="str">
        <f t="shared" si="6"/>
        <v>"</v>
      </c>
      <c r="F181" s="12" t="str">
        <f t="shared" si="7"/>
        <v>_x000D_</v>
      </c>
      <c r="G181" s="4" t="s">
        <v>71</v>
      </c>
      <c r="H181" s="4" t="s">
        <v>65</v>
      </c>
      <c r="I181" s="4" t="s">
        <v>75</v>
      </c>
      <c r="J181" s="5" t="str">
        <f t="shared" si="8"/>
        <v>descripcion: "",_x000D_descripcionCompleta: "",_x000D_caracteristicas: ["","",""]</v>
      </c>
    </row>
    <row r="182" spans="1:10" x14ac:dyDescent="0.25">
      <c r="A182" s="4" t="str">
        <f>_xlfn.CONCAT(DETALLES!$Q$1,FOOTER!I182,CHAR(34),DETALLES!Q182,CHAR(34),FOOTER!D182)</f>
        <v>descripcion: "",</v>
      </c>
      <c r="B182" s="4" t="str">
        <f>_xlfn.CONCAT(DETALLES!$R$1,FOOTER!I182,CHAR(34),DETALLES!R182,CHAR(34),FOOTER!D182)</f>
        <v>descripcionCompleta: "",</v>
      </c>
      <c r="C182" s="4" t="str">
        <f>_xlfn.CONCAT("caracteristicas",I182,G182,E182,DETALLES!S182,CHAR(34),FOOTER!D182,CHAR(34),DETALLES!T182,CHAR(34),FOOTER!D182,CHAR(34),DETALLES!U182,CHAR(34),FOOTER!H182)</f>
        <v>caracteristicas: ["","",""]</v>
      </c>
      <c r="D182" s="9" t="s">
        <v>46</v>
      </c>
      <c r="E182" s="12" t="str">
        <f t="shared" si="6"/>
        <v>"</v>
      </c>
      <c r="F182" s="12" t="str">
        <f t="shared" si="7"/>
        <v>_x000D_</v>
      </c>
      <c r="G182" s="4" t="s">
        <v>71</v>
      </c>
      <c r="H182" s="4" t="s">
        <v>65</v>
      </c>
      <c r="I182" s="4" t="s">
        <v>75</v>
      </c>
      <c r="J182" s="5" t="str">
        <f t="shared" si="8"/>
        <v>descripcion: "",_x000D_descripcionCompleta: "",_x000D_caracteristicas: ["","",""]</v>
      </c>
    </row>
    <row r="183" spans="1:10" x14ac:dyDescent="0.25">
      <c r="A183" s="4" t="str">
        <f>_xlfn.CONCAT(DETALLES!$Q$1,FOOTER!I183,CHAR(34),DETALLES!Q183,CHAR(34),FOOTER!D183)</f>
        <v>descripcion: "",</v>
      </c>
      <c r="B183" s="4" t="str">
        <f>_xlfn.CONCAT(DETALLES!$R$1,FOOTER!I183,CHAR(34),DETALLES!R183,CHAR(34),FOOTER!D183)</f>
        <v>descripcionCompleta: "",</v>
      </c>
      <c r="C183" s="4" t="str">
        <f>_xlfn.CONCAT("caracteristicas",I183,G183,E183,DETALLES!S183,CHAR(34),FOOTER!D183,CHAR(34),DETALLES!T183,CHAR(34),FOOTER!D183,CHAR(34),DETALLES!U183,CHAR(34),FOOTER!H183)</f>
        <v>caracteristicas: ["","",""]</v>
      </c>
      <c r="D183" s="9" t="s">
        <v>46</v>
      </c>
      <c r="E183" s="12" t="str">
        <f t="shared" si="6"/>
        <v>"</v>
      </c>
      <c r="F183" s="12" t="str">
        <f t="shared" si="7"/>
        <v>_x000D_</v>
      </c>
      <c r="G183" s="4" t="s">
        <v>71</v>
      </c>
      <c r="H183" s="4" t="s">
        <v>65</v>
      </c>
      <c r="I183" s="4" t="s">
        <v>75</v>
      </c>
      <c r="J183" s="5" t="str">
        <f t="shared" si="8"/>
        <v>descripcion: "",_x000D_descripcionCompleta: "",_x000D_caracteristicas: ["","",""]</v>
      </c>
    </row>
    <row r="184" spans="1:10" x14ac:dyDescent="0.25">
      <c r="A184" s="4" t="str">
        <f>_xlfn.CONCAT(DETALLES!$Q$1,FOOTER!I184,CHAR(34),DETALLES!Q184,CHAR(34),FOOTER!D184)</f>
        <v>descripcion: "",</v>
      </c>
      <c r="B184" s="4" t="str">
        <f>_xlfn.CONCAT(DETALLES!$R$1,FOOTER!I184,CHAR(34),DETALLES!R184,CHAR(34),FOOTER!D184)</f>
        <v>descripcionCompleta: "",</v>
      </c>
      <c r="C184" s="4" t="str">
        <f>_xlfn.CONCAT("caracteristicas",I184,G184,E184,DETALLES!S184,CHAR(34),FOOTER!D184,CHAR(34),DETALLES!T184,CHAR(34),FOOTER!D184,CHAR(34),DETALLES!U184,CHAR(34),FOOTER!H184)</f>
        <v>caracteristicas: ["","",""]</v>
      </c>
      <c r="D184" s="9" t="s">
        <v>46</v>
      </c>
      <c r="E184" s="12" t="str">
        <f t="shared" si="6"/>
        <v>"</v>
      </c>
      <c r="F184" s="12" t="str">
        <f t="shared" si="7"/>
        <v>_x000D_</v>
      </c>
      <c r="G184" s="4" t="s">
        <v>71</v>
      </c>
      <c r="H184" s="4" t="s">
        <v>65</v>
      </c>
      <c r="I184" s="4" t="s">
        <v>75</v>
      </c>
      <c r="J184" s="5" t="str">
        <f t="shared" si="8"/>
        <v>descripcion: "",_x000D_descripcionCompleta: "",_x000D_caracteristicas: ["","",""]</v>
      </c>
    </row>
    <row r="185" spans="1:10" x14ac:dyDescent="0.25">
      <c r="A185" s="4" t="str">
        <f>_xlfn.CONCAT(DETALLES!$Q$1,FOOTER!I185,CHAR(34),DETALLES!Q185,CHAR(34),FOOTER!D185)</f>
        <v>descripcion: "",</v>
      </c>
      <c r="B185" s="4" t="str">
        <f>_xlfn.CONCAT(DETALLES!$R$1,FOOTER!I185,CHAR(34),DETALLES!R185,CHAR(34),FOOTER!D185)</f>
        <v>descripcionCompleta: "",</v>
      </c>
      <c r="C185" s="4" t="str">
        <f>_xlfn.CONCAT("caracteristicas",I185,G185,E185,DETALLES!S185,CHAR(34),FOOTER!D185,CHAR(34),DETALLES!T185,CHAR(34),FOOTER!D185,CHAR(34),DETALLES!U185,CHAR(34),FOOTER!H185)</f>
        <v>caracteristicas: ["","",""]</v>
      </c>
      <c r="D185" s="9" t="s">
        <v>46</v>
      </c>
      <c r="E185" s="12" t="str">
        <f t="shared" si="6"/>
        <v>"</v>
      </c>
      <c r="F185" s="12" t="str">
        <f t="shared" si="7"/>
        <v>_x000D_</v>
      </c>
      <c r="G185" s="4" t="s">
        <v>71</v>
      </c>
      <c r="H185" s="4" t="s">
        <v>65</v>
      </c>
      <c r="I185" s="4" t="s">
        <v>75</v>
      </c>
      <c r="J185" s="5" t="str">
        <f t="shared" si="8"/>
        <v>descripcion: "",_x000D_descripcionCompleta: "",_x000D_caracteristicas: ["","",""]</v>
      </c>
    </row>
    <row r="186" spans="1:10" x14ac:dyDescent="0.25">
      <c r="A186" s="4" t="str">
        <f>_xlfn.CONCAT(DETALLES!$Q$1,FOOTER!I186,CHAR(34),DETALLES!Q186,CHAR(34),FOOTER!D186)</f>
        <v>descripcion: "",</v>
      </c>
      <c r="B186" s="4" t="str">
        <f>_xlfn.CONCAT(DETALLES!$R$1,FOOTER!I186,CHAR(34),DETALLES!R186,CHAR(34),FOOTER!D186)</f>
        <v>descripcionCompleta: "",</v>
      </c>
      <c r="C186" s="4" t="str">
        <f>_xlfn.CONCAT("caracteristicas",I186,G186,E186,DETALLES!S186,CHAR(34),FOOTER!D186,CHAR(34),DETALLES!T186,CHAR(34),FOOTER!D186,CHAR(34),DETALLES!U186,CHAR(34),FOOTER!H186)</f>
        <v>caracteristicas: ["","",""]</v>
      </c>
      <c r="D186" s="9" t="s">
        <v>46</v>
      </c>
      <c r="E186" s="12" t="str">
        <f t="shared" si="6"/>
        <v>"</v>
      </c>
      <c r="F186" s="12" t="str">
        <f t="shared" si="7"/>
        <v>_x000D_</v>
      </c>
      <c r="G186" s="4" t="s">
        <v>71</v>
      </c>
      <c r="H186" s="4" t="s">
        <v>65</v>
      </c>
      <c r="I186" s="4" t="s">
        <v>75</v>
      </c>
      <c r="J186" s="5" t="str">
        <f t="shared" si="8"/>
        <v>descripcion: "",_x000D_descripcionCompleta: "",_x000D_caracteristicas: ["","",""]</v>
      </c>
    </row>
    <row r="187" spans="1:10" x14ac:dyDescent="0.25">
      <c r="A187" s="4" t="str">
        <f>_xlfn.CONCAT(DETALLES!$Q$1,FOOTER!I187,CHAR(34),DETALLES!Q187,CHAR(34),FOOTER!D187)</f>
        <v>descripcion: "",</v>
      </c>
      <c r="B187" s="4" t="str">
        <f>_xlfn.CONCAT(DETALLES!$R$1,FOOTER!I187,CHAR(34),DETALLES!R187,CHAR(34),FOOTER!D187)</f>
        <v>descripcionCompleta: "",</v>
      </c>
      <c r="C187" s="4" t="str">
        <f>_xlfn.CONCAT("caracteristicas",I187,G187,E187,DETALLES!S187,CHAR(34),FOOTER!D187,CHAR(34),DETALLES!T187,CHAR(34),FOOTER!D187,CHAR(34),DETALLES!U187,CHAR(34),FOOTER!H187)</f>
        <v>caracteristicas: ["","",""]</v>
      </c>
      <c r="D187" s="9" t="s">
        <v>46</v>
      </c>
      <c r="E187" s="12" t="str">
        <f t="shared" si="6"/>
        <v>"</v>
      </c>
      <c r="F187" s="12" t="str">
        <f t="shared" si="7"/>
        <v>_x000D_</v>
      </c>
      <c r="G187" s="4" t="s">
        <v>71</v>
      </c>
      <c r="H187" s="4" t="s">
        <v>65</v>
      </c>
      <c r="I187" s="4" t="s">
        <v>75</v>
      </c>
      <c r="J187" s="5" t="str">
        <f t="shared" si="8"/>
        <v>descripcion: "",_x000D_descripcionCompleta: "",_x000D_caracteristicas: ["","",""]</v>
      </c>
    </row>
    <row r="188" spans="1:10" x14ac:dyDescent="0.25">
      <c r="A188" s="4" t="str">
        <f>_xlfn.CONCAT(DETALLES!$Q$1,FOOTER!I188,CHAR(34),DETALLES!Q188,CHAR(34),FOOTER!D188)</f>
        <v>descripcion: "",</v>
      </c>
      <c r="B188" s="4" t="str">
        <f>_xlfn.CONCAT(DETALLES!$R$1,FOOTER!I188,CHAR(34),DETALLES!R188,CHAR(34),FOOTER!D188)</f>
        <v>descripcionCompleta: "",</v>
      </c>
      <c r="C188" s="4" t="str">
        <f>_xlfn.CONCAT("caracteristicas",I188,G188,E188,DETALLES!S188,CHAR(34),FOOTER!D188,CHAR(34),DETALLES!T188,CHAR(34),FOOTER!D188,CHAR(34),DETALLES!U188,CHAR(34),FOOTER!H188)</f>
        <v>caracteristicas: ["","",""]</v>
      </c>
      <c r="D188" s="9" t="s">
        <v>46</v>
      </c>
      <c r="E188" s="12" t="str">
        <f t="shared" si="6"/>
        <v>"</v>
      </c>
      <c r="F188" s="12" t="str">
        <f t="shared" si="7"/>
        <v>_x000D_</v>
      </c>
      <c r="G188" s="4" t="s">
        <v>71</v>
      </c>
      <c r="H188" s="4" t="s">
        <v>65</v>
      </c>
      <c r="I188" s="4" t="s">
        <v>75</v>
      </c>
      <c r="J188" s="5" t="str">
        <f t="shared" si="8"/>
        <v>descripcion: "",_x000D_descripcionCompleta: "",_x000D_caracteristicas: ["","",""]</v>
      </c>
    </row>
    <row r="189" spans="1:10" x14ac:dyDescent="0.25">
      <c r="A189" s="4" t="str">
        <f>_xlfn.CONCAT(DETALLES!$Q$1,FOOTER!I189,CHAR(34),DETALLES!Q189,CHAR(34),FOOTER!D189)</f>
        <v>descripcion: "",</v>
      </c>
      <c r="B189" s="4" t="str">
        <f>_xlfn.CONCAT(DETALLES!$R$1,FOOTER!I189,CHAR(34),DETALLES!R189,CHAR(34),FOOTER!D189)</f>
        <v>descripcionCompleta: "",</v>
      </c>
      <c r="C189" s="4" t="str">
        <f>_xlfn.CONCAT("caracteristicas",I189,G189,E189,DETALLES!S189,CHAR(34),FOOTER!D189,CHAR(34),DETALLES!T189,CHAR(34),FOOTER!D189,CHAR(34),DETALLES!U189,CHAR(34),FOOTER!H189)</f>
        <v>caracteristicas: ["","",""]</v>
      </c>
      <c r="D189" s="9" t="s">
        <v>46</v>
      </c>
      <c r="E189" s="12" t="str">
        <f t="shared" si="6"/>
        <v>"</v>
      </c>
      <c r="F189" s="12" t="str">
        <f t="shared" si="7"/>
        <v>_x000D_</v>
      </c>
      <c r="G189" s="4" t="s">
        <v>71</v>
      </c>
      <c r="H189" s="4" t="s">
        <v>65</v>
      </c>
      <c r="I189" s="4" t="s">
        <v>75</v>
      </c>
      <c r="J189" s="5" t="str">
        <f t="shared" si="8"/>
        <v>descripcion: "",_x000D_descripcionCompleta: "",_x000D_caracteristicas: ["","",""]</v>
      </c>
    </row>
    <row r="190" spans="1:10" x14ac:dyDescent="0.25">
      <c r="A190" s="4" t="str">
        <f>_xlfn.CONCAT(DETALLES!$Q$1,FOOTER!I190,CHAR(34),DETALLES!Q190,CHAR(34),FOOTER!D190)</f>
        <v>descripcion: "",</v>
      </c>
      <c r="B190" s="4" t="str">
        <f>_xlfn.CONCAT(DETALLES!$R$1,FOOTER!I190,CHAR(34),DETALLES!R190,CHAR(34),FOOTER!D190)</f>
        <v>descripcionCompleta: "",</v>
      </c>
      <c r="C190" s="4" t="str">
        <f>_xlfn.CONCAT("caracteristicas",I190,G190,E190,DETALLES!S190,CHAR(34),FOOTER!D190,CHAR(34),DETALLES!T190,CHAR(34),FOOTER!D190,CHAR(34),DETALLES!U190,CHAR(34),FOOTER!H190)</f>
        <v>caracteristicas: ["","",""]</v>
      </c>
      <c r="D190" s="9" t="s">
        <v>46</v>
      </c>
      <c r="E190" s="12" t="str">
        <f t="shared" si="6"/>
        <v>"</v>
      </c>
      <c r="F190" s="12" t="str">
        <f t="shared" si="7"/>
        <v>_x000D_</v>
      </c>
      <c r="G190" s="4" t="s">
        <v>71</v>
      </c>
      <c r="H190" s="4" t="s">
        <v>65</v>
      </c>
      <c r="I190" s="4" t="s">
        <v>75</v>
      </c>
      <c r="J190" s="5" t="str">
        <f t="shared" si="8"/>
        <v>descripcion: "",_x000D_descripcionCompleta: "",_x000D_caracteristicas: ["","",""]</v>
      </c>
    </row>
    <row r="191" spans="1:10" x14ac:dyDescent="0.25">
      <c r="A191" s="4" t="str">
        <f>_xlfn.CONCAT(DETALLES!$Q$1,FOOTER!I191,CHAR(34),DETALLES!Q191,CHAR(34),FOOTER!D191)</f>
        <v>descripcion: "",</v>
      </c>
      <c r="B191" s="4" t="str">
        <f>_xlfn.CONCAT(DETALLES!$R$1,FOOTER!I191,CHAR(34),DETALLES!R191,CHAR(34),FOOTER!D191)</f>
        <v>descripcionCompleta: "",</v>
      </c>
      <c r="C191" s="4" t="str">
        <f>_xlfn.CONCAT("caracteristicas",I191,G191,E191,DETALLES!S191,CHAR(34),FOOTER!D191,CHAR(34),DETALLES!T191,CHAR(34),FOOTER!D191,CHAR(34),DETALLES!U191,CHAR(34),FOOTER!H191)</f>
        <v>caracteristicas: ["","",""]</v>
      </c>
      <c r="D191" s="9" t="s">
        <v>46</v>
      </c>
      <c r="E191" s="12" t="str">
        <f t="shared" si="6"/>
        <v>"</v>
      </c>
      <c r="F191" s="12" t="str">
        <f t="shared" si="7"/>
        <v>_x000D_</v>
      </c>
      <c r="G191" s="4" t="s">
        <v>71</v>
      </c>
      <c r="H191" s="4" t="s">
        <v>65</v>
      </c>
      <c r="I191" s="4" t="s">
        <v>75</v>
      </c>
      <c r="J191" s="5" t="str">
        <f t="shared" si="8"/>
        <v>descripcion: "",_x000D_descripcionCompleta: "",_x000D_caracteristicas: ["","",""]</v>
      </c>
    </row>
    <row r="192" spans="1:10" x14ac:dyDescent="0.25">
      <c r="A192" s="4" t="str">
        <f>_xlfn.CONCAT(DETALLES!$Q$1,FOOTER!I192,CHAR(34),DETALLES!Q192,CHAR(34),FOOTER!D192)</f>
        <v>descripcion: "",</v>
      </c>
      <c r="B192" s="4" t="str">
        <f>_xlfn.CONCAT(DETALLES!$R$1,FOOTER!I192,CHAR(34),DETALLES!R192,CHAR(34),FOOTER!D192)</f>
        <v>descripcionCompleta: "",</v>
      </c>
      <c r="C192" s="4" t="str">
        <f>_xlfn.CONCAT("caracteristicas",I192,G192,E192,DETALLES!S192,CHAR(34),FOOTER!D192,CHAR(34),DETALLES!T192,CHAR(34),FOOTER!D192,CHAR(34),DETALLES!U192,CHAR(34),FOOTER!H192)</f>
        <v>caracteristicas: ["","",""]</v>
      </c>
      <c r="D192" s="9" t="s">
        <v>46</v>
      </c>
      <c r="E192" s="12" t="str">
        <f t="shared" si="6"/>
        <v>"</v>
      </c>
      <c r="F192" s="12" t="str">
        <f t="shared" si="7"/>
        <v>_x000D_</v>
      </c>
      <c r="G192" s="4" t="s">
        <v>71</v>
      </c>
      <c r="H192" s="4" t="s">
        <v>65</v>
      </c>
      <c r="I192" s="4" t="s">
        <v>75</v>
      </c>
      <c r="J192" s="5" t="str">
        <f t="shared" si="8"/>
        <v>descripcion: "",_x000D_descripcionCompleta: "",_x000D_caracteristicas: ["","",""]</v>
      </c>
    </row>
    <row r="193" spans="1:10" x14ac:dyDescent="0.25">
      <c r="A193" s="4" t="str">
        <f>_xlfn.CONCAT(DETALLES!$Q$1,FOOTER!I193,CHAR(34),DETALLES!Q193,CHAR(34),FOOTER!D193)</f>
        <v>descripcion: "",</v>
      </c>
      <c r="B193" s="4" t="str">
        <f>_xlfn.CONCAT(DETALLES!$R$1,FOOTER!I193,CHAR(34),DETALLES!R193,CHAR(34),FOOTER!D193)</f>
        <v>descripcionCompleta: "",</v>
      </c>
      <c r="C193" s="4" t="str">
        <f>_xlfn.CONCAT("caracteristicas",I193,G193,E193,DETALLES!S193,CHAR(34),FOOTER!D193,CHAR(34),DETALLES!T193,CHAR(34),FOOTER!D193,CHAR(34),DETALLES!U193,CHAR(34),FOOTER!H193)</f>
        <v>caracteristicas: ["","",""]</v>
      </c>
      <c r="D193" s="9" t="s">
        <v>46</v>
      </c>
      <c r="E193" s="12" t="str">
        <f t="shared" si="6"/>
        <v>"</v>
      </c>
      <c r="F193" s="12" t="str">
        <f t="shared" si="7"/>
        <v>_x000D_</v>
      </c>
      <c r="G193" s="4" t="s">
        <v>71</v>
      </c>
      <c r="H193" s="4" t="s">
        <v>65</v>
      </c>
      <c r="I193" s="4" t="s">
        <v>75</v>
      </c>
      <c r="J193" s="5" t="str">
        <f t="shared" si="8"/>
        <v>descripcion: "",_x000D_descripcionCompleta: "",_x000D_caracteristicas: ["","",""]</v>
      </c>
    </row>
    <row r="194" spans="1:10" x14ac:dyDescent="0.25">
      <c r="A194" s="4" t="str">
        <f>_xlfn.CONCAT(DETALLES!$Q$1,FOOTER!I194,CHAR(34),DETALLES!Q194,CHAR(34),FOOTER!D194)</f>
        <v>descripcion: "",</v>
      </c>
      <c r="B194" s="4" t="str">
        <f>_xlfn.CONCAT(DETALLES!$R$1,FOOTER!I194,CHAR(34),DETALLES!R194,CHAR(34),FOOTER!D194)</f>
        <v>descripcionCompleta: "",</v>
      </c>
      <c r="C194" s="4" t="str">
        <f>_xlfn.CONCAT("caracteristicas",I194,G194,E194,DETALLES!S194,CHAR(34),FOOTER!D194,CHAR(34),DETALLES!T194,CHAR(34),FOOTER!D194,CHAR(34),DETALLES!U194,CHAR(34),FOOTER!H194)</f>
        <v>caracteristicas: ["","",""]</v>
      </c>
      <c r="D194" s="9" t="s">
        <v>46</v>
      </c>
      <c r="E194" s="12" t="str">
        <f t="shared" si="6"/>
        <v>"</v>
      </c>
      <c r="F194" s="12" t="str">
        <f t="shared" si="7"/>
        <v>_x000D_</v>
      </c>
      <c r="G194" s="4" t="s">
        <v>71</v>
      </c>
      <c r="H194" s="4" t="s">
        <v>65</v>
      </c>
      <c r="I194" s="4" t="s">
        <v>75</v>
      </c>
      <c r="J194" s="5" t="str">
        <f t="shared" si="8"/>
        <v>descripcion: "",_x000D_descripcionCompleta: "",_x000D_caracteristicas: ["","",""]</v>
      </c>
    </row>
    <row r="195" spans="1:10" x14ac:dyDescent="0.25">
      <c r="A195" s="4" t="str">
        <f>_xlfn.CONCAT(DETALLES!$Q$1,FOOTER!I195,CHAR(34),DETALLES!Q195,CHAR(34),FOOTER!D195)</f>
        <v>descripcion: "",</v>
      </c>
      <c r="B195" s="4" t="str">
        <f>_xlfn.CONCAT(DETALLES!$R$1,FOOTER!I195,CHAR(34),DETALLES!R195,CHAR(34),FOOTER!D195)</f>
        <v>descripcionCompleta: "",</v>
      </c>
      <c r="C195" s="4" t="str">
        <f>_xlfn.CONCAT("caracteristicas",I195,G195,E195,DETALLES!S195,CHAR(34),FOOTER!D195,CHAR(34),DETALLES!T195,CHAR(34),FOOTER!D195,CHAR(34),DETALLES!U195,CHAR(34),FOOTER!H195)</f>
        <v>caracteristicas: ["","",""]</v>
      </c>
      <c r="D195" s="9" t="s">
        <v>46</v>
      </c>
      <c r="E195" s="12" t="str">
        <f t="shared" ref="E195:E258" si="9">CHAR(34)</f>
        <v>"</v>
      </c>
      <c r="F195" s="12" t="str">
        <f t="shared" ref="F195:F258" si="10">CHAR(13)</f>
        <v>_x000D_</v>
      </c>
      <c r="G195" s="4" t="s">
        <v>71</v>
      </c>
      <c r="H195" s="4" t="s">
        <v>65</v>
      </c>
      <c r="I195" s="4" t="s">
        <v>75</v>
      </c>
      <c r="J195" s="5" t="str">
        <f t="shared" ref="J195:J258" si="11">_xlfn.CONCAT(A195,CHAR(13),B195,CHAR(13),C195)</f>
        <v>descripcion: "",_x000D_descripcionCompleta: "",_x000D_caracteristicas: ["","",""]</v>
      </c>
    </row>
    <row r="196" spans="1:10" x14ac:dyDescent="0.25">
      <c r="A196" s="4" t="str">
        <f>_xlfn.CONCAT(DETALLES!$Q$1,FOOTER!I196,CHAR(34),DETALLES!Q196,CHAR(34),FOOTER!D196)</f>
        <v>descripcion: "",</v>
      </c>
      <c r="B196" s="4" t="str">
        <f>_xlfn.CONCAT(DETALLES!$R$1,FOOTER!I196,CHAR(34),DETALLES!R196,CHAR(34),FOOTER!D196)</f>
        <v>descripcionCompleta: "",</v>
      </c>
      <c r="C196" s="4" t="str">
        <f>_xlfn.CONCAT("caracteristicas",I196,G196,E196,DETALLES!S196,CHAR(34),FOOTER!D196,CHAR(34),DETALLES!T196,CHAR(34),FOOTER!D196,CHAR(34),DETALLES!U196,CHAR(34),FOOTER!H196)</f>
        <v>caracteristicas: ["","",""]</v>
      </c>
      <c r="D196" s="9" t="s">
        <v>46</v>
      </c>
      <c r="E196" s="12" t="str">
        <f t="shared" si="9"/>
        <v>"</v>
      </c>
      <c r="F196" s="12" t="str">
        <f t="shared" si="10"/>
        <v>_x000D_</v>
      </c>
      <c r="G196" s="4" t="s">
        <v>71</v>
      </c>
      <c r="H196" s="4" t="s">
        <v>65</v>
      </c>
      <c r="I196" s="4" t="s">
        <v>75</v>
      </c>
      <c r="J196" s="5" t="str">
        <f t="shared" si="11"/>
        <v>descripcion: "",_x000D_descripcionCompleta: "",_x000D_caracteristicas: ["","",""]</v>
      </c>
    </row>
    <row r="197" spans="1:10" x14ac:dyDescent="0.25">
      <c r="A197" s="4" t="str">
        <f>_xlfn.CONCAT(DETALLES!$Q$1,FOOTER!I197,CHAR(34),DETALLES!Q197,CHAR(34),FOOTER!D197)</f>
        <v>descripcion: "",</v>
      </c>
      <c r="B197" s="4" t="str">
        <f>_xlfn.CONCAT(DETALLES!$R$1,FOOTER!I197,CHAR(34),DETALLES!R197,CHAR(34),FOOTER!D197)</f>
        <v>descripcionCompleta: "",</v>
      </c>
      <c r="C197" s="4" t="str">
        <f>_xlfn.CONCAT("caracteristicas",I197,G197,E197,DETALLES!S197,CHAR(34),FOOTER!D197,CHAR(34),DETALLES!T197,CHAR(34),FOOTER!D197,CHAR(34),DETALLES!U197,CHAR(34),FOOTER!H197)</f>
        <v>caracteristicas: ["","",""]</v>
      </c>
      <c r="D197" s="9" t="s">
        <v>46</v>
      </c>
      <c r="E197" s="12" t="str">
        <f t="shared" si="9"/>
        <v>"</v>
      </c>
      <c r="F197" s="12" t="str">
        <f t="shared" si="10"/>
        <v>_x000D_</v>
      </c>
      <c r="G197" s="4" t="s">
        <v>71</v>
      </c>
      <c r="H197" s="4" t="s">
        <v>65</v>
      </c>
      <c r="I197" s="4" t="s">
        <v>75</v>
      </c>
      <c r="J197" s="5" t="str">
        <f t="shared" si="11"/>
        <v>descripcion: "",_x000D_descripcionCompleta: "",_x000D_caracteristicas: ["","",""]</v>
      </c>
    </row>
    <row r="198" spans="1:10" x14ac:dyDescent="0.25">
      <c r="A198" s="4" t="str">
        <f>_xlfn.CONCAT(DETALLES!$Q$1,FOOTER!I198,CHAR(34),DETALLES!Q198,CHAR(34),FOOTER!D198)</f>
        <v>descripcion: "",</v>
      </c>
      <c r="B198" s="4" t="str">
        <f>_xlfn.CONCAT(DETALLES!$R$1,FOOTER!I198,CHAR(34),DETALLES!R198,CHAR(34),FOOTER!D198)</f>
        <v>descripcionCompleta: "",</v>
      </c>
      <c r="C198" s="4" t="str">
        <f>_xlfn.CONCAT("caracteristicas",I198,G198,E198,DETALLES!S198,CHAR(34),FOOTER!D198,CHAR(34),DETALLES!T198,CHAR(34),FOOTER!D198,CHAR(34),DETALLES!U198,CHAR(34),FOOTER!H198)</f>
        <v>caracteristicas: ["","",""]</v>
      </c>
      <c r="D198" s="9" t="s">
        <v>46</v>
      </c>
      <c r="E198" s="12" t="str">
        <f t="shared" si="9"/>
        <v>"</v>
      </c>
      <c r="F198" s="12" t="str">
        <f t="shared" si="10"/>
        <v>_x000D_</v>
      </c>
      <c r="G198" s="4" t="s">
        <v>71</v>
      </c>
      <c r="H198" s="4" t="s">
        <v>65</v>
      </c>
      <c r="I198" s="4" t="s">
        <v>75</v>
      </c>
      <c r="J198" s="5" t="str">
        <f t="shared" si="11"/>
        <v>descripcion: "",_x000D_descripcionCompleta: "",_x000D_caracteristicas: ["","",""]</v>
      </c>
    </row>
    <row r="199" spans="1:10" x14ac:dyDescent="0.25">
      <c r="A199" s="4" t="str">
        <f>_xlfn.CONCAT(DETALLES!$Q$1,FOOTER!I199,CHAR(34),DETALLES!Q199,CHAR(34),FOOTER!D199)</f>
        <v>descripcion: "",</v>
      </c>
      <c r="B199" s="4" t="str">
        <f>_xlfn.CONCAT(DETALLES!$R$1,FOOTER!I199,CHAR(34),DETALLES!R199,CHAR(34),FOOTER!D199)</f>
        <v>descripcionCompleta: "",</v>
      </c>
      <c r="C199" s="4" t="str">
        <f>_xlfn.CONCAT("caracteristicas",I199,G199,E199,DETALLES!S199,CHAR(34),FOOTER!D199,CHAR(34),DETALLES!T199,CHAR(34),FOOTER!D199,CHAR(34),DETALLES!U199,CHAR(34),FOOTER!H199)</f>
        <v>caracteristicas: ["","",""]</v>
      </c>
      <c r="D199" s="9" t="s">
        <v>46</v>
      </c>
      <c r="E199" s="12" t="str">
        <f t="shared" si="9"/>
        <v>"</v>
      </c>
      <c r="F199" s="12" t="str">
        <f t="shared" si="10"/>
        <v>_x000D_</v>
      </c>
      <c r="G199" s="4" t="s">
        <v>71</v>
      </c>
      <c r="H199" s="4" t="s">
        <v>65</v>
      </c>
      <c r="I199" s="4" t="s">
        <v>75</v>
      </c>
      <c r="J199" s="5" t="str">
        <f t="shared" si="11"/>
        <v>descripcion: "",_x000D_descripcionCompleta: "",_x000D_caracteristicas: ["","",""]</v>
      </c>
    </row>
    <row r="200" spans="1:10" x14ac:dyDescent="0.25">
      <c r="A200" s="4" t="str">
        <f>_xlfn.CONCAT(DETALLES!$Q$1,FOOTER!I200,CHAR(34),DETALLES!Q200,CHAR(34),FOOTER!D200)</f>
        <v>descripcion: "",</v>
      </c>
      <c r="B200" s="4" t="str">
        <f>_xlfn.CONCAT(DETALLES!$R$1,FOOTER!I200,CHAR(34),DETALLES!R200,CHAR(34),FOOTER!D200)</f>
        <v>descripcionCompleta: "",</v>
      </c>
      <c r="C200" s="4" t="str">
        <f>_xlfn.CONCAT("caracteristicas",I200,G200,E200,DETALLES!S200,CHAR(34),FOOTER!D200,CHAR(34),DETALLES!T200,CHAR(34),FOOTER!D200,CHAR(34),DETALLES!U200,CHAR(34),FOOTER!H200)</f>
        <v>caracteristicas: ["","",""]</v>
      </c>
      <c r="D200" s="9" t="s">
        <v>46</v>
      </c>
      <c r="E200" s="12" t="str">
        <f t="shared" si="9"/>
        <v>"</v>
      </c>
      <c r="F200" s="12" t="str">
        <f t="shared" si="10"/>
        <v>_x000D_</v>
      </c>
      <c r="G200" s="4" t="s">
        <v>71</v>
      </c>
      <c r="H200" s="4" t="s">
        <v>65</v>
      </c>
      <c r="I200" s="4" t="s">
        <v>75</v>
      </c>
      <c r="J200" s="5" t="str">
        <f t="shared" si="11"/>
        <v>descripcion: "",_x000D_descripcionCompleta: "",_x000D_caracteristicas: ["","",""]</v>
      </c>
    </row>
    <row r="201" spans="1:10" x14ac:dyDescent="0.25">
      <c r="A201" s="4" t="str">
        <f>_xlfn.CONCAT(DETALLES!$Q$1,FOOTER!I201,CHAR(34),DETALLES!Q201,CHAR(34),FOOTER!D201)</f>
        <v>descripcion: "",</v>
      </c>
      <c r="B201" s="4" t="str">
        <f>_xlfn.CONCAT(DETALLES!$R$1,FOOTER!I201,CHAR(34),DETALLES!R201,CHAR(34),FOOTER!D201)</f>
        <v>descripcionCompleta: "",</v>
      </c>
      <c r="C201" s="4" t="str">
        <f>_xlfn.CONCAT("caracteristicas",I201,G201,E201,DETALLES!S201,CHAR(34),FOOTER!D201,CHAR(34),DETALLES!T201,CHAR(34),FOOTER!D201,CHAR(34),DETALLES!U201,CHAR(34),FOOTER!H201)</f>
        <v>caracteristicas: ["","",""]</v>
      </c>
      <c r="D201" s="9" t="s">
        <v>46</v>
      </c>
      <c r="E201" s="12" t="str">
        <f t="shared" si="9"/>
        <v>"</v>
      </c>
      <c r="F201" s="12" t="str">
        <f t="shared" si="10"/>
        <v>_x000D_</v>
      </c>
      <c r="G201" s="4" t="s">
        <v>71</v>
      </c>
      <c r="H201" s="4" t="s">
        <v>65</v>
      </c>
      <c r="I201" s="4" t="s">
        <v>75</v>
      </c>
      <c r="J201" s="5" t="str">
        <f t="shared" si="11"/>
        <v>descripcion: "",_x000D_descripcionCompleta: "",_x000D_caracteristicas: ["","",""]</v>
      </c>
    </row>
    <row r="202" spans="1:10" x14ac:dyDescent="0.25">
      <c r="A202" s="4" t="str">
        <f>_xlfn.CONCAT(DETALLES!$Q$1,FOOTER!I202,CHAR(34),DETALLES!Q202,CHAR(34),FOOTER!D202)</f>
        <v>descripcion: "",</v>
      </c>
      <c r="B202" s="4" t="str">
        <f>_xlfn.CONCAT(DETALLES!$R$1,FOOTER!I202,CHAR(34),DETALLES!R202,CHAR(34),FOOTER!D202)</f>
        <v>descripcionCompleta: "",</v>
      </c>
      <c r="C202" s="4" t="str">
        <f>_xlfn.CONCAT("caracteristicas",I202,G202,E202,DETALLES!S202,CHAR(34),FOOTER!D202,CHAR(34),DETALLES!T202,CHAR(34),FOOTER!D202,CHAR(34),DETALLES!U202,CHAR(34),FOOTER!H202)</f>
        <v>caracteristicas: ["","",""]</v>
      </c>
      <c r="D202" s="9" t="s">
        <v>46</v>
      </c>
      <c r="E202" s="12" t="str">
        <f t="shared" si="9"/>
        <v>"</v>
      </c>
      <c r="F202" s="12" t="str">
        <f t="shared" si="10"/>
        <v>_x000D_</v>
      </c>
      <c r="G202" s="4" t="s">
        <v>71</v>
      </c>
      <c r="H202" s="4" t="s">
        <v>65</v>
      </c>
      <c r="I202" s="4" t="s">
        <v>75</v>
      </c>
      <c r="J202" s="5" t="str">
        <f t="shared" si="11"/>
        <v>descripcion: "",_x000D_descripcionCompleta: "",_x000D_caracteristicas: ["","",""]</v>
      </c>
    </row>
    <row r="203" spans="1:10" x14ac:dyDescent="0.25">
      <c r="A203" s="4" t="str">
        <f>_xlfn.CONCAT(DETALLES!$Q$1,FOOTER!I203,CHAR(34),DETALLES!Q203,CHAR(34),FOOTER!D203)</f>
        <v>descripcion: "",</v>
      </c>
      <c r="B203" s="4" t="str">
        <f>_xlfn.CONCAT(DETALLES!$R$1,FOOTER!I203,CHAR(34),DETALLES!R203,CHAR(34),FOOTER!D203)</f>
        <v>descripcionCompleta: "",</v>
      </c>
      <c r="C203" s="4" t="str">
        <f>_xlfn.CONCAT("caracteristicas",I203,G203,E203,DETALLES!S203,CHAR(34),FOOTER!D203,CHAR(34),DETALLES!T203,CHAR(34),FOOTER!D203,CHAR(34),DETALLES!U203,CHAR(34),FOOTER!H203)</f>
        <v>caracteristicas: ["","",""]</v>
      </c>
      <c r="D203" s="9" t="s">
        <v>46</v>
      </c>
      <c r="E203" s="12" t="str">
        <f t="shared" si="9"/>
        <v>"</v>
      </c>
      <c r="F203" s="12" t="str">
        <f t="shared" si="10"/>
        <v>_x000D_</v>
      </c>
      <c r="G203" s="4" t="s">
        <v>71</v>
      </c>
      <c r="H203" s="4" t="s">
        <v>65</v>
      </c>
      <c r="I203" s="4" t="s">
        <v>75</v>
      </c>
      <c r="J203" s="5" t="str">
        <f t="shared" si="11"/>
        <v>descripcion: "",_x000D_descripcionCompleta: "",_x000D_caracteristicas: ["","",""]</v>
      </c>
    </row>
    <row r="204" spans="1:10" x14ac:dyDescent="0.25">
      <c r="A204" s="4" t="str">
        <f>_xlfn.CONCAT(DETALLES!$Q$1,FOOTER!I204,CHAR(34),DETALLES!Q204,CHAR(34),FOOTER!D204)</f>
        <v>descripcion: "",</v>
      </c>
      <c r="B204" s="4" t="str">
        <f>_xlfn.CONCAT(DETALLES!$R$1,FOOTER!I204,CHAR(34),DETALLES!R204,CHAR(34),FOOTER!D204)</f>
        <v>descripcionCompleta: "",</v>
      </c>
      <c r="C204" s="4" t="str">
        <f>_xlfn.CONCAT("caracteristicas",I204,G204,E204,DETALLES!S204,CHAR(34),FOOTER!D204,CHAR(34),DETALLES!T204,CHAR(34),FOOTER!D204,CHAR(34),DETALLES!U204,CHAR(34),FOOTER!H204)</f>
        <v>caracteristicas: ["","",""]</v>
      </c>
      <c r="D204" s="9" t="s">
        <v>46</v>
      </c>
      <c r="E204" s="12" t="str">
        <f t="shared" si="9"/>
        <v>"</v>
      </c>
      <c r="F204" s="12" t="str">
        <f t="shared" si="10"/>
        <v>_x000D_</v>
      </c>
      <c r="G204" s="4" t="s">
        <v>71</v>
      </c>
      <c r="H204" s="4" t="s">
        <v>65</v>
      </c>
      <c r="I204" s="4" t="s">
        <v>75</v>
      </c>
      <c r="J204" s="5" t="str">
        <f t="shared" si="11"/>
        <v>descripcion: "",_x000D_descripcionCompleta: "",_x000D_caracteristicas: ["","",""]</v>
      </c>
    </row>
    <row r="205" spans="1:10" x14ac:dyDescent="0.25">
      <c r="A205" s="4" t="str">
        <f>_xlfn.CONCAT(DETALLES!$Q$1,FOOTER!I205,CHAR(34),DETALLES!Q205,CHAR(34),FOOTER!D205)</f>
        <v>descripcion: "",</v>
      </c>
      <c r="B205" s="4" t="str">
        <f>_xlfn.CONCAT(DETALLES!$R$1,FOOTER!I205,CHAR(34),DETALLES!R205,CHAR(34),FOOTER!D205)</f>
        <v>descripcionCompleta: "",</v>
      </c>
      <c r="C205" s="4" t="str">
        <f>_xlfn.CONCAT("caracteristicas",I205,G205,E205,DETALLES!S205,CHAR(34),FOOTER!D205,CHAR(34),DETALLES!T205,CHAR(34),FOOTER!D205,CHAR(34),DETALLES!U205,CHAR(34),FOOTER!H205)</f>
        <v>caracteristicas: ["","",""]</v>
      </c>
      <c r="D205" s="9" t="s">
        <v>46</v>
      </c>
      <c r="E205" s="12" t="str">
        <f t="shared" si="9"/>
        <v>"</v>
      </c>
      <c r="F205" s="12" t="str">
        <f t="shared" si="10"/>
        <v>_x000D_</v>
      </c>
      <c r="G205" s="4" t="s">
        <v>71</v>
      </c>
      <c r="H205" s="4" t="s">
        <v>65</v>
      </c>
      <c r="I205" s="4" t="s">
        <v>75</v>
      </c>
      <c r="J205" s="5" t="str">
        <f t="shared" si="11"/>
        <v>descripcion: "",_x000D_descripcionCompleta: "",_x000D_caracteristicas: ["","",""]</v>
      </c>
    </row>
    <row r="206" spans="1:10" x14ac:dyDescent="0.25">
      <c r="A206" s="4" t="str">
        <f>_xlfn.CONCAT(DETALLES!$Q$1,FOOTER!I206,CHAR(34),DETALLES!Q206,CHAR(34),FOOTER!D206)</f>
        <v>descripcion: "",</v>
      </c>
      <c r="B206" s="4" t="str">
        <f>_xlfn.CONCAT(DETALLES!$R$1,FOOTER!I206,CHAR(34),DETALLES!R206,CHAR(34),FOOTER!D206)</f>
        <v>descripcionCompleta: "",</v>
      </c>
      <c r="C206" s="4" t="str">
        <f>_xlfn.CONCAT("caracteristicas",I206,G206,E206,DETALLES!S206,CHAR(34),FOOTER!D206,CHAR(34),DETALLES!T206,CHAR(34),FOOTER!D206,CHAR(34),DETALLES!U206,CHAR(34),FOOTER!H206)</f>
        <v>caracteristicas: ["","",""]</v>
      </c>
      <c r="D206" s="9" t="s">
        <v>46</v>
      </c>
      <c r="E206" s="12" t="str">
        <f t="shared" si="9"/>
        <v>"</v>
      </c>
      <c r="F206" s="12" t="str">
        <f t="shared" si="10"/>
        <v>_x000D_</v>
      </c>
      <c r="G206" s="4" t="s">
        <v>71</v>
      </c>
      <c r="H206" s="4" t="s">
        <v>65</v>
      </c>
      <c r="I206" s="4" t="s">
        <v>75</v>
      </c>
      <c r="J206" s="5" t="str">
        <f t="shared" si="11"/>
        <v>descripcion: "",_x000D_descripcionCompleta: "",_x000D_caracteristicas: ["","",""]</v>
      </c>
    </row>
    <row r="207" spans="1:10" x14ac:dyDescent="0.25">
      <c r="A207" s="4" t="str">
        <f>_xlfn.CONCAT(DETALLES!$Q$1,FOOTER!I207,CHAR(34),DETALLES!Q207,CHAR(34),FOOTER!D207)</f>
        <v>descripcion: "",</v>
      </c>
      <c r="B207" s="4" t="str">
        <f>_xlfn.CONCAT(DETALLES!$R$1,FOOTER!I207,CHAR(34),DETALLES!R207,CHAR(34),FOOTER!D207)</f>
        <v>descripcionCompleta: "",</v>
      </c>
      <c r="C207" s="4" t="str">
        <f>_xlfn.CONCAT("caracteristicas",I207,G207,E207,DETALLES!S207,CHAR(34),FOOTER!D207,CHAR(34),DETALLES!T207,CHAR(34),FOOTER!D207,CHAR(34),DETALLES!U207,CHAR(34),FOOTER!H207)</f>
        <v>caracteristicas: ["","",""]</v>
      </c>
      <c r="D207" s="9" t="s">
        <v>46</v>
      </c>
      <c r="E207" s="12" t="str">
        <f t="shared" si="9"/>
        <v>"</v>
      </c>
      <c r="F207" s="12" t="str">
        <f t="shared" si="10"/>
        <v>_x000D_</v>
      </c>
      <c r="G207" s="4" t="s">
        <v>71</v>
      </c>
      <c r="H207" s="4" t="s">
        <v>65</v>
      </c>
      <c r="I207" s="4" t="s">
        <v>75</v>
      </c>
      <c r="J207" s="5" t="str">
        <f t="shared" si="11"/>
        <v>descripcion: "",_x000D_descripcionCompleta: "",_x000D_caracteristicas: ["","",""]</v>
      </c>
    </row>
    <row r="208" spans="1:10" x14ac:dyDescent="0.25">
      <c r="A208" s="4" t="str">
        <f>_xlfn.CONCAT(DETALLES!$Q$1,FOOTER!I208,CHAR(34),DETALLES!Q208,CHAR(34),FOOTER!D208)</f>
        <v>descripcion: "",</v>
      </c>
      <c r="B208" s="4" t="str">
        <f>_xlfn.CONCAT(DETALLES!$R$1,FOOTER!I208,CHAR(34),DETALLES!R208,CHAR(34),FOOTER!D208)</f>
        <v>descripcionCompleta: "",</v>
      </c>
      <c r="C208" s="4" t="str">
        <f>_xlfn.CONCAT("caracteristicas",I208,G208,E208,DETALLES!S208,CHAR(34),FOOTER!D208,CHAR(34),DETALLES!T208,CHAR(34),FOOTER!D208,CHAR(34),DETALLES!U208,CHAR(34),FOOTER!H208)</f>
        <v>caracteristicas: ["","",""]</v>
      </c>
      <c r="D208" s="9" t="s">
        <v>46</v>
      </c>
      <c r="E208" s="12" t="str">
        <f t="shared" si="9"/>
        <v>"</v>
      </c>
      <c r="F208" s="12" t="str">
        <f t="shared" si="10"/>
        <v>_x000D_</v>
      </c>
      <c r="G208" s="4" t="s">
        <v>71</v>
      </c>
      <c r="H208" s="4" t="s">
        <v>65</v>
      </c>
      <c r="I208" s="4" t="s">
        <v>75</v>
      </c>
      <c r="J208" s="5" t="str">
        <f t="shared" si="11"/>
        <v>descripcion: "",_x000D_descripcionCompleta: "",_x000D_caracteristicas: ["","",""]</v>
      </c>
    </row>
    <row r="209" spans="1:10" x14ac:dyDescent="0.25">
      <c r="A209" s="4" t="str">
        <f>_xlfn.CONCAT(DETALLES!$Q$1,FOOTER!I209,CHAR(34),DETALLES!Q209,CHAR(34),FOOTER!D209)</f>
        <v>descripcion: "",</v>
      </c>
      <c r="B209" s="4" t="str">
        <f>_xlfn.CONCAT(DETALLES!$R$1,FOOTER!I209,CHAR(34),DETALLES!R209,CHAR(34),FOOTER!D209)</f>
        <v>descripcionCompleta: "",</v>
      </c>
      <c r="C209" s="4" t="str">
        <f>_xlfn.CONCAT("caracteristicas",I209,G209,E209,DETALLES!S209,CHAR(34),FOOTER!D209,CHAR(34),DETALLES!T209,CHAR(34),FOOTER!D209,CHAR(34),DETALLES!U209,CHAR(34),FOOTER!H209)</f>
        <v>caracteristicas: ["","",""]</v>
      </c>
      <c r="D209" s="9" t="s">
        <v>46</v>
      </c>
      <c r="E209" s="12" t="str">
        <f t="shared" si="9"/>
        <v>"</v>
      </c>
      <c r="F209" s="12" t="str">
        <f t="shared" si="10"/>
        <v>_x000D_</v>
      </c>
      <c r="G209" s="4" t="s">
        <v>71</v>
      </c>
      <c r="H209" s="4" t="s">
        <v>65</v>
      </c>
      <c r="I209" s="4" t="s">
        <v>75</v>
      </c>
      <c r="J209" s="5" t="str">
        <f t="shared" si="11"/>
        <v>descripcion: "",_x000D_descripcionCompleta: "",_x000D_caracteristicas: ["","",""]</v>
      </c>
    </row>
    <row r="210" spans="1:10" x14ac:dyDescent="0.25">
      <c r="A210" s="4" t="str">
        <f>_xlfn.CONCAT(DETALLES!$Q$1,FOOTER!I210,CHAR(34),DETALLES!Q210,CHAR(34),FOOTER!D210)</f>
        <v>descripcion: "",</v>
      </c>
      <c r="B210" s="4" t="str">
        <f>_xlfn.CONCAT(DETALLES!$R$1,FOOTER!I210,CHAR(34),DETALLES!R210,CHAR(34),FOOTER!D210)</f>
        <v>descripcionCompleta: "",</v>
      </c>
      <c r="C210" s="4" t="str">
        <f>_xlfn.CONCAT("caracteristicas",I210,G210,E210,DETALLES!S210,CHAR(34),FOOTER!D210,CHAR(34),DETALLES!T210,CHAR(34),FOOTER!D210,CHAR(34),DETALLES!U210,CHAR(34),FOOTER!H210)</f>
        <v>caracteristicas: ["","",""]</v>
      </c>
      <c r="D210" s="9" t="s">
        <v>46</v>
      </c>
      <c r="E210" s="12" t="str">
        <f t="shared" si="9"/>
        <v>"</v>
      </c>
      <c r="F210" s="12" t="str">
        <f t="shared" si="10"/>
        <v>_x000D_</v>
      </c>
      <c r="G210" s="4" t="s">
        <v>71</v>
      </c>
      <c r="H210" s="4" t="s">
        <v>65</v>
      </c>
      <c r="I210" s="4" t="s">
        <v>75</v>
      </c>
      <c r="J210" s="5" t="str">
        <f t="shared" si="11"/>
        <v>descripcion: "",_x000D_descripcionCompleta: "",_x000D_caracteristicas: ["","",""]</v>
      </c>
    </row>
    <row r="211" spans="1:10" x14ac:dyDescent="0.25">
      <c r="A211" s="4" t="str">
        <f>_xlfn.CONCAT(DETALLES!$Q$1,FOOTER!I211,CHAR(34),DETALLES!Q211,CHAR(34),FOOTER!D211)</f>
        <v>descripcion: "",</v>
      </c>
      <c r="B211" s="4" t="str">
        <f>_xlfn.CONCAT(DETALLES!$R$1,FOOTER!I211,CHAR(34),DETALLES!R211,CHAR(34),FOOTER!D211)</f>
        <v>descripcionCompleta: "",</v>
      </c>
      <c r="C211" s="4" t="str">
        <f>_xlfn.CONCAT("caracteristicas",I211,G211,E211,DETALLES!S211,CHAR(34),FOOTER!D211,CHAR(34),DETALLES!T211,CHAR(34),FOOTER!D211,CHAR(34),DETALLES!U211,CHAR(34),FOOTER!H211)</f>
        <v>caracteristicas: ["","",""]</v>
      </c>
      <c r="D211" s="9" t="s">
        <v>46</v>
      </c>
      <c r="E211" s="12" t="str">
        <f t="shared" si="9"/>
        <v>"</v>
      </c>
      <c r="F211" s="12" t="str">
        <f t="shared" si="10"/>
        <v>_x000D_</v>
      </c>
      <c r="G211" s="4" t="s">
        <v>71</v>
      </c>
      <c r="H211" s="4" t="s">
        <v>65</v>
      </c>
      <c r="I211" s="4" t="s">
        <v>75</v>
      </c>
      <c r="J211" s="5" t="str">
        <f t="shared" si="11"/>
        <v>descripcion: "",_x000D_descripcionCompleta: "",_x000D_caracteristicas: ["","",""]</v>
      </c>
    </row>
    <row r="212" spans="1:10" x14ac:dyDescent="0.25">
      <c r="A212" s="4" t="str">
        <f>_xlfn.CONCAT(DETALLES!$Q$1,FOOTER!I212,CHAR(34),DETALLES!Q212,CHAR(34),FOOTER!D212)</f>
        <v>descripcion: "",</v>
      </c>
      <c r="B212" s="4" t="str">
        <f>_xlfn.CONCAT(DETALLES!$R$1,FOOTER!I212,CHAR(34),DETALLES!R212,CHAR(34),FOOTER!D212)</f>
        <v>descripcionCompleta: "",</v>
      </c>
      <c r="C212" s="4" t="str">
        <f>_xlfn.CONCAT("caracteristicas",I212,G212,E212,DETALLES!S212,CHAR(34),FOOTER!D212,CHAR(34),DETALLES!T212,CHAR(34),FOOTER!D212,CHAR(34),DETALLES!U212,CHAR(34),FOOTER!H212)</f>
        <v>caracteristicas: ["","",""]</v>
      </c>
      <c r="D212" s="9" t="s">
        <v>46</v>
      </c>
      <c r="E212" s="12" t="str">
        <f t="shared" si="9"/>
        <v>"</v>
      </c>
      <c r="F212" s="12" t="str">
        <f t="shared" si="10"/>
        <v>_x000D_</v>
      </c>
      <c r="G212" s="4" t="s">
        <v>71</v>
      </c>
      <c r="H212" s="4" t="s">
        <v>65</v>
      </c>
      <c r="I212" s="4" t="s">
        <v>75</v>
      </c>
      <c r="J212" s="5" t="str">
        <f t="shared" si="11"/>
        <v>descripcion: "",_x000D_descripcionCompleta: "",_x000D_caracteristicas: ["","",""]</v>
      </c>
    </row>
    <row r="213" spans="1:10" x14ac:dyDescent="0.25">
      <c r="A213" s="4" t="str">
        <f>_xlfn.CONCAT(DETALLES!$Q$1,FOOTER!I213,CHAR(34),DETALLES!Q213,CHAR(34),FOOTER!D213)</f>
        <v>descripcion: "",</v>
      </c>
      <c r="B213" s="4" t="str">
        <f>_xlfn.CONCAT(DETALLES!$R$1,FOOTER!I213,CHAR(34),DETALLES!R213,CHAR(34),FOOTER!D213)</f>
        <v>descripcionCompleta: "",</v>
      </c>
      <c r="C213" s="4" t="str">
        <f>_xlfn.CONCAT("caracteristicas",I213,G213,E213,DETALLES!S213,CHAR(34),FOOTER!D213,CHAR(34),DETALLES!T213,CHAR(34),FOOTER!D213,CHAR(34),DETALLES!U213,CHAR(34),FOOTER!H213)</f>
        <v>caracteristicas: ["","",""]</v>
      </c>
      <c r="D213" s="9" t="s">
        <v>46</v>
      </c>
      <c r="E213" s="12" t="str">
        <f t="shared" si="9"/>
        <v>"</v>
      </c>
      <c r="F213" s="12" t="str">
        <f t="shared" si="10"/>
        <v>_x000D_</v>
      </c>
      <c r="G213" s="4" t="s">
        <v>71</v>
      </c>
      <c r="H213" s="4" t="s">
        <v>65</v>
      </c>
      <c r="I213" s="4" t="s">
        <v>75</v>
      </c>
      <c r="J213" s="5" t="str">
        <f t="shared" si="11"/>
        <v>descripcion: "",_x000D_descripcionCompleta: "",_x000D_caracteristicas: ["","",""]</v>
      </c>
    </row>
    <row r="214" spans="1:10" x14ac:dyDescent="0.25">
      <c r="A214" s="4" t="str">
        <f>_xlfn.CONCAT(DETALLES!$Q$1,FOOTER!I214,CHAR(34),DETALLES!Q214,CHAR(34),FOOTER!D214)</f>
        <v>descripcion: "",</v>
      </c>
      <c r="B214" s="4" t="str">
        <f>_xlfn.CONCAT(DETALLES!$R$1,FOOTER!I214,CHAR(34),DETALLES!R214,CHAR(34),FOOTER!D214)</f>
        <v>descripcionCompleta: "",</v>
      </c>
      <c r="C214" s="4" t="str">
        <f>_xlfn.CONCAT("caracteristicas",I214,G214,E214,DETALLES!S214,CHAR(34),FOOTER!D214,CHAR(34),DETALLES!T214,CHAR(34),FOOTER!D214,CHAR(34),DETALLES!U214,CHAR(34),FOOTER!H214)</f>
        <v>caracteristicas: ["","",""]</v>
      </c>
      <c r="D214" s="9" t="s">
        <v>46</v>
      </c>
      <c r="E214" s="12" t="str">
        <f t="shared" si="9"/>
        <v>"</v>
      </c>
      <c r="F214" s="12" t="str">
        <f t="shared" si="10"/>
        <v>_x000D_</v>
      </c>
      <c r="G214" s="4" t="s">
        <v>71</v>
      </c>
      <c r="H214" s="4" t="s">
        <v>65</v>
      </c>
      <c r="I214" s="4" t="s">
        <v>75</v>
      </c>
      <c r="J214" s="5" t="str">
        <f t="shared" si="11"/>
        <v>descripcion: "",_x000D_descripcionCompleta: "",_x000D_caracteristicas: ["","",""]</v>
      </c>
    </row>
    <row r="215" spans="1:10" x14ac:dyDescent="0.25">
      <c r="A215" s="4" t="str">
        <f>_xlfn.CONCAT(DETALLES!$Q$1,FOOTER!I215,CHAR(34),DETALLES!Q215,CHAR(34),FOOTER!D215)</f>
        <v>descripcion: "",</v>
      </c>
      <c r="B215" s="4" t="str">
        <f>_xlfn.CONCAT(DETALLES!$R$1,FOOTER!I215,CHAR(34),DETALLES!R215,CHAR(34),FOOTER!D215)</f>
        <v>descripcionCompleta: "",</v>
      </c>
      <c r="C215" s="4" t="str">
        <f>_xlfn.CONCAT("caracteristicas",I215,G215,E215,DETALLES!S215,CHAR(34),FOOTER!D215,CHAR(34),DETALLES!T215,CHAR(34),FOOTER!D215,CHAR(34),DETALLES!U215,CHAR(34),FOOTER!H215)</f>
        <v>caracteristicas: ["","",""]</v>
      </c>
      <c r="D215" s="9" t="s">
        <v>46</v>
      </c>
      <c r="E215" s="12" t="str">
        <f t="shared" si="9"/>
        <v>"</v>
      </c>
      <c r="F215" s="12" t="str">
        <f t="shared" si="10"/>
        <v>_x000D_</v>
      </c>
      <c r="G215" s="4" t="s">
        <v>71</v>
      </c>
      <c r="H215" s="4" t="s">
        <v>65</v>
      </c>
      <c r="I215" s="4" t="s">
        <v>75</v>
      </c>
      <c r="J215" s="5" t="str">
        <f t="shared" si="11"/>
        <v>descripcion: "",_x000D_descripcionCompleta: "",_x000D_caracteristicas: ["","",""]</v>
      </c>
    </row>
    <row r="216" spans="1:10" x14ac:dyDescent="0.25">
      <c r="A216" s="4" t="str">
        <f>_xlfn.CONCAT(DETALLES!$Q$1,FOOTER!I216,CHAR(34),DETALLES!Q216,CHAR(34),FOOTER!D216)</f>
        <v>descripcion: "",</v>
      </c>
      <c r="B216" s="4" t="str">
        <f>_xlfn.CONCAT(DETALLES!$R$1,FOOTER!I216,CHAR(34),DETALLES!R216,CHAR(34),FOOTER!D216)</f>
        <v>descripcionCompleta: "",</v>
      </c>
      <c r="C216" s="4" t="str">
        <f>_xlfn.CONCAT("caracteristicas",I216,G216,E216,DETALLES!S216,CHAR(34),FOOTER!D216,CHAR(34),DETALLES!T216,CHAR(34),FOOTER!D216,CHAR(34),DETALLES!U216,CHAR(34),FOOTER!H216)</f>
        <v>caracteristicas: ["","",""]</v>
      </c>
      <c r="D216" s="9" t="s">
        <v>46</v>
      </c>
      <c r="E216" s="12" t="str">
        <f t="shared" si="9"/>
        <v>"</v>
      </c>
      <c r="F216" s="12" t="str">
        <f t="shared" si="10"/>
        <v>_x000D_</v>
      </c>
      <c r="G216" s="4" t="s">
        <v>71</v>
      </c>
      <c r="H216" s="4" t="s">
        <v>65</v>
      </c>
      <c r="I216" s="4" t="s">
        <v>75</v>
      </c>
      <c r="J216" s="5" t="str">
        <f t="shared" si="11"/>
        <v>descripcion: "",_x000D_descripcionCompleta: "",_x000D_caracteristicas: ["","",""]</v>
      </c>
    </row>
    <row r="217" spans="1:10" x14ac:dyDescent="0.25">
      <c r="A217" s="4" t="str">
        <f>_xlfn.CONCAT(DETALLES!$Q$1,FOOTER!I217,CHAR(34),DETALLES!Q217,CHAR(34),FOOTER!D217)</f>
        <v>descripcion: "",</v>
      </c>
      <c r="B217" s="4" t="str">
        <f>_xlfn.CONCAT(DETALLES!$R$1,FOOTER!I217,CHAR(34),DETALLES!R217,CHAR(34),FOOTER!D217)</f>
        <v>descripcionCompleta: "",</v>
      </c>
      <c r="C217" s="4" t="str">
        <f>_xlfn.CONCAT("caracteristicas",I217,G217,E217,DETALLES!S217,CHAR(34),FOOTER!D217,CHAR(34),DETALLES!T217,CHAR(34),FOOTER!D217,CHAR(34),DETALLES!U217,CHAR(34),FOOTER!H217)</f>
        <v>caracteristicas: ["","",""]</v>
      </c>
      <c r="D217" s="9" t="s">
        <v>46</v>
      </c>
      <c r="E217" s="12" t="str">
        <f t="shared" si="9"/>
        <v>"</v>
      </c>
      <c r="F217" s="12" t="str">
        <f t="shared" si="10"/>
        <v>_x000D_</v>
      </c>
      <c r="G217" s="4" t="s">
        <v>71</v>
      </c>
      <c r="H217" s="4" t="s">
        <v>65</v>
      </c>
      <c r="I217" s="4" t="s">
        <v>75</v>
      </c>
      <c r="J217" s="5" t="str">
        <f t="shared" si="11"/>
        <v>descripcion: "",_x000D_descripcionCompleta: "",_x000D_caracteristicas: ["","",""]</v>
      </c>
    </row>
    <row r="218" spans="1:10" x14ac:dyDescent="0.25">
      <c r="A218" s="4" t="str">
        <f>_xlfn.CONCAT(DETALLES!$Q$1,FOOTER!I218,CHAR(34),DETALLES!Q218,CHAR(34),FOOTER!D218)</f>
        <v>descripcion: "",</v>
      </c>
      <c r="B218" s="4" t="str">
        <f>_xlfn.CONCAT(DETALLES!$R$1,FOOTER!I218,CHAR(34),DETALLES!R218,CHAR(34),FOOTER!D218)</f>
        <v>descripcionCompleta: "",</v>
      </c>
      <c r="C218" s="4" t="str">
        <f>_xlfn.CONCAT("caracteristicas",I218,G218,E218,DETALLES!S218,CHAR(34),FOOTER!D218,CHAR(34),DETALLES!T218,CHAR(34),FOOTER!D218,CHAR(34),DETALLES!U218,CHAR(34),FOOTER!H218)</f>
        <v>caracteristicas: ["","",""]</v>
      </c>
      <c r="D218" s="9" t="s">
        <v>46</v>
      </c>
      <c r="E218" s="12" t="str">
        <f t="shared" si="9"/>
        <v>"</v>
      </c>
      <c r="F218" s="12" t="str">
        <f t="shared" si="10"/>
        <v>_x000D_</v>
      </c>
      <c r="G218" s="4" t="s">
        <v>71</v>
      </c>
      <c r="H218" s="4" t="s">
        <v>65</v>
      </c>
      <c r="I218" s="4" t="s">
        <v>75</v>
      </c>
      <c r="J218" s="5" t="str">
        <f t="shared" si="11"/>
        <v>descripcion: "",_x000D_descripcionCompleta: "",_x000D_caracteristicas: ["","",""]</v>
      </c>
    </row>
    <row r="219" spans="1:10" x14ac:dyDescent="0.25">
      <c r="A219" s="4" t="str">
        <f>_xlfn.CONCAT(DETALLES!$Q$1,FOOTER!I219,CHAR(34),DETALLES!Q219,CHAR(34),FOOTER!D219)</f>
        <v>descripcion: "",</v>
      </c>
      <c r="B219" s="4" t="str">
        <f>_xlfn.CONCAT(DETALLES!$R$1,FOOTER!I219,CHAR(34),DETALLES!R219,CHAR(34),FOOTER!D219)</f>
        <v>descripcionCompleta: "",</v>
      </c>
      <c r="C219" s="4" t="str">
        <f>_xlfn.CONCAT("caracteristicas",I219,G219,E219,DETALLES!S219,CHAR(34),FOOTER!D219,CHAR(34),DETALLES!T219,CHAR(34),FOOTER!D219,CHAR(34),DETALLES!U219,CHAR(34),FOOTER!H219)</f>
        <v>caracteristicas: ["","",""]</v>
      </c>
      <c r="D219" s="9" t="s">
        <v>46</v>
      </c>
      <c r="E219" s="12" t="str">
        <f t="shared" si="9"/>
        <v>"</v>
      </c>
      <c r="F219" s="12" t="str">
        <f t="shared" si="10"/>
        <v>_x000D_</v>
      </c>
      <c r="G219" s="4" t="s">
        <v>71</v>
      </c>
      <c r="H219" s="4" t="s">
        <v>65</v>
      </c>
      <c r="I219" s="4" t="s">
        <v>75</v>
      </c>
      <c r="J219" s="5" t="str">
        <f t="shared" si="11"/>
        <v>descripcion: "",_x000D_descripcionCompleta: "",_x000D_caracteristicas: ["","",""]</v>
      </c>
    </row>
    <row r="220" spans="1:10" x14ac:dyDescent="0.25">
      <c r="A220" s="4" t="str">
        <f>_xlfn.CONCAT(DETALLES!$Q$1,FOOTER!I220,CHAR(34),DETALLES!Q220,CHAR(34),FOOTER!D220)</f>
        <v>descripcion: "",</v>
      </c>
      <c r="B220" s="4" t="str">
        <f>_xlfn.CONCAT(DETALLES!$R$1,FOOTER!I220,CHAR(34),DETALLES!R220,CHAR(34),FOOTER!D220)</f>
        <v>descripcionCompleta: "",</v>
      </c>
      <c r="C220" s="4" t="str">
        <f>_xlfn.CONCAT("caracteristicas",I220,G220,E220,DETALLES!S220,CHAR(34),FOOTER!D220,CHAR(34),DETALLES!T220,CHAR(34),FOOTER!D220,CHAR(34),DETALLES!U220,CHAR(34),FOOTER!H220)</f>
        <v>caracteristicas: ["","",""]</v>
      </c>
      <c r="D220" s="9" t="s">
        <v>46</v>
      </c>
      <c r="E220" s="12" t="str">
        <f t="shared" si="9"/>
        <v>"</v>
      </c>
      <c r="F220" s="12" t="str">
        <f t="shared" si="10"/>
        <v>_x000D_</v>
      </c>
      <c r="G220" s="4" t="s">
        <v>71</v>
      </c>
      <c r="H220" s="4" t="s">
        <v>65</v>
      </c>
      <c r="I220" s="4" t="s">
        <v>75</v>
      </c>
      <c r="J220" s="5" t="str">
        <f t="shared" si="11"/>
        <v>descripcion: "",_x000D_descripcionCompleta: "",_x000D_caracteristicas: ["","",""]</v>
      </c>
    </row>
    <row r="221" spans="1:10" x14ac:dyDescent="0.25">
      <c r="A221" s="4" t="str">
        <f>_xlfn.CONCAT(DETALLES!$Q$1,FOOTER!I221,CHAR(34),DETALLES!Q221,CHAR(34),FOOTER!D221)</f>
        <v>descripcion: "",</v>
      </c>
      <c r="B221" s="4" t="str">
        <f>_xlfn.CONCAT(DETALLES!$R$1,FOOTER!I221,CHAR(34),DETALLES!R221,CHAR(34),FOOTER!D221)</f>
        <v>descripcionCompleta: "",</v>
      </c>
      <c r="C221" s="4" t="str">
        <f>_xlfn.CONCAT("caracteristicas",I221,G221,E221,DETALLES!S221,CHAR(34),FOOTER!D221,CHAR(34),DETALLES!T221,CHAR(34),FOOTER!D221,CHAR(34),DETALLES!U221,CHAR(34),FOOTER!H221)</f>
        <v>caracteristicas: ["","",""]</v>
      </c>
      <c r="D221" s="9" t="s">
        <v>46</v>
      </c>
      <c r="E221" s="12" t="str">
        <f t="shared" si="9"/>
        <v>"</v>
      </c>
      <c r="F221" s="12" t="str">
        <f t="shared" si="10"/>
        <v>_x000D_</v>
      </c>
      <c r="G221" s="4" t="s">
        <v>71</v>
      </c>
      <c r="H221" s="4" t="s">
        <v>65</v>
      </c>
      <c r="I221" s="4" t="s">
        <v>75</v>
      </c>
      <c r="J221" s="5" t="str">
        <f t="shared" si="11"/>
        <v>descripcion: "",_x000D_descripcionCompleta: "",_x000D_caracteristicas: ["","",""]</v>
      </c>
    </row>
    <row r="222" spans="1:10" x14ac:dyDescent="0.25">
      <c r="A222" s="4" t="str">
        <f>_xlfn.CONCAT(DETALLES!$Q$1,FOOTER!I222,CHAR(34),DETALLES!Q222,CHAR(34),FOOTER!D222)</f>
        <v>descripcion: "",</v>
      </c>
      <c r="B222" s="4" t="str">
        <f>_xlfn.CONCAT(DETALLES!$R$1,FOOTER!I222,CHAR(34),DETALLES!R222,CHAR(34),FOOTER!D222)</f>
        <v>descripcionCompleta: "",</v>
      </c>
      <c r="C222" s="4" t="str">
        <f>_xlfn.CONCAT("caracteristicas",I222,G222,E222,DETALLES!S222,CHAR(34),FOOTER!D222,CHAR(34),DETALLES!T222,CHAR(34),FOOTER!D222,CHAR(34),DETALLES!U222,CHAR(34),FOOTER!H222)</f>
        <v>caracteristicas: ["","",""]</v>
      </c>
      <c r="D222" s="9" t="s">
        <v>46</v>
      </c>
      <c r="E222" s="12" t="str">
        <f t="shared" si="9"/>
        <v>"</v>
      </c>
      <c r="F222" s="12" t="str">
        <f t="shared" si="10"/>
        <v>_x000D_</v>
      </c>
      <c r="G222" s="4" t="s">
        <v>71</v>
      </c>
      <c r="H222" s="4" t="s">
        <v>65</v>
      </c>
      <c r="I222" s="4" t="s">
        <v>75</v>
      </c>
      <c r="J222" s="5" t="str">
        <f t="shared" si="11"/>
        <v>descripcion: "",_x000D_descripcionCompleta: "",_x000D_caracteristicas: ["","",""]</v>
      </c>
    </row>
    <row r="223" spans="1:10" x14ac:dyDescent="0.25">
      <c r="A223" s="4" t="str">
        <f>_xlfn.CONCAT(DETALLES!$Q$1,FOOTER!I223,CHAR(34),DETALLES!Q223,CHAR(34),FOOTER!D223)</f>
        <v>descripcion: "",</v>
      </c>
      <c r="B223" s="4" t="str">
        <f>_xlfn.CONCAT(DETALLES!$R$1,FOOTER!I223,CHAR(34),DETALLES!R223,CHAR(34),FOOTER!D223)</f>
        <v>descripcionCompleta: "",</v>
      </c>
      <c r="C223" s="4" t="str">
        <f>_xlfn.CONCAT("caracteristicas",I223,G223,E223,DETALLES!S223,CHAR(34),FOOTER!D223,CHAR(34),DETALLES!T223,CHAR(34),FOOTER!D223,CHAR(34),DETALLES!U223,CHAR(34),FOOTER!H223)</f>
        <v>caracteristicas: ["","",""]</v>
      </c>
      <c r="D223" s="9" t="s">
        <v>46</v>
      </c>
      <c r="E223" s="12" t="str">
        <f t="shared" si="9"/>
        <v>"</v>
      </c>
      <c r="F223" s="12" t="str">
        <f t="shared" si="10"/>
        <v>_x000D_</v>
      </c>
      <c r="G223" s="4" t="s">
        <v>71</v>
      </c>
      <c r="H223" s="4" t="s">
        <v>65</v>
      </c>
      <c r="I223" s="4" t="s">
        <v>75</v>
      </c>
      <c r="J223" s="5" t="str">
        <f t="shared" si="11"/>
        <v>descripcion: "",_x000D_descripcionCompleta: "",_x000D_caracteristicas: ["","",""]</v>
      </c>
    </row>
    <row r="224" spans="1:10" x14ac:dyDescent="0.25">
      <c r="A224" s="4" t="str">
        <f>_xlfn.CONCAT(DETALLES!$Q$1,FOOTER!I224,CHAR(34),DETALLES!Q224,CHAR(34),FOOTER!D224)</f>
        <v>descripcion: "",</v>
      </c>
      <c r="B224" s="4" t="str">
        <f>_xlfn.CONCAT(DETALLES!$R$1,FOOTER!I224,CHAR(34),DETALLES!R224,CHAR(34),FOOTER!D224)</f>
        <v>descripcionCompleta: "",</v>
      </c>
      <c r="C224" s="4" t="str">
        <f>_xlfn.CONCAT("caracteristicas",I224,G224,E224,DETALLES!S224,CHAR(34),FOOTER!D224,CHAR(34),DETALLES!T224,CHAR(34),FOOTER!D224,CHAR(34),DETALLES!U224,CHAR(34),FOOTER!H224)</f>
        <v>caracteristicas: ["","",""]</v>
      </c>
      <c r="D224" s="9" t="s">
        <v>46</v>
      </c>
      <c r="E224" s="12" t="str">
        <f t="shared" si="9"/>
        <v>"</v>
      </c>
      <c r="F224" s="12" t="str">
        <f t="shared" si="10"/>
        <v>_x000D_</v>
      </c>
      <c r="G224" s="4" t="s">
        <v>71</v>
      </c>
      <c r="H224" s="4" t="s">
        <v>65</v>
      </c>
      <c r="I224" s="4" t="s">
        <v>75</v>
      </c>
      <c r="J224" s="5" t="str">
        <f t="shared" si="11"/>
        <v>descripcion: "",_x000D_descripcionCompleta: "",_x000D_caracteristicas: ["","",""]</v>
      </c>
    </row>
    <row r="225" spans="1:10" x14ac:dyDescent="0.25">
      <c r="A225" s="4" t="str">
        <f>_xlfn.CONCAT(DETALLES!$Q$1,FOOTER!I225,CHAR(34),DETALLES!Q225,CHAR(34),FOOTER!D225)</f>
        <v>descripcion: "",</v>
      </c>
      <c r="B225" s="4" t="str">
        <f>_xlfn.CONCAT(DETALLES!$R$1,FOOTER!I225,CHAR(34),DETALLES!R225,CHAR(34),FOOTER!D225)</f>
        <v>descripcionCompleta: "",</v>
      </c>
      <c r="C225" s="4" t="str">
        <f>_xlfn.CONCAT("caracteristicas",I225,G225,E225,DETALLES!S225,CHAR(34),FOOTER!D225,CHAR(34),DETALLES!T225,CHAR(34),FOOTER!D225,CHAR(34),DETALLES!U225,CHAR(34),FOOTER!H225)</f>
        <v>caracteristicas: ["","",""]</v>
      </c>
      <c r="D225" s="9" t="s">
        <v>46</v>
      </c>
      <c r="E225" s="12" t="str">
        <f t="shared" si="9"/>
        <v>"</v>
      </c>
      <c r="F225" s="12" t="str">
        <f t="shared" si="10"/>
        <v>_x000D_</v>
      </c>
      <c r="G225" s="4" t="s">
        <v>71</v>
      </c>
      <c r="H225" s="4" t="s">
        <v>65</v>
      </c>
      <c r="I225" s="4" t="s">
        <v>75</v>
      </c>
      <c r="J225" s="5" t="str">
        <f t="shared" si="11"/>
        <v>descripcion: "",_x000D_descripcionCompleta: "",_x000D_caracteristicas: ["","",""]</v>
      </c>
    </row>
    <row r="226" spans="1:10" x14ac:dyDescent="0.25">
      <c r="A226" s="4" t="str">
        <f>_xlfn.CONCAT(DETALLES!$Q$1,FOOTER!I226,CHAR(34),DETALLES!Q226,CHAR(34),FOOTER!D226)</f>
        <v>descripcion: "",</v>
      </c>
      <c r="B226" s="4" t="str">
        <f>_xlfn.CONCAT(DETALLES!$R$1,FOOTER!I226,CHAR(34),DETALLES!R226,CHAR(34),FOOTER!D226)</f>
        <v>descripcionCompleta: "",</v>
      </c>
      <c r="C226" s="4" t="str">
        <f>_xlfn.CONCAT("caracteristicas",I226,G226,E226,DETALLES!S226,CHAR(34),FOOTER!D226,CHAR(34),DETALLES!T226,CHAR(34),FOOTER!D226,CHAR(34),DETALLES!U226,CHAR(34),FOOTER!H226)</f>
        <v>caracteristicas: ["","",""]</v>
      </c>
      <c r="D226" s="9" t="s">
        <v>46</v>
      </c>
      <c r="E226" s="12" t="str">
        <f t="shared" si="9"/>
        <v>"</v>
      </c>
      <c r="F226" s="12" t="str">
        <f t="shared" si="10"/>
        <v>_x000D_</v>
      </c>
      <c r="G226" s="4" t="s">
        <v>71</v>
      </c>
      <c r="H226" s="4" t="s">
        <v>65</v>
      </c>
      <c r="I226" s="4" t="s">
        <v>75</v>
      </c>
      <c r="J226" s="5" t="str">
        <f t="shared" si="11"/>
        <v>descripcion: "",_x000D_descripcionCompleta: "",_x000D_caracteristicas: ["","",""]</v>
      </c>
    </row>
    <row r="227" spans="1:10" x14ac:dyDescent="0.25">
      <c r="A227" s="4" t="str">
        <f>_xlfn.CONCAT(DETALLES!$Q$1,FOOTER!I227,CHAR(34),DETALLES!Q227,CHAR(34),FOOTER!D227)</f>
        <v>descripcion: "",</v>
      </c>
      <c r="B227" s="4" t="str">
        <f>_xlfn.CONCAT(DETALLES!$R$1,FOOTER!I227,CHAR(34),DETALLES!R227,CHAR(34),FOOTER!D227)</f>
        <v>descripcionCompleta: "",</v>
      </c>
      <c r="C227" s="4" t="str">
        <f>_xlfn.CONCAT("caracteristicas",I227,G227,E227,DETALLES!S227,CHAR(34),FOOTER!D227,CHAR(34),DETALLES!T227,CHAR(34),FOOTER!D227,CHAR(34),DETALLES!U227,CHAR(34),FOOTER!H227)</f>
        <v>caracteristicas: ["","",""]</v>
      </c>
      <c r="D227" s="9" t="s">
        <v>46</v>
      </c>
      <c r="E227" s="12" t="str">
        <f t="shared" si="9"/>
        <v>"</v>
      </c>
      <c r="F227" s="12" t="str">
        <f t="shared" si="10"/>
        <v>_x000D_</v>
      </c>
      <c r="G227" s="4" t="s">
        <v>71</v>
      </c>
      <c r="H227" s="4" t="s">
        <v>65</v>
      </c>
      <c r="I227" s="4" t="s">
        <v>75</v>
      </c>
      <c r="J227" s="5" t="str">
        <f t="shared" si="11"/>
        <v>descripcion: "",_x000D_descripcionCompleta: "",_x000D_caracteristicas: ["","",""]</v>
      </c>
    </row>
    <row r="228" spans="1:10" x14ac:dyDescent="0.25">
      <c r="A228" s="4" t="str">
        <f>_xlfn.CONCAT(DETALLES!$Q$1,FOOTER!I228,CHAR(34),DETALLES!Q228,CHAR(34),FOOTER!D228)</f>
        <v>descripcion: "",</v>
      </c>
      <c r="B228" s="4" t="str">
        <f>_xlfn.CONCAT(DETALLES!$R$1,FOOTER!I228,CHAR(34),DETALLES!R228,CHAR(34),FOOTER!D228)</f>
        <v>descripcionCompleta: "",</v>
      </c>
      <c r="C228" s="4" t="str">
        <f>_xlfn.CONCAT("caracteristicas",I228,G228,E228,DETALLES!S228,CHAR(34),FOOTER!D228,CHAR(34),DETALLES!T228,CHAR(34),FOOTER!D228,CHAR(34),DETALLES!U228,CHAR(34),FOOTER!H228)</f>
        <v>caracteristicas: ["","",""]</v>
      </c>
      <c r="D228" s="9" t="s">
        <v>46</v>
      </c>
      <c r="E228" s="12" t="str">
        <f t="shared" si="9"/>
        <v>"</v>
      </c>
      <c r="F228" s="12" t="str">
        <f t="shared" si="10"/>
        <v>_x000D_</v>
      </c>
      <c r="G228" s="4" t="s">
        <v>71</v>
      </c>
      <c r="H228" s="4" t="s">
        <v>65</v>
      </c>
      <c r="I228" s="4" t="s">
        <v>75</v>
      </c>
      <c r="J228" s="5" t="str">
        <f t="shared" si="11"/>
        <v>descripcion: "",_x000D_descripcionCompleta: "",_x000D_caracteristicas: ["","",""]</v>
      </c>
    </row>
    <row r="229" spans="1:10" x14ac:dyDescent="0.25">
      <c r="A229" s="4" t="str">
        <f>_xlfn.CONCAT(DETALLES!$Q$1,FOOTER!I229,CHAR(34),DETALLES!Q229,CHAR(34),FOOTER!D229)</f>
        <v>descripcion: "",</v>
      </c>
      <c r="B229" s="4" t="str">
        <f>_xlfn.CONCAT(DETALLES!$R$1,FOOTER!I229,CHAR(34),DETALLES!R229,CHAR(34),FOOTER!D229)</f>
        <v>descripcionCompleta: "",</v>
      </c>
      <c r="C229" s="4" t="str">
        <f>_xlfn.CONCAT("caracteristicas",I229,G229,E229,DETALLES!S229,CHAR(34),FOOTER!D229,CHAR(34),DETALLES!T229,CHAR(34),FOOTER!D229,CHAR(34),DETALLES!U229,CHAR(34),FOOTER!H229)</f>
        <v>caracteristicas: ["","",""]</v>
      </c>
      <c r="D229" s="9" t="s">
        <v>46</v>
      </c>
      <c r="E229" s="12" t="str">
        <f t="shared" si="9"/>
        <v>"</v>
      </c>
      <c r="F229" s="12" t="str">
        <f t="shared" si="10"/>
        <v>_x000D_</v>
      </c>
      <c r="G229" s="4" t="s">
        <v>71</v>
      </c>
      <c r="H229" s="4" t="s">
        <v>65</v>
      </c>
      <c r="I229" s="4" t="s">
        <v>75</v>
      </c>
      <c r="J229" s="5" t="str">
        <f t="shared" si="11"/>
        <v>descripcion: "",_x000D_descripcionCompleta: "",_x000D_caracteristicas: ["","",""]</v>
      </c>
    </row>
    <row r="230" spans="1:10" x14ac:dyDescent="0.25">
      <c r="A230" s="4" t="str">
        <f>_xlfn.CONCAT(DETALLES!$Q$1,FOOTER!I230,CHAR(34),DETALLES!Q230,CHAR(34),FOOTER!D230)</f>
        <v>descripcion: "",</v>
      </c>
      <c r="B230" s="4" t="str">
        <f>_xlfn.CONCAT(DETALLES!$R$1,FOOTER!I230,CHAR(34),DETALLES!R230,CHAR(34),FOOTER!D230)</f>
        <v>descripcionCompleta: "",</v>
      </c>
      <c r="C230" s="4" t="str">
        <f>_xlfn.CONCAT("caracteristicas",I230,G230,E230,DETALLES!S230,CHAR(34),FOOTER!D230,CHAR(34),DETALLES!T230,CHAR(34),FOOTER!D230,CHAR(34),DETALLES!U230,CHAR(34),FOOTER!H230)</f>
        <v>caracteristicas: ["","",""]</v>
      </c>
      <c r="D230" s="9" t="s">
        <v>46</v>
      </c>
      <c r="E230" s="12" t="str">
        <f t="shared" si="9"/>
        <v>"</v>
      </c>
      <c r="F230" s="12" t="str">
        <f t="shared" si="10"/>
        <v>_x000D_</v>
      </c>
      <c r="G230" s="4" t="s">
        <v>71</v>
      </c>
      <c r="H230" s="4" t="s">
        <v>65</v>
      </c>
      <c r="I230" s="4" t="s">
        <v>75</v>
      </c>
      <c r="J230" s="5" t="str">
        <f t="shared" si="11"/>
        <v>descripcion: "",_x000D_descripcionCompleta: "",_x000D_caracteristicas: ["","",""]</v>
      </c>
    </row>
    <row r="231" spans="1:10" x14ac:dyDescent="0.25">
      <c r="A231" s="4" t="str">
        <f>_xlfn.CONCAT(DETALLES!$Q$1,FOOTER!I231,CHAR(34),DETALLES!Q231,CHAR(34),FOOTER!D231)</f>
        <v>descripcion: "",</v>
      </c>
      <c r="B231" s="4" t="str">
        <f>_xlfn.CONCAT(DETALLES!$R$1,FOOTER!I231,CHAR(34),DETALLES!R231,CHAR(34),FOOTER!D231)</f>
        <v>descripcionCompleta: "",</v>
      </c>
      <c r="C231" s="4" t="str">
        <f>_xlfn.CONCAT("caracteristicas",I231,G231,E231,DETALLES!S231,CHAR(34),FOOTER!D231,CHAR(34),DETALLES!T231,CHAR(34),FOOTER!D231,CHAR(34),DETALLES!U231,CHAR(34),FOOTER!H231)</f>
        <v>caracteristicas: ["","",""]</v>
      </c>
      <c r="D231" s="9" t="s">
        <v>46</v>
      </c>
      <c r="E231" s="12" t="str">
        <f t="shared" si="9"/>
        <v>"</v>
      </c>
      <c r="F231" s="12" t="str">
        <f t="shared" si="10"/>
        <v>_x000D_</v>
      </c>
      <c r="G231" s="4" t="s">
        <v>71</v>
      </c>
      <c r="H231" s="4" t="s">
        <v>65</v>
      </c>
      <c r="I231" s="4" t="s">
        <v>75</v>
      </c>
      <c r="J231" s="5" t="str">
        <f t="shared" si="11"/>
        <v>descripcion: "",_x000D_descripcionCompleta: "",_x000D_caracteristicas: ["","",""]</v>
      </c>
    </row>
    <row r="232" spans="1:10" x14ac:dyDescent="0.25">
      <c r="A232" s="4" t="str">
        <f>_xlfn.CONCAT(DETALLES!$Q$1,FOOTER!I232,CHAR(34),DETALLES!Q232,CHAR(34),FOOTER!D232)</f>
        <v>descripcion: "",</v>
      </c>
      <c r="B232" s="4" t="str">
        <f>_xlfn.CONCAT(DETALLES!$R$1,FOOTER!I232,CHAR(34),DETALLES!R232,CHAR(34),FOOTER!D232)</f>
        <v>descripcionCompleta: "",</v>
      </c>
      <c r="C232" s="4" t="str">
        <f>_xlfn.CONCAT("caracteristicas",I232,G232,E232,DETALLES!S232,CHAR(34),FOOTER!D232,CHAR(34),DETALLES!T232,CHAR(34),FOOTER!D232,CHAR(34),DETALLES!U232,CHAR(34),FOOTER!H232)</f>
        <v>caracteristicas: ["","",""]</v>
      </c>
      <c r="D232" s="9" t="s">
        <v>46</v>
      </c>
      <c r="E232" s="12" t="str">
        <f t="shared" si="9"/>
        <v>"</v>
      </c>
      <c r="F232" s="12" t="str">
        <f t="shared" si="10"/>
        <v>_x000D_</v>
      </c>
      <c r="G232" s="4" t="s">
        <v>71</v>
      </c>
      <c r="H232" s="4" t="s">
        <v>65</v>
      </c>
      <c r="I232" s="4" t="s">
        <v>75</v>
      </c>
      <c r="J232" s="5" t="str">
        <f t="shared" si="11"/>
        <v>descripcion: "",_x000D_descripcionCompleta: "",_x000D_caracteristicas: ["","",""]</v>
      </c>
    </row>
    <row r="233" spans="1:10" x14ac:dyDescent="0.25">
      <c r="A233" s="4" t="str">
        <f>_xlfn.CONCAT(DETALLES!$Q$1,FOOTER!I233,CHAR(34),DETALLES!Q233,CHAR(34),FOOTER!D233)</f>
        <v>descripcion: "",</v>
      </c>
      <c r="B233" s="4" t="str">
        <f>_xlfn.CONCAT(DETALLES!$R$1,FOOTER!I233,CHAR(34),DETALLES!R233,CHAR(34),FOOTER!D233)</f>
        <v>descripcionCompleta: "",</v>
      </c>
      <c r="C233" s="4" t="str">
        <f>_xlfn.CONCAT("caracteristicas",I233,G233,E233,DETALLES!S233,CHAR(34),FOOTER!D233,CHAR(34),DETALLES!T233,CHAR(34),FOOTER!D233,CHAR(34),DETALLES!U233,CHAR(34),FOOTER!H233)</f>
        <v>caracteristicas: ["","",""]</v>
      </c>
      <c r="D233" s="9" t="s">
        <v>46</v>
      </c>
      <c r="E233" s="12" t="str">
        <f t="shared" si="9"/>
        <v>"</v>
      </c>
      <c r="F233" s="12" t="str">
        <f t="shared" si="10"/>
        <v>_x000D_</v>
      </c>
      <c r="G233" s="4" t="s">
        <v>71</v>
      </c>
      <c r="H233" s="4" t="s">
        <v>65</v>
      </c>
      <c r="I233" s="4" t="s">
        <v>75</v>
      </c>
      <c r="J233" s="5" t="str">
        <f t="shared" si="11"/>
        <v>descripcion: "",_x000D_descripcionCompleta: "",_x000D_caracteristicas: ["","",""]</v>
      </c>
    </row>
    <row r="234" spans="1:10" x14ac:dyDescent="0.25">
      <c r="A234" s="4" t="str">
        <f>_xlfn.CONCAT(DETALLES!$Q$1,FOOTER!I234,CHAR(34),DETALLES!Q234,CHAR(34),FOOTER!D234)</f>
        <v>descripcion: "",</v>
      </c>
      <c r="B234" s="4" t="str">
        <f>_xlfn.CONCAT(DETALLES!$R$1,FOOTER!I234,CHAR(34),DETALLES!R234,CHAR(34),FOOTER!D234)</f>
        <v>descripcionCompleta: "",</v>
      </c>
      <c r="C234" s="4" t="str">
        <f>_xlfn.CONCAT("caracteristicas",I234,G234,E234,DETALLES!S234,CHAR(34),FOOTER!D234,CHAR(34),DETALLES!T234,CHAR(34),FOOTER!D234,CHAR(34),DETALLES!U234,CHAR(34),FOOTER!H234)</f>
        <v>caracteristicas: ["","",""]</v>
      </c>
      <c r="D234" s="9" t="s">
        <v>46</v>
      </c>
      <c r="E234" s="12" t="str">
        <f t="shared" si="9"/>
        <v>"</v>
      </c>
      <c r="F234" s="12" t="str">
        <f t="shared" si="10"/>
        <v>_x000D_</v>
      </c>
      <c r="G234" s="4" t="s">
        <v>71</v>
      </c>
      <c r="H234" s="4" t="s">
        <v>65</v>
      </c>
      <c r="I234" s="4" t="s">
        <v>75</v>
      </c>
      <c r="J234" s="5" t="str">
        <f t="shared" si="11"/>
        <v>descripcion: "",_x000D_descripcionCompleta: "",_x000D_caracteristicas: ["","",""]</v>
      </c>
    </row>
    <row r="235" spans="1:10" x14ac:dyDescent="0.25">
      <c r="A235" s="4" t="str">
        <f>_xlfn.CONCAT(DETALLES!$Q$1,FOOTER!I235,CHAR(34),DETALLES!Q235,CHAR(34),FOOTER!D235)</f>
        <v>descripcion: "",</v>
      </c>
      <c r="B235" s="4" t="str">
        <f>_xlfn.CONCAT(DETALLES!$R$1,FOOTER!I235,CHAR(34),DETALLES!R235,CHAR(34),FOOTER!D235)</f>
        <v>descripcionCompleta: "",</v>
      </c>
      <c r="C235" s="4" t="str">
        <f>_xlfn.CONCAT("caracteristicas",I235,G235,E235,DETALLES!S235,CHAR(34),FOOTER!D235,CHAR(34),DETALLES!T235,CHAR(34),FOOTER!D235,CHAR(34),DETALLES!U235,CHAR(34),FOOTER!H235)</f>
        <v>caracteristicas: ["","",""]</v>
      </c>
      <c r="D235" s="9" t="s">
        <v>46</v>
      </c>
      <c r="E235" s="12" t="str">
        <f t="shared" si="9"/>
        <v>"</v>
      </c>
      <c r="F235" s="12" t="str">
        <f t="shared" si="10"/>
        <v>_x000D_</v>
      </c>
      <c r="G235" s="4" t="s">
        <v>71</v>
      </c>
      <c r="H235" s="4" t="s">
        <v>65</v>
      </c>
      <c r="I235" s="4" t="s">
        <v>75</v>
      </c>
      <c r="J235" s="5" t="str">
        <f t="shared" si="11"/>
        <v>descripcion: "",_x000D_descripcionCompleta: "",_x000D_caracteristicas: ["","",""]</v>
      </c>
    </row>
    <row r="236" spans="1:10" x14ac:dyDescent="0.25">
      <c r="A236" s="4" t="str">
        <f>_xlfn.CONCAT(DETALLES!$Q$1,FOOTER!I236,CHAR(34),DETALLES!Q236,CHAR(34),FOOTER!D236)</f>
        <v>descripcion: "",</v>
      </c>
      <c r="B236" s="4" t="str">
        <f>_xlfn.CONCAT(DETALLES!$R$1,FOOTER!I236,CHAR(34),DETALLES!R236,CHAR(34),FOOTER!D236)</f>
        <v>descripcionCompleta: "",</v>
      </c>
      <c r="C236" s="4" t="str">
        <f>_xlfn.CONCAT("caracteristicas",I236,G236,E236,DETALLES!S236,CHAR(34),FOOTER!D236,CHAR(34),DETALLES!T236,CHAR(34),FOOTER!D236,CHAR(34),DETALLES!U236,CHAR(34),FOOTER!H236)</f>
        <v>caracteristicas: ["","",""]</v>
      </c>
      <c r="D236" s="9" t="s">
        <v>46</v>
      </c>
      <c r="E236" s="12" t="str">
        <f t="shared" si="9"/>
        <v>"</v>
      </c>
      <c r="F236" s="12" t="str">
        <f t="shared" si="10"/>
        <v>_x000D_</v>
      </c>
      <c r="G236" s="4" t="s">
        <v>71</v>
      </c>
      <c r="H236" s="4" t="s">
        <v>65</v>
      </c>
      <c r="I236" s="4" t="s">
        <v>75</v>
      </c>
      <c r="J236" s="5" t="str">
        <f t="shared" si="11"/>
        <v>descripcion: "",_x000D_descripcionCompleta: "",_x000D_caracteristicas: ["","",""]</v>
      </c>
    </row>
    <row r="237" spans="1:10" x14ac:dyDescent="0.25">
      <c r="A237" s="4" t="str">
        <f>_xlfn.CONCAT(DETALLES!$Q$1,FOOTER!I237,CHAR(34),DETALLES!Q237,CHAR(34),FOOTER!D237)</f>
        <v>descripcion: "",</v>
      </c>
      <c r="B237" s="4" t="str">
        <f>_xlfn.CONCAT(DETALLES!$R$1,FOOTER!I237,CHAR(34),DETALLES!R237,CHAR(34),FOOTER!D237)</f>
        <v>descripcionCompleta: "",</v>
      </c>
      <c r="C237" s="4" t="str">
        <f>_xlfn.CONCAT("caracteristicas",I237,G237,E237,DETALLES!S237,CHAR(34),FOOTER!D237,CHAR(34),DETALLES!T237,CHAR(34),FOOTER!D237,CHAR(34),DETALLES!U237,CHAR(34),FOOTER!H237)</f>
        <v>caracteristicas: ["","",""]</v>
      </c>
      <c r="D237" s="9" t="s">
        <v>46</v>
      </c>
      <c r="E237" s="12" t="str">
        <f t="shared" si="9"/>
        <v>"</v>
      </c>
      <c r="F237" s="12" t="str">
        <f t="shared" si="10"/>
        <v>_x000D_</v>
      </c>
      <c r="G237" s="4" t="s">
        <v>71</v>
      </c>
      <c r="H237" s="4" t="s">
        <v>65</v>
      </c>
      <c r="I237" s="4" t="s">
        <v>75</v>
      </c>
      <c r="J237" s="5" t="str">
        <f t="shared" si="11"/>
        <v>descripcion: "",_x000D_descripcionCompleta: "",_x000D_caracteristicas: ["","",""]</v>
      </c>
    </row>
    <row r="238" spans="1:10" x14ac:dyDescent="0.25">
      <c r="A238" s="4" t="str">
        <f>_xlfn.CONCAT(DETALLES!$Q$1,FOOTER!I238,CHAR(34),DETALLES!Q238,CHAR(34),FOOTER!D238)</f>
        <v>descripcion: "",</v>
      </c>
      <c r="B238" s="4" t="str">
        <f>_xlfn.CONCAT(DETALLES!$R$1,FOOTER!I238,CHAR(34),DETALLES!R238,CHAR(34),FOOTER!D238)</f>
        <v>descripcionCompleta: "",</v>
      </c>
      <c r="C238" s="4" t="str">
        <f>_xlfn.CONCAT("caracteristicas",I238,G238,E238,DETALLES!S238,CHAR(34),FOOTER!D238,CHAR(34),DETALLES!T238,CHAR(34),FOOTER!D238,CHAR(34),DETALLES!U238,CHAR(34),FOOTER!H238)</f>
        <v>caracteristicas: ["","",""]</v>
      </c>
      <c r="D238" s="9" t="s">
        <v>46</v>
      </c>
      <c r="E238" s="12" t="str">
        <f t="shared" si="9"/>
        <v>"</v>
      </c>
      <c r="F238" s="12" t="str">
        <f t="shared" si="10"/>
        <v>_x000D_</v>
      </c>
      <c r="G238" s="4" t="s">
        <v>71</v>
      </c>
      <c r="H238" s="4" t="s">
        <v>65</v>
      </c>
      <c r="I238" s="4" t="s">
        <v>75</v>
      </c>
      <c r="J238" s="5" t="str">
        <f t="shared" si="11"/>
        <v>descripcion: "",_x000D_descripcionCompleta: "",_x000D_caracteristicas: ["","",""]</v>
      </c>
    </row>
    <row r="239" spans="1:10" x14ac:dyDescent="0.25">
      <c r="A239" s="4" t="str">
        <f>_xlfn.CONCAT(DETALLES!$Q$1,FOOTER!I239,CHAR(34),DETALLES!Q239,CHAR(34),FOOTER!D239)</f>
        <v>descripcion: "",</v>
      </c>
      <c r="B239" s="4" t="str">
        <f>_xlfn.CONCAT(DETALLES!$R$1,FOOTER!I239,CHAR(34),DETALLES!R239,CHAR(34),FOOTER!D239)</f>
        <v>descripcionCompleta: "",</v>
      </c>
      <c r="C239" s="4" t="str">
        <f>_xlfn.CONCAT("caracteristicas",I239,G239,E239,DETALLES!S239,CHAR(34),FOOTER!D239,CHAR(34),DETALLES!T239,CHAR(34),FOOTER!D239,CHAR(34),DETALLES!U239,CHAR(34),FOOTER!H239)</f>
        <v>caracteristicas: ["","",""]</v>
      </c>
      <c r="D239" s="9" t="s">
        <v>46</v>
      </c>
      <c r="E239" s="12" t="str">
        <f t="shared" si="9"/>
        <v>"</v>
      </c>
      <c r="F239" s="12" t="str">
        <f t="shared" si="10"/>
        <v>_x000D_</v>
      </c>
      <c r="G239" s="4" t="s">
        <v>71</v>
      </c>
      <c r="H239" s="4" t="s">
        <v>65</v>
      </c>
      <c r="I239" s="4" t="s">
        <v>75</v>
      </c>
      <c r="J239" s="5" t="str">
        <f t="shared" si="11"/>
        <v>descripcion: "",_x000D_descripcionCompleta: "",_x000D_caracteristicas: ["","",""]</v>
      </c>
    </row>
    <row r="240" spans="1:10" x14ac:dyDescent="0.25">
      <c r="A240" s="4" t="str">
        <f>_xlfn.CONCAT(DETALLES!$Q$1,FOOTER!I240,CHAR(34),DETALLES!Q240,CHAR(34),FOOTER!D240)</f>
        <v>descripcion: "",</v>
      </c>
      <c r="B240" s="4" t="str">
        <f>_xlfn.CONCAT(DETALLES!$R$1,FOOTER!I240,CHAR(34),DETALLES!R240,CHAR(34),FOOTER!D240)</f>
        <v>descripcionCompleta: "",</v>
      </c>
      <c r="C240" s="4" t="str">
        <f>_xlfn.CONCAT("caracteristicas",I240,G240,E240,DETALLES!S240,CHAR(34),FOOTER!D240,CHAR(34),DETALLES!T240,CHAR(34),FOOTER!D240,CHAR(34),DETALLES!U240,CHAR(34),FOOTER!H240)</f>
        <v>caracteristicas: ["","",""]</v>
      </c>
      <c r="D240" s="9" t="s">
        <v>46</v>
      </c>
      <c r="E240" s="12" t="str">
        <f t="shared" si="9"/>
        <v>"</v>
      </c>
      <c r="F240" s="12" t="str">
        <f t="shared" si="10"/>
        <v>_x000D_</v>
      </c>
      <c r="G240" s="4" t="s">
        <v>71</v>
      </c>
      <c r="H240" s="4" t="s">
        <v>65</v>
      </c>
      <c r="I240" s="4" t="s">
        <v>75</v>
      </c>
      <c r="J240" s="5" t="str">
        <f t="shared" si="11"/>
        <v>descripcion: "",_x000D_descripcionCompleta: "",_x000D_caracteristicas: ["","",""]</v>
      </c>
    </row>
    <row r="241" spans="1:10" x14ac:dyDescent="0.25">
      <c r="A241" s="4" t="str">
        <f>_xlfn.CONCAT(DETALLES!$Q$1,FOOTER!I241,CHAR(34),DETALLES!Q241,CHAR(34),FOOTER!D241)</f>
        <v>descripcion: "",</v>
      </c>
      <c r="B241" s="4" t="str">
        <f>_xlfn.CONCAT(DETALLES!$R$1,FOOTER!I241,CHAR(34),DETALLES!R241,CHAR(34),FOOTER!D241)</f>
        <v>descripcionCompleta: "",</v>
      </c>
      <c r="C241" s="4" t="str">
        <f>_xlfn.CONCAT("caracteristicas",I241,G241,E241,DETALLES!S241,CHAR(34),FOOTER!D241,CHAR(34),DETALLES!T241,CHAR(34),FOOTER!D241,CHAR(34),DETALLES!U241,CHAR(34),FOOTER!H241)</f>
        <v>caracteristicas: ["","",""]</v>
      </c>
      <c r="D241" s="9" t="s">
        <v>46</v>
      </c>
      <c r="E241" s="12" t="str">
        <f t="shared" si="9"/>
        <v>"</v>
      </c>
      <c r="F241" s="12" t="str">
        <f t="shared" si="10"/>
        <v>_x000D_</v>
      </c>
      <c r="G241" s="4" t="s">
        <v>71</v>
      </c>
      <c r="H241" s="4" t="s">
        <v>65</v>
      </c>
      <c r="I241" s="4" t="s">
        <v>75</v>
      </c>
      <c r="J241" s="5" t="str">
        <f t="shared" si="11"/>
        <v>descripcion: "",_x000D_descripcionCompleta: "",_x000D_caracteristicas: ["","",""]</v>
      </c>
    </row>
    <row r="242" spans="1:10" x14ac:dyDescent="0.25">
      <c r="A242" s="4" t="str">
        <f>_xlfn.CONCAT(DETALLES!$Q$1,FOOTER!I242,CHAR(34),DETALLES!Q242,CHAR(34),FOOTER!D242)</f>
        <v>descripcion: "",</v>
      </c>
      <c r="B242" s="4" t="str">
        <f>_xlfn.CONCAT(DETALLES!$R$1,FOOTER!I242,CHAR(34),DETALLES!R242,CHAR(34),FOOTER!D242)</f>
        <v>descripcionCompleta: "",</v>
      </c>
      <c r="C242" s="4" t="str">
        <f>_xlfn.CONCAT("caracteristicas",I242,G242,E242,DETALLES!S242,CHAR(34),FOOTER!D242,CHAR(34),DETALLES!T242,CHAR(34),FOOTER!D242,CHAR(34),DETALLES!U242,CHAR(34),FOOTER!H242)</f>
        <v>caracteristicas: ["","",""]</v>
      </c>
      <c r="D242" s="9" t="s">
        <v>46</v>
      </c>
      <c r="E242" s="12" t="str">
        <f t="shared" si="9"/>
        <v>"</v>
      </c>
      <c r="F242" s="12" t="str">
        <f t="shared" si="10"/>
        <v>_x000D_</v>
      </c>
      <c r="G242" s="4" t="s">
        <v>71</v>
      </c>
      <c r="H242" s="4" t="s">
        <v>65</v>
      </c>
      <c r="I242" s="4" t="s">
        <v>75</v>
      </c>
      <c r="J242" s="5" t="str">
        <f t="shared" si="11"/>
        <v>descripcion: "",_x000D_descripcionCompleta: "",_x000D_caracteristicas: ["","",""]</v>
      </c>
    </row>
    <row r="243" spans="1:10" x14ac:dyDescent="0.25">
      <c r="A243" s="4" t="str">
        <f>_xlfn.CONCAT(DETALLES!$Q$1,FOOTER!I243,CHAR(34),DETALLES!Q243,CHAR(34),FOOTER!D243)</f>
        <v>descripcion: "",</v>
      </c>
      <c r="B243" s="4" t="str">
        <f>_xlfn.CONCAT(DETALLES!$R$1,FOOTER!I243,CHAR(34),DETALLES!R243,CHAR(34),FOOTER!D243)</f>
        <v>descripcionCompleta: "",</v>
      </c>
      <c r="C243" s="4" t="str">
        <f>_xlfn.CONCAT("caracteristicas",I243,G243,E243,DETALLES!S243,CHAR(34),FOOTER!D243,CHAR(34),DETALLES!T243,CHAR(34),FOOTER!D243,CHAR(34),DETALLES!U243,CHAR(34),FOOTER!H243)</f>
        <v>caracteristicas: ["","",""]</v>
      </c>
      <c r="D243" s="9" t="s">
        <v>46</v>
      </c>
      <c r="E243" s="12" t="str">
        <f t="shared" si="9"/>
        <v>"</v>
      </c>
      <c r="F243" s="12" t="str">
        <f t="shared" si="10"/>
        <v>_x000D_</v>
      </c>
      <c r="G243" s="4" t="s">
        <v>71</v>
      </c>
      <c r="H243" s="4" t="s">
        <v>65</v>
      </c>
      <c r="I243" s="4" t="s">
        <v>75</v>
      </c>
      <c r="J243" s="5" t="str">
        <f t="shared" si="11"/>
        <v>descripcion: "",_x000D_descripcionCompleta: "",_x000D_caracteristicas: ["","",""]</v>
      </c>
    </row>
    <row r="244" spans="1:10" x14ac:dyDescent="0.25">
      <c r="A244" s="4" t="str">
        <f>_xlfn.CONCAT(DETALLES!$Q$1,FOOTER!I244,CHAR(34),DETALLES!Q244,CHAR(34),FOOTER!D244)</f>
        <v>descripcion: "",</v>
      </c>
      <c r="B244" s="4" t="str">
        <f>_xlfn.CONCAT(DETALLES!$R$1,FOOTER!I244,CHAR(34),DETALLES!R244,CHAR(34),FOOTER!D244)</f>
        <v>descripcionCompleta: "",</v>
      </c>
      <c r="C244" s="4" t="str">
        <f>_xlfn.CONCAT("caracteristicas",I244,G244,E244,DETALLES!S244,CHAR(34),FOOTER!D244,CHAR(34),DETALLES!T244,CHAR(34),FOOTER!D244,CHAR(34),DETALLES!U244,CHAR(34),FOOTER!H244)</f>
        <v>caracteristicas: ["","",""]</v>
      </c>
      <c r="D244" s="9" t="s">
        <v>46</v>
      </c>
      <c r="E244" s="12" t="str">
        <f t="shared" si="9"/>
        <v>"</v>
      </c>
      <c r="F244" s="12" t="str">
        <f t="shared" si="10"/>
        <v>_x000D_</v>
      </c>
      <c r="G244" s="4" t="s">
        <v>71</v>
      </c>
      <c r="H244" s="4" t="s">
        <v>65</v>
      </c>
      <c r="I244" s="4" t="s">
        <v>75</v>
      </c>
      <c r="J244" s="5" t="str">
        <f t="shared" si="11"/>
        <v>descripcion: "",_x000D_descripcionCompleta: "",_x000D_caracteristicas: ["","",""]</v>
      </c>
    </row>
    <row r="245" spans="1:10" x14ac:dyDescent="0.25">
      <c r="A245" s="4" t="str">
        <f>_xlfn.CONCAT(DETALLES!$Q$1,FOOTER!I245,CHAR(34),DETALLES!Q245,CHAR(34),FOOTER!D245)</f>
        <v>descripcion: "",</v>
      </c>
      <c r="B245" s="4" t="str">
        <f>_xlfn.CONCAT(DETALLES!$R$1,FOOTER!I245,CHAR(34),DETALLES!R245,CHAR(34),FOOTER!D245)</f>
        <v>descripcionCompleta: "",</v>
      </c>
      <c r="C245" s="4" t="str">
        <f>_xlfn.CONCAT("caracteristicas",I245,G245,E245,DETALLES!S245,CHAR(34),FOOTER!D245,CHAR(34),DETALLES!T245,CHAR(34),FOOTER!D245,CHAR(34),DETALLES!U245,CHAR(34),FOOTER!H245)</f>
        <v>caracteristicas: ["","",""]</v>
      </c>
      <c r="D245" s="9" t="s">
        <v>46</v>
      </c>
      <c r="E245" s="12" t="str">
        <f t="shared" si="9"/>
        <v>"</v>
      </c>
      <c r="F245" s="12" t="str">
        <f t="shared" si="10"/>
        <v>_x000D_</v>
      </c>
      <c r="G245" s="4" t="s">
        <v>71</v>
      </c>
      <c r="H245" s="4" t="s">
        <v>65</v>
      </c>
      <c r="I245" s="4" t="s">
        <v>75</v>
      </c>
      <c r="J245" s="5" t="str">
        <f t="shared" si="11"/>
        <v>descripcion: "",_x000D_descripcionCompleta: "",_x000D_caracteristicas: ["","",""]</v>
      </c>
    </row>
    <row r="246" spans="1:10" x14ac:dyDescent="0.25">
      <c r="A246" s="4" t="str">
        <f>_xlfn.CONCAT(DETALLES!$Q$1,FOOTER!I246,CHAR(34),DETALLES!Q246,CHAR(34),FOOTER!D246)</f>
        <v>descripcion: "",</v>
      </c>
      <c r="B246" s="4" t="str">
        <f>_xlfn.CONCAT(DETALLES!$R$1,FOOTER!I246,CHAR(34),DETALLES!R246,CHAR(34),FOOTER!D246)</f>
        <v>descripcionCompleta: "",</v>
      </c>
      <c r="C246" s="4" t="str">
        <f>_xlfn.CONCAT("caracteristicas",I246,G246,E246,DETALLES!S246,CHAR(34),FOOTER!D246,CHAR(34),DETALLES!T246,CHAR(34),FOOTER!D246,CHAR(34),DETALLES!U246,CHAR(34),FOOTER!H246)</f>
        <v>caracteristicas: ["","",""]</v>
      </c>
      <c r="D246" s="9" t="s">
        <v>46</v>
      </c>
      <c r="E246" s="12" t="str">
        <f t="shared" si="9"/>
        <v>"</v>
      </c>
      <c r="F246" s="12" t="str">
        <f t="shared" si="10"/>
        <v>_x000D_</v>
      </c>
      <c r="G246" s="4" t="s">
        <v>71</v>
      </c>
      <c r="H246" s="4" t="s">
        <v>65</v>
      </c>
      <c r="I246" s="4" t="s">
        <v>75</v>
      </c>
      <c r="J246" s="5" t="str">
        <f t="shared" si="11"/>
        <v>descripcion: "",_x000D_descripcionCompleta: "",_x000D_caracteristicas: ["","",""]</v>
      </c>
    </row>
    <row r="247" spans="1:10" x14ac:dyDescent="0.25">
      <c r="A247" s="4" t="str">
        <f>_xlfn.CONCAT(DETALLES!$Q$1,FOOTER!I247,CHAR(34),DETALLES!Q247,CHAR(34),FOOTER!D247)</f>
        <v>descripcion: "",</v>
      </c>
      <c r="B247" s="4" t="str">
        <f>_xlfn.CONCAT(DETALLES!$R$1,FOOTER!I247,CHAR(34),DETALLES!R247,CHAR(34),FOOTER!D247)</f>
        <v>descripcionCompleta: "",</v>
      </c>
      <c r="C247" s="4" t="str">
        <f>_xlfn.CONCAT("caracteristicas",I247,G247,E247,DETALLES!S247,CHAR(34),FOOTER!D247,CHAR(34),DETALLES!T247,CHAR(34),FOOTER!D247,CHAR(34),DETALLES!U247,CHAR(34),FOOTER!H247)</f>
        <v>caracteristicas: ["","",""]</v>
      </c>
      <c r="D247" s="9" t="s">
        <v>46</v>
      </c>
      <c r="E247" s="12" t="str">
        <f t="shared" si="9"/>
        <v>"</v>
      </c>
      <c r="F247" s="12" t="str">
        <f t="shared" si="10"/>
        <v>_x000D_</v>
      </c>
      <c r="G247" s="4" t="s">
        <v>71</v>
      </c>
      <c r="H247" s="4" t="s">
        <v>65</v>
      </c>
      <c r="I247" s="4" t="s">
        <v>75</v>
      </c>
      <c r="J247" s="5" t="str">
        <f t="shared" si="11"/>
        <v>descripcion: "",_x000D_descripcionCompleta: "",_x000D_caracteristicas: ["","",""]</v>
      </c>
    </row>
    <row r="248" spans="1:10" x14ac:dyDescent="0.25">
      <c r="A248" s="4" t="str">
        <f>_xlfn.CONCAT(DETALLES!$Q$1,FOOTER!I248,CHAR(34),DETALLES!Q248,CHAR(34),FOOTER!D248)</f>
        <v>descripcion: "",</v>
      </c>
      <c r="B248" s="4" t="str">
        <f>_xlfn.CONCAT(DETALLES!$R$1,FOOTER!I248,CHAR(34),DETALLES!R248,CHAR(34),FOOTER!D248)</f>
        <v>descripcionCompleta: "",</v>
      </c>
      <c r="C248" s="4" t="str">
        <f>_xlfn.CONCAT("caracteristicas",I248,G248,E248,DETALLES!S248,CHAR(34),FOOTER!D248,CHAR(34),DETALLES!T248,CHAR(34),FOOTER!D248,CHAR(34),DETALLES!U248,CHAR(34),FOOTER!H248)</f>
        <v>caracteristicas: ["","",""]</v>
      </c>
      <c r="D248" s="9" t="s">
        <v>46</v>
      </c>
      <c r="E248" s="12" t="str">
        <f t="shared" si="9"/>
        <v>"</v>
      </c>
      <c r="F248" s="12" t="str">
        <f t="shared" si="10"/>
        <v>_x000D_</v>
      </c>
      <c r="G248" s="4" t="s">
        <v>71</v>
      </c>
      <c r="H248" s="4" t="s">
        <v>65</v>
      </c>
      <c r="I248" s="4" t="s">
        <v>75</v>
      </c>
      <c r="J248" s="5" t="str">
        <f t="shared" si="11"/>
        <v>descripcion: "",_x000D_descripcionCompleta: "",_x000D_caracteristicas: ["","",""]</v>
      </c>
    </row>
    <row r="249" spans="1:10" x14ac:dyDescent="0.25">
      <c r="A249" s="4" t="str">
        <f>_xlfn.CONCAT(DETALLES!$Q$1,FOOTER!I249,CHAR(34),DETALLES!Q249,CHAR(34),FOOTER!D249)</f>
        <v>descripcion: "",</v>
      </c>
      <c r="B249" s="4" t="str">
        <f>_xlfn.CONCAT(DETALLES!$R$1,FOOTER!I249,CHAR(34),DETALLES!R249,CHAR(34),FOOTER!D249)</f>
        <v>descripcionCompleta: "",</v>
      </c>
      <c r="C249" s="4" t="str">
        <f>_xlfn.CONCAT("caracteristicas",I249,G249,E249,DETALLES!S249,CHAR(34),FOOTER!D249,CHAR(34),DETALLES!T249,CHAR(34),FOOTER!D249,CHAR(34),DETALLES!U249,CHAR(34),FOOTER!H249)</f>
        <v>caracteristicas: ["","",""]</v>
      </c>
      <c r="D249" s="9" t="s">
        <v>46</v>
      </c>
      <c r="E249" s="12" t="str">
        <f t="shared" si="9"/>
        <v>"</v>
      </c>
      <c r="F249" s="12" t="str">
        <f t="shared" si="10"/>
        <v>_x000D_</v>
      </c>
      <c r="G249" s="4" t="s">
        <v>71</v>
      </c>
      <c r="H249" s="4" t="s">
        <v>65</v>
      </c>
      <c r="I249" s="4" t="s">
        <v>75</v>
      </c>
      <c r="J249" s="5" t="str">
        <f t="shared" si="11"/>
        <v>descripcion: "",_x000D_descripcionCompleta: "",_x000D_caracteristicas: ["","",""]</v>
      </c>
    </row>
    <row r="250" spans="1:10" x14ac:dyDescent="0.25">
      <c r="A250" s="4" t="str">
        <f>_xlfn.CONCAT(DETALLES!$Q$1,FOOTER!I250,CHAR(34),DETALLES!Q250,CHAR(34),FOOTER!D250)</f>
        <v>descripcion: "",</v>
      </c>
      <c r="B250" s="4" t="str">
        <f>_xlfn.CONCAT(DETALLES!$R$1,FOOTER!I250,CHAR(34),DETALLES!R250,CHAR(34),FOOTER!D250)</f>
        <v>descripcionCompleta: "",</v>
      </c>
      <c r="C250" s="4" t="str">
        <f>_xlfn.CONCAT("caracteristicas",I250,G250,E250,DETALLES!S250,CHAR(34),FOOTER!D250,CHAR(34),DETALLES!T250,CHAR(34),FOOTER!D250,CHAR(34),DETALLES!U250,CHAR(34),FOOTER!H250)</f>
        <v>caracteristicas: ["","",""]</v>
      </c>
      <c r="D250" s="9" t="s">
        <v>46</v>
      </c>
      <c r="E250" s="12" t="str">
        <f t="shared" si="9"/>
        <v>"</v>
      </c>
      <c r="F250" s="12" t="str">
        <f t="shared" si="10"/>
        <v>_x000D_</v>
      </c>
      <c r="G250" s="4" t="s">
        <v>71</v>
      </c>
      <c r="H250" s="4" t="s">
        <v>65</v>
      </c>
      <c r="I250" s="4" t="s">
        <v>75</v>
      </c>
      <c r="J250" s="5" t="str">
        <f t="shared" si="11"/>
        <v>descripcion: "",_x000D_descripcionCompleta: "",_x000D_caracteristicas: ["","",""]</v>
      </c>
    </row>
    <row r="251" spans="1:10" x14ac:dyDescent="0.25">
      <c r="A251" s="4" t="str">
        <f>_xlfn.CONCAT(DETALLES!$Q$1,FOOTER!I251,CHAR(34),DETALLES!Q251,CHAR(34),FOOTER!D251)</f>
        <v>descripcion: "",</v>
      </c>
      <c r="B251" s="4" t="str">
        <f>_xlfn.CONCAT(DETALLES!$R$1,FOOTER!I251,CHAR(34),DETALLES!R251,CHAR(34),FOOTER!D251)</f>
        <v>descripcionCompleta: "",</v>
      </c>
      <c r="C251" s="4" t="str">
        <f>_xlfn.CONCAT("caracteristicas",I251,G251,E251,DETALLES!S251,CHAR(34),FOOTER!D251,CHAR(34),DETALLES!T251,CHAR(34),FOOTER!D251,CHAR(34),DETALLES!U251,CHAR(34),FOOTER!H251)</f>
        <v>caracteristicas: ["","",""]</v>
      </c>
      <c r="D251" s="9" t="s">
        <v>46</v>
      </c>
      <c r="E251" s="12" t="str">
        <f t="shared" si="9"/>
        <v>"</v>
      </c>
      <c r="F251" s="12" t="str">
        <f t="shared" si="10"/>
        <v>_x000D_</v>
      </c>
      <c r="G251" s="4" t="s">
        <v>71</v>
      </c>
      <c r="H251" s="4" t="s">
        <v>65</v>
      </c>
      <c r="I251" s="4" t="s">
        <v>75</v>
      </c>
      <c r="J251" s="5" t="str">
        <f t="shared" si="11"/>
        <v>descripcion: "",_x000D_descripcionCompleta: "",_x000D_caracteristicas: ["","",""]</v>
      </c>
    </row>
    <row r="252" spans="1:10" x14ac:dyDescent="0.25">
      <c r="A252" s="4" t="str">
        <f>_xlfn.CONCAT(DETALLES!$Q$1,FOOTER!I252,CHAR(34),DETALLES!Q252,CHAR(34),FOOTER!D252)</f>
        <v>descripcion: "",</v>
      </c>
      <c r="B252" s="4" t="str">
        <f>_xlfn.CONCAT(DETALLES!$R$1,FOOTER!I252,CHAR(34),DETALLES!R252,CHAR(34),FOOTER!D252)</f>
        <v>descripcionCompleta: "",</v>
      </c>
      <c r="C252" s="4" t="str">
        <f>_xlfn.CONCAT("caracteristicas",I252,G252,E252,DETALLES!S252,CHAR(34),FOOTER!D252,CHAR(34),DETALLES!T252,CHAR(34),FOOTER!D252,CHAR(34),DETALLES!U252,CHAR(34),FOOTER!H252)</f>
        <v>caracteristicas: ["","",""]</v>
      </c>
      <c r="D252" s="9" t="s">
        <v>46</v>
      </c>
      <c r="E252" s="12" t="str">
        <f t="shared" si="9"/>
        <v>"</v>
      </c>
      <c r="F252" s="12" t="str">
        <f t="shared" si="10"/>
        <v>_x000D_</v>
      </c>
      <c r="G252" s="4" t="s">
        <v>71</v>
      </c>
      <c r="H252" s="4" t="s">
        <v>65</v>
      </c>
      <c r="I252" s="4" t="s">
        <v>75</v>
      </c>
      <c r="J252" s="5" t="str">
        <f t="shared" si="11"/>
        <v>descripcion: "",_x000D_descripcionCompleta: "",_x000D_caracteristicas: ["","",""]</v>
      </c>
    </row>
    <row r="253" spans="1:10" x14ac:dyDescent="0.25">
      <c r="A253" s="4" t="str">
        <f>_xlfn.CONCAT(DETALLES!$Q$1,FOOTER!I253,CHAR(34),DETALLES!Q253,CHAR(34),FOOTER!D253)</f>
        <v>descripcion: "",</v>
      </c>
      <c r="B253" s="4" t="str">
        <f>_xlfn.CONCAT(DETALLES!$R$1,FOOTER!I253,CHAR(34),DETALLES!R253,CHAR(34),FOOTER!D253)</f>
        <v>descripcionCompleta: "",</v>
      </c>
      <c r="C253" s="4" t="str">
        <f>_xlfn.CONCAT("caracteristicas",I253,G253,E253,DETALLES!S253,CHAR(34),FOOTER!D253,CHAR(34),DETALLES!T253,CHAR(34),FOOTER!D253,CHAR(34),DETALLES!U253,CHAR(34),FOOTER!H253)</f>
        <v>caracteristicas: ["","",""]</v>
      </c>
      <c r="D253" s="9" t="s">
        <v>46</v>
      </c>
      <c r="E253" s="12" t="str">
        <f t="shared" si="9"/>
        <v>"</v>
      </c>
      <c r="F253" s="12" t="str">
        <f t="shared" si="10"/>
        <v>_x000D_</v>
      </c>
      <c r="G253" s="4" t="s">
        <v>71</v>
      </c>
      <c r="H253" s="4" t="s">
        <v>65</v>
      </c>
      <c r="I253" s="4" t="s">
        <v>75</v>
      </c>
      <c r="J253" s="5" t="str">
        <f t="shared" si="11"/>
        <v>descripcion: "",_x000D_descripcionCompleta: "",_x000D_caracteristicas: ["","",""]</v>
      </c>
    </row>
    <row r="254" spans="1:10" x14ac:dyDescent="0.25">
      <c r="A254" s="4" t="str">
        <f>_xlfn.CONCAT(DETALLES!$Q$1,FOOTER!I254,CHAR(34),DETALLES!Q254,CHAR(34),FOOTER!D254)</f>
        <v>descripcion: "",</v>
      </c>
      <c r="B254" s="4" t="str">
        <f>_xlfn.CONCAT(DETALLES!$R$1,FOOTER!I254,CHAR(34),DETALLES!R254,CHAR(34),FOOTER!D254)</f>
        <v>descripcionCompleta: "",</v>
      </c>
      <c r="C254" s="4" t="str">
        <f>_xlfn.CONCAT("caracteristicas",I254,G254,E254,DETALLES!S254,CHAR(34),FOOTER!D254,CHAR(34),DETALLES!T254,CHAR(34),FOOTER!D254,CHAR(34),DETALLES!U254,CHAR(34),FOOTER!H254)</f>
        <v>caracteristicas: ["","",""]</v>
      </c>
      <c r="D254" s="9" t="s">
        <v>46</v>
      </c>
      <c r="E254" s="12" t="str">
        <f t="shared" si="9"/>
        <v>"</v>
      </c>
      <c r="F254" s="12" t="str">
        <f t="shared" si="10"/>
        <v>_x000D_</v>
      </c>
      <c r="G254" s="4" t="s">
        <v>71</v>
      </c>
      <c r="H254" s="4" t="s">
        <v>65</v>
      </c>
      <c r="I254" s="4" t="s">
        <v>75</v>
      </c>
      <c r="J254" s="5" t="str">
        <f t="shared" si="11"/>
        <v>descripcion: "",_x000D_descripcionCompleta: "",_x000D_caracteristicas: ["","",""]</v>
      </c>
    </row>
    <row r="255" spans="1:10" x14ac:dyDescent="0.25">
      <c r="A255" s="4" t="str">
        <f>_xlfn.CONCAT(DETALLES!$Q$1,FOOTER!I255,CHAR(34),DETALLES!Q255,CHAR(34),FOOTER!D255)</f>
        <v>descripcion: "",</v>
      </c>
      <c r="B255" s="4" t="str">
        <f>_xlfn.CONCAT(DETALLES!$R$1,FOOTER!I255,CHAR(34),DETALLES!R255,CHAR(34),FOOTER!D255)</f>
        <v>descripcionCompleta: "",</v>
      </c>
      <c r="C255" s="4" t="str">
        <f>_xlfn.CONCAT("caracteristicas",I255,G255,E255,DETALLES!S255,CHAR(34),FOOTER!D255,CHAR(34),DETALLES!T255,CHAR(34),FOOTER!D255,CHAR(34),DETALLES!U255,CHAR(34),FOOTER!H255)</f>
        <v>caracteristicas: ["","",""]</v>
      </c>
      <c r="D255" s="9" t="s">
        <v>46</v>
      </c>
      <c r="E255" s="12" t="str">
        <f t="shared" si="9"/>
        <v>"</v>
      </c>
      <c r="F255" s="12" t="str">
        <f t="shared" si="10"/>
        <v>_x000D_</v>
      </c>
      <c r="G255" s="4" t="s">
        <v>71</v>
      </c>
      <c r="H255" s="4" t="s">
        <v>65</v>
      </c>
      <c r="I255" s="4" t="s">
        <v>75</v>
      </c>
      <c r="J255" s="5" t="str">
        <f t="shared" si="11"/>
        <v>descripcion: "",_x000D_descripcionCompleta: "",_x000D_caracteristicas: ["","",""]</v>
      </c>
    </row>
    <row r="256" spans="1:10" x14ac:dyDescent="0.25">
      <c r="A256" s="4" t="str">
        <f>_xlfn.CONCAT(DETALLES!$Q$1,FOOTER!I256,CHAR(34),DETALLES!Q256,CHAR(34),FOOTER!D256)</f>
        <v>descripcion: "",</v>
      </c>
      <c r="B256" s="4" t="str">
        <f>_xlfn.CONCAT(DETALLES!$R$1,FOOTER!I256,CHAR(34),DETALLES!R256,CHAR(34),FOOTER!D256)</f>
        <v>descripcionCompleta: "",</v>
      </c>
      <c r="C256" s="4" t="str">
        <f>_xlfn.CONCAT("caracteristicas",I256,G256,E256,DETALLES!S256,CHAR(34),FOOTER!D256,CHAR(34),DETALLES!T256,CHAR(34),FOOTER!D256,CHAR(34),DETALLES!U256,CHAR(34),FOOTER!H256)</f>
        <v>caracteristicas: ["","",""]</v>
      </c>
      <c r="D256" s="9" t="s">
        <v>46</v>
      </c>
      <c r="E256" s="12" t="str">
        <f t="shared" si="9"/>
        <v>"</v>
      </c>
      <c r="F256" s="12" t="str">
        <f t="shared" si="10"/>
        <v>_x000D_</v>
      </c>
      <c r="G256" s="4" t="s">
        <v>71</v>
      </c>
      <c r="H256" s="4" t="s">
        <v>65</v>
      </c>
      <c r="I256" s="4" t="s">
        <v>75</v>
      </c>
      <c r="J256" s="5" t="str">
        <f t="shared" si="11"/>
        <v>descripcion: "",_x000D_descripcionCompleta: "",_x000D_caracteristicas: ["","",""]</v>
      </c>
    </row>
    <row r="257" spans="1:10" x14ac:dyDescent="0.25">
      <c r="A257" s="4" t="str">
        <f>_xlfn.CONCAT(DETALLES!$Q$1,FOOTER!I257,CHAR(34),DETALLES!Q257,CHAR(34),FOOTER!D257)</f>
        <v>descripcion: "",</v>
      </c>
      <c r="B257" s="4" t="str">
        <f>_xlfn.CONCAT(DETALLES!$R$1,FOOTER!I257,CHAR(34),DETALLES!R257,CHAR(34),FOOTER!D257)</f>
        <v>descripcionCompleta: "",</v>
      </c>
      <c r="C257" s="4" t="str">
        <f>_xlfn.CONCAT("caracteristicas",I257,G257,E257,DETALLES!S257,CHAR(34),FOOTER!D257,CHAR(34),DETALLES!T257,CHAR(34),FOOTER!D257,CHAR(34),DETALLES!U257,CHAR(34),FOOTER!H257)</f>
        <v>caracteristicas: ["","",""]</v>
      </c>
      <c r="D257" s="9" t="s">
        <v>46</v>
      </c>
      <c r="E257" s="12" t="str">
        <f t="shared" si="9"/>
        <v>"</v>
      </c>
      <c r="F257" s="12" t="str">
        <f t="shared" si="10"/>
        <v>_x000D_</v>
      </c>
      <c r="G257" s="4" t="s">
        <v>71</v>
      </c>
      <c r="H257" s="4" t="s">
        <v>65</v>
      </c>
      <c r="I257" s="4" t="s">
        <v>75</v>
      </c>
      <c r="J257" s="5" t="str">
        <f t="shared" si="11"/>
        <v>descripcion: "",_x000D_descripcionCompleta: "",_x000D_caracteristicas: ["","",""]</v>
      </c>
    </row>
    <row r="258" spans="1:10" x14ac:dyDescent="0.25">
      <c r="A258" s="4" t="str">
        <f>_xlfn.CONCAT(DETALLES!$Q$1,FOOTER!I258,CHAR(34),DETALLES!Q258,CHAR(34),FOOTER!D258)</f>
        <v>descripcion: "",</v>
      </c>
      <c r="B258" s="4" t="str">
        <f>_xlfn.CONCAT(DETALLES!$R$1,FOOTER!I258,CHAR(34),DETALLES!R258,CHAR(34),FOOTER!D258)</f>
        <v>descripcionCompleta: "",</v>
      </c>
      <c r="C258" s="4" t="str">
        <f>_xlfn.CONCAT("caracteristicas",I258,G258,E258,DETALLES!S258,CHAR(34),FOOTER!D258,CHAR(34),DETALLES!T258,CHAR(34),FOOTER!D258,CHAR(34),DETALLES!U258,CHAR(34),FOOTER!H258)</f>
        <v>caracteristicas: ["","",""]</v>
      </c>
      <c r="D258" s="9" t="s">
        <v>46</v>
      </c>
      <c r="E258" s="12" t="str">
        <f t="shared" si="9"/>
        <v>"</v>
      </c>
      <c r="F258" s="12" t="str">
        <f t="shared" si="10"/>
        <v>_x000D_</v>
      </c>
      <c r="G258" s="4" t="s">
        <v>71</v>
      </c>
      <c r="H258" s="4" t="s">
        <v>65</v>
      </c>
      <c r="I258" s="4" t="s">
        <v>75</v>
      </c>
      <c r="J258" s="5" t="str">
        <f t="shared" si="11"/>
        <v>descripcion: "",_x000D_descripcionCompleta: "",_x000D_caracteristicas: ["","",""]</v>
      </c>
    </row>
    <row r="259" spans="1:10" x14ac:dyDescent="0.25">
      <c r="A259" s="4" t="str">
        <f>_xlfn.CONCAT(DETALLES!$Q$1,FOOTER!I259,CHAR(34),DETALLES!Q259,CHAR(34),FOOTER!D259)</f>
        <v>descripcion: "",</v>
      </c>
      <c r="B259" s="4" t="str">
        <f>_xlfn.CONCAT(DETALLES!$R$1,FOOTER!I259,CHAR(34),DETALLES!R259,CHAR(34),FOOTER!D259)</f>
        <v>descripcionCompleta: "",</v>
      </c>
      <c r="C259" s="4" t="str">
        <f>_xlfn.CONCAT("caracteristicas",I259,G259,E259,DETALLES!S259,CHAR(34),FOOTER!D259,CHAR(34),DETALLES!T259,CHAR(34),FOOTER!D259,CHAR(34),DETALLES!U259,CHAR(34),FOOTER!H259)</f>
        <v>caracteristicas: ["","",""]</v>
      </c>
      <c r="D259" s="9" t="s">
        <v>46</v>
      </c>
      <c r="E259" s="12" t="str">
        <f t="shared" ref="E259:E322" si="12">CHAR(34)</f>
        <v>"</v>
      </c>
      <c r="F259" s="12" t="str">
        <f t="shared" ref="F259:F322" si="13">CHAR(13)</f>
        <v>_x000D_</v>
      </c>
      <c r="G259" s="4" t="s">
        <v>71</v>
      </c>
      <c r="H259" s="4" t="s">
        <v>65</v>
      </c>
      <c r="I259" s="4" t="s">
        <v>75</v>
      </c>
      <c r="J259" s="5" t="str">
        <f t="shared" ref="J259:J322" si="14">_xlfn.CONCAT(A259,CHAR(13),B259,CHAR(13),C259)</f>
        <v>descripcion: "",_x000D_descripcionCompleta: "",_x000D_caracteristicas: ["","",""]</v>
      </c>
    </row>
    <row r="260" spans="1:10" x14ac:dyDescent="0.25">
      <c r="A260" s="4" t="str">
        <f>_xlfn.CONCAT(DETALLES!$Q$1,FOOTER!I260,CHAR(34),DETALLES!Q260,CHAR(34),FOOTER!D260)</f>
        <v>descripcion: "",</v>
      </c>
      <c r="B260" s="4" t="str">
        <f>_xlfn.CONCAT(DETALLES!$R$1,FOOTER!I260,CHAR(34),DETALLES!R260,CHAR(34),FOOTER!D260)</f>
        <v>descripcionCompleta: "",</v>
      </c>
      <c r="C260" s="4" t="str">
        <f>_xlfn.CONCAT("caracteristicas",I260,G260,E260,DETALLES!S260,CHAR(34),FOOTER!D260,CHAR(34),DETALLES!T260,CHAR(34),FOOTER!D260,CHAR(34),DETALLES!U260,CHAR(34),FOOTER!H260)</f>
        <v>caracteristicas: ["","",""]</v>
      </c>
      <c r="D260" s="9" t="s">
        <v>46</v>
      </c>
      <c r="E260" s="12" t="str">
        <f t="shared" si="12"/>
        <v>"</v>
      </c>
      <c r="F260" s="12" t="str">
        <f t="shared" si="13"/>
        <v>_x000D_</v>
      </c>
      <c r="G260" s="4" t="s">
        <v>71</v>
      </c>
      <c r="H260" s="4" t="s">
        <v>65</v>
      </c>
      <c r="I260" s="4" t="s">
        <v>75</v>
      </c>
      <c r="J260" s="5" t="str">
        <f t="shared" si="14"/>
        <v>descripcion: "",_x000D_descripcionCompleta: "",_x000D_caracteristicas: ["","",""]</v>
      </c>
    </row>
    <row r="261" spans="1:10" x14ac:dyDescent="0.25">
      <c r="A261" s="4" t="str">
        <f>_xlfn.CONCAT(DETALLES!$Q$1,FOOTER!I261,CHAR(34),DETALLES!Q261,CHAR(34),FOOTER!D261)</f>
        <v>descripcion: "",</v>
      </c>
      <c r="B261" s="4" t="str">
        <f>_xlfn.CONCAT(DETALLES!$R$1,FOOTER!I261,CHAR(34),DETALLES!R261,CHAR(34),FOOTER!D261)</f>
        <v>descripcionCompleta: "",</v>
      </c>
      <c r="C261" s="4" t="str">
        <f>_xlfn.CONCAT("caracteristicas",I261,G261,E261,DETALLES!S261,CHAR(34),FOOTER!D261,CHAR(34),DETALLES!T261,CHAR(34),FOOTER!D261,CHAR(34),DETALLES!U261,CHAR(34),FOOTER!H261)</f>
        <v>caracteristicas: ["","",""]</v>
      </c>
      <c r="D261" s="9" t="s">
        <v>46</v>
      </c>
      <c r="E261" s="12" t="str">
        <f t="shared" si="12"/>
        <v>"</v>
      </c>
      <c r="F261" s="12" t="str">
        <f t="shared" si="13"/>
        <v>_x000D_</v>
      </c>
      <c r="G261" s="4" t="s">
        <v>71</v>
      </c>
      <c r="H261" s="4" t="s">
        <v>65</v>
      </c>
      <c r="I261" s="4" t="s">
        <v>75</v>
      </c>
      <c r="J261" s="5" t="str">
        <f t="shared" si="14"/>
        <v>descripcion: "",_x000D_descripcionCompleta: "",_x000D_caracteristicas: ["","",""]</v>
      </c>
    </row>
    <row r="262" spans="1:10" x14ac:dyDescent="0.25">
      <c r="A262" s="4" t="str">
        <f>_xlfn.CONCAT(DETALLES!$Q$1,FOOTER!I262,CHAR(34),DETALLES!Q262,CHAR(34),FOOTER!D262)</f>
        <v>descripcion: "",</v>
      </c>
      <c r="B262" s="4" t="str">
        <f>_xlfn.CONCAT(DETALLES!$R$1,FOOTER!I262,CHAR(34),DETALLES!R262,CHAR(34),FOOTER!D262)</f>
        <v>descripcionCompleta: "",</v>
      </c>
      <c r="C262" s="4" t="str">
        <f>_xlfn.CONCAT("caracteristicas",I262,G262,E262,DETALLES!S262,CHAR(34),FOOTER!D262,CHAR(34),DETALLES!T262,CHAR(34),FOOTER!D262,CHAR(34),DETALLES!U262,CHAR(34),FOOTER!H262)</f>
        <v>caracteristicas: ["","",""]</v>
      </c>
      <c r="D262" s="9" t="s">
        <v>46</v>
      </c>
      <c r="E262" s="12" t="str">
        <f t="shared" si="12"/>
        <v>"</v>
      </c>
      <c r="F262" s="12" t="str">
        <f t="shared" si="13"/>
        <v>_x000D_</v>
      </c>
      <c r="G262" s="4" t="s">
        <v>71</v>
      </c>
      <c r="H262" s="4" t="s">
        <v>65</v>
      </c>
      <c r="I262" s="4" t="s">
        <v>75</v>
      </c>
      <c r="J262" s="5" t="str">
        <f t="shared" si="14"/>
        <v>descripcion: "",_x000D_descripcionCompleta: "",_x000D_caracteristicas: ["","",""]</v>
      </c>
    </row>
    <row r="263" spans="1:10" x14ac:dyDescent="0.25">
      <c r="A263" s="4" t="str">
        <f>_xlfn.CONCAT(DETALLES!$Q$1,FOOTER!I263,CHAR(34),DETALLES!Q263,CHAR(34),FOOTER!D263)</f>
        <v>descripcion: "",</v>
      </c>
      <c r="B263" s="4" t="str">
        <f>_xlfn.CONCAT(DETALLES!$R$1,FOOTER!I263,CHAR(34),DETALLES!R263,CHAR(34),FOOTER!D263)</f>
        <v>descripcionCompleta: "",</v>
      </c>
      <c r="C263" s="4" t="str">
        <f>_xlfn.CONCAT("caracteristicas",I263,G263,E263,DETALLES!S263,CHAR(34),FOOTER!D263,CHAR(34),DETALLES!T263,CHAR(34),FOOTER!D263,CHAR(34),DETALLES!U263,CHAR(34),FOOTER!H263)</f>
        <v>caracteristicas: ["","",""]</v>
      </c>
      <c r="D263" s="9" t="s">
        <v>46</v>
      </c>
      <c r="E263" s="12" t="str">
        <f t="shared" si="12"/>
        <v>"</v>
      </c>
      <c r="F263" s="12" t="str">
        <f t="shared" si="13"/>
        <v>_x000D_</v>
      </c>
      <c r="G263" s="4" t="s">
        <v>71</v>
      </c>
      <c r="H263" s="4" t="s">
        <v>65</v>
      </c>
      <c r="I263" s="4" t="s">
        <v>75</v>
      </c>
      <c r="J263" s="5" t="str">
        <f t="shared" si="14"/>
        <v>descripcion: "",_x000D_descripcionCompleta: "",_x000D_caracteristicas: ["","",""]</v>
      </c>
    </row>
    <row r="264" spans="1:10" x14ac:dyDescent="0.25">
      <c r="A264" s="4" t="str">
        <f>_xlfn.CONCAT(DETALLES!$Q$1,FOOTER!I264,CHAR(34),DETALLES!Q264,CHAR(34),FOOTER!D264)</f>
        <v>descripcion: "",</v>
      </c>
      <c r="B264" s="4" t="str">
        <f>_xlfn.CONCAT(DETALLES!$R$1,FOOTER!I264,CHAR(34),DETALLES!R264,CHAR(34),FOOTER!D264)</f>
        <v>descripcionCompleta: "",</v>
      </c>
      <c r="C264" s="4" t="str">
        <f>_xlfn.CONCAT("caracteristicas",I264,G264,E264,DETALLES!S264,CHAR(34),FOOTER!D264,CHAR(34),DETALLES!T264,CHAR(34),FOOTER!D264,CHAR(34),DETALLES!U264,CHAR(34),FOOTER!H264)</f>
        <v>caracteristicas: ["","",""]</v>
      </c>
      <c r="D264" s="9" t="s">
        <v>46</v>
      </c>
      <c r="E264" s="12" t="str">
        <f t="shared" si="12"/>
        <v>"</v>
      </c>
      <c r="F264" s="12" t="str">
        <f t="shared" si="13"/>
        <v>_x000D_</v>
      </c>
      <c r="G264" s="4" t="s">
        <v>71</v>
      </c>
      <c r="H264" s="4" t="s">
        <v>65</v>
      </c>
      <c r="I264" s="4" t="s">
        <v>75</v>
      </c>
      <c r="J264" s="5" t="str">
        <f t="shared" si="14"/>
        <v>descripcion: "",_x000D_descripcionCompleta: "",_x000D_caracteristicas: ["","",""]</v>
      </c>
    </row>
    <row r="265" spans="1:10" x14ac:dyDescent="0.25">
      <c r="A265" s="4" t="str">
        <f>_xlfn.CONCAT(DETALLES!$Q$1,FOOTER!I265,CHAR(34),DETALLES!Q265,CHAR(34),FOOTER!D265)</f>
        <v>descripcion: "",</v>
      </c>
      <c r="B265" s="4" t="str">
        <f>_xlfn.CONCAT(DETALLES!$R$1,FOOTER!I265,CHAR(34),DETALLES!R265,CHAR(34),FOOTER!D265)</f>
        <v>descripcionCompleta: "",</v>
      </c>
      <c r="C265" s="4" t="str">
        <f>_xlfn.CONCAT("caracteristicas",I265,G265,E265,DETALLES!S265,CHAR(34),FOOTER!D265,CHAR(34),DETALLES!T265,CHAR(34),FOOTER!D265,CHAR(34),DETALLES!U265,CHAR(34),FOOTER!H265)</f>
        <v>caracteristicas: ["","",""]</v>
      </c>
      <c r="D265" s="9" t="s">
        <v>46</v>
      </c>
      <c r="E265" s="12" t="str">
        <f t="shared" si="12"/>
        <v>"</v>
      </c>
      <c r="F265" s="12" t="str">
        <f t="shared" si="13"/>
        <v>_x000D_</v>
      </c>
      <c r="G265" s="4" t="s">
        <v>71</v>
      </c>
      <c r="H265" s="4" t="s">
        <v>65</v>
      </c>
      <c r="I265" s="4" t="s">
        <v>75</v>
      </c>
      <c r="J265" s="5" t="str">
        <f t="shared" si="14"/>
        <v>descripcion: "",_x000D_descripcionCompleta: "",_x000D_caracteristicas: ["","",""]</v>
      </c>
    </row>
    <row r="266" spans="1:10" x14ac:dyDescent="0.25">
      <c r="A266" s="4" t="str">
        <f>_xlfn.CONCAT(DETALLES!$Q$1,FOOTER!I266,CHAR(34),DETALLES!Q266,CHAR(34),FOOTER!D266)</f>
        <v>descripcion: "",</v>
      </c>
      <c r="B266" s="4" t="str">
        <f>_xlfn.CONCAT(DETALLES!$R$1,FOOTER!I266,CHAR(34),DETALLES!R266,CHAR(34),FOOTER!D266)</f>
        <v>descripcionCompleta: "",</v>
      </c>
      <c r="C266" s="4" t="str">
        <f>_xlfn.CONCAT("caracteristicas",I266,G266,E266,DETALLES!S266,CHAR(34),FOOTER!D266,CHAR(34),DETALLES!T266,CHAR(34),FOOTER!D266,CHAR(34),DETALLES!U266,CHAR(34),FOOTER!H266)</f>
        <v>caracteristicas: ["","",""]</v>
      </c>
      <c r="D266" s="9" t="s">
        <v>46</v>
      </c>
      <c r="E266" s="12" t="str">
        <f t="shared" si="12"/>
        <v>"</v>
      </c>
      <c r="F266" s="12" t="str">
        <f t="shared" si="13"/>
        <v>_x000D_</v>
      </c>
      <c r="G266" s="4" t="s">
        <v>71</v>
      </c>
      <c r="H266" s="4" t="s">
        <v>65</v>
      </c>
      <c r="I266" s="4" t="s">
        <v>75</v>
      </c>
      <c r="J266" s="5" t="str">
        <f t="shared" si="14"/>
        <v>descripcion: "",_x000D_descripcionCompleta: "",_x000D_caracteristicas: ["","",""]</v>
      </c>
    </row>
    <row r="267" spans="1:10" x14ac:dyDescent="0.25">
      <c r="A267" s="4" t="str">
        <f>_xlfn.CONCAT(DETALLES!$Q$1,FOOTER!I267,CHAR(34),DETALLES!Q267,CHAR(34),FOOTER!D267)</f>
        <v>descripcion: "",</v>
      </c>
      <c r="B267" s="4" t="str">
        <f>_xlfn.CONCAT(DETALLES!$R$1,FOOTER!I267,CHAR(34),DETALLES!R267,CHAR(34),FOOTER!D267)</f>
        <v>descripcionCompleta: "",</v>
      </c>
      <c r="C267" s="4" t="str">
        <f>_xlfn.CONCAT("caracteristicas",I267,G267,E267,DETALLES!S267,CHAR(34),FOOTER!D267,CHAR(34),DETALLES!T267,CHAR(34),FOOTER!D267,CHAR(34),DETALLES!U267,CHAR(34),FOOTER!H267)</f>
        <v>caracteristicas: ["","",""]</v>
      </c>
      <c r="D267" s="9" t="s">
        <v>46</v>
      </c>
      <c r="E267" s="12" t="str">
        <f t="shared" si="12"/>
        <v>"</v>
      </c>
      <c r="F267" s="12" t="str">
        <f t="shared" si="13"/>
        <v>_x000D_</v>
      </c>
      <c r="G267" s="4" t="s">
        <v>71</v>
      </c>
      <c r="H267" s="4" t="s">
        <v>65</v>
      </c>
      <c r="I267" s="4" t="s">
        <v>75</v>
      </c>
      <c r="J267" s="5" t="str">
        <f t="shared" si="14"/>
        <v>descripcion: "",_x000D_descripcionCompleta: "",_x000D_caracteristicas: ["","",""]</v>
      </c>
    </row>
    <row r="268" spans="1:10" x14ac:dyDescent="0.25">
      <c r="A268" s="4" t="str">
        <f>_xlfn.CONCAT(DETALLES!$Q$1,FOOTER!I268,CHAR(34),DETALLES!Q268,CHAR(34),FOOTER!D268)</f>
        <v>descripcion: "",</v>
      </c>
      <c r="B268" s="4" t="str">
        <f>_xlfn.CONCAT(DETALLES!$R$1,FOOTER!I268,CHAR(34),DETALLES!R268,CHAR(34),FOOTER!D268)</f>
        <v>descripcionCompleta: "",</v>
      </c>
      <c r="C268" s="4" t="str">
        <f>_xlfn.CONCAT("caracteristicas",I268,G268,E268,DETALLES!S268,CHAR(34),FOOTER!D268,CHAR(34),DETALLES!T268,CHAR(34),FOOTER!D268,CHAR(34),DETALLES!U268,CHAR(34),FOOTER!H268)</f>
        <v>caracteristicas: ["","",""]</v>
      </c>
      <c r="D268" s="9" t="s">
        <v>46</v>
      </c>
      <c r="E268" s="12" t="str">
        <f t="shared" si="12"/>
        <v>"</v>
      </c>
      <c r="F268" s="12" t="str">
        <f t="shared" si="13"/>
        <v>_x000D_</v>
      </c>
      <c r="G268" s="4" t="s">
        <v>71</v>
      </c>
      <c r="H268" s="4" t="s">
        <v>65</v>
      </c>
      <c r="I268" s="4" t="s">
        <v>75</v>
      </c>
      <c r="J268" s="5" t="str">
        <f t="shared" si="14"/>
        <v>descripcion: "",_x000D_descripcionCompleta: "",_x000D_caracteristicas: ["","",""]</v>
      </c>
    </row>
    <row r="269" spans="1:10" x14ac:dyDescent="0.25">
      <c r="A269" s="4" t="str">
        <f>_xlfn.CONCAT(DETALLES!$Q$1,FOOTER!I269,CHAR(34),DETALLES!Q269,CHAR(34),FOOTER!D269)</f>
        <v>descripcion: "",</v>
      </c>
      <c r="B269" s="4" t="str">
        <f>_xlfn.CONCAT(DETALLES!$R$1,FOOTER!I269,CHAR(34),DETALLES!R269,CHAR(34),FOOTER!D269)</f>
        <v>descripcionCompleta: "",</v>
      </c>
      <c r="C269" s="4" t="str">
        <f>_xlfn.CONCAT("caracteristicas",I269,G269,E269,DETALLES!S269,CHAR(34),FOOTER!D269,CHAR(34),DETALLES!T269,CHAR(34),FOOTER!D269,CHAR(34),DETALLES!U269,CHAR(34),FOOTER!H269)</f>
        <v>caracteristicas: ["","",""]</v>
      </c>
      <c r="D269" s="9" t="s">
        <v>46</v>
      </c>
      <c r="E269" s="12" t="str">
        <f t="shared" si="12"/>
        <v>"</v>
      </c>
      <c r="F269" s="12" t="str">
        <f t="shared" si="13"/>
        <v>_x000D_</v>
      </c>
      <c r="G269" s="4" t="s">
        <v>71</v>
      </c>
      <c r="H269" s="4" t="s">
        <v>65</v>
      </c>
      <c r="I269" s="4" t="s">
        <v>75</v>
      </c>
      <c r="J269" s="5" t="str">
        <f t="shared" si="14"/>
        <v>descripcion: "",_x000D_descripcionCompleta: "",_x000D_caracteristicas: ["","",""]</v>
      </c>
    </row>
    <row r="270" spans="1:10" x14ac:dyDescent="0.25">
      <c r="A270" s="4" t="str">
        <f>_xlfn.CONCAT(DETALLES!$Q$1,FOOTER!I270,CHAR(34),DETALLES!Q270,CHAR(34),FOOTER!D270)</f>
        <v>descripcion: "",</v>
      </c>
      <c r="B270" s="4" t="str">
        <f>_xlfn.CONCAT(DETALLES!$R$1,FOOTER!I270,CHAR(34),DETALLES!R270,CHAR(34),FOOTER!D270)</f>
        <v>descripcionCompleta: "",</v>
      </c>
      <c r="C270" s="4" t="str">
        <f>_xlfn.CONCAT("caracteristicas",I270,G270,E270,DETALLES!S270,CHAR(34),FOOTER!D270,CHAR(34),DETALLES!T270,CHAR(34),FOOTER!D270,CHAR(34),DETALLES!U270,CHAR(34),FOOTER!H270)</f>
        <v>caracteristicas: ["","",""]</v>
      </c>
      <c r="D270" s="9" t="s">
        <v>46</v>
      </c>
      <c r="E270" s="12" t="str">
        <f t="shared" si="12"/>
        <v>"</v>
      </c>
      <c r="F270" s="12" t="str">
        <f t="shared" si="13"/>
        <v>_x000D_</v>
      </c>
      <c r="G270" s="4" t="s">
        <v>71</v>
      </c>
      <c r="H270" s="4" t="s">
        <v>65</v>
      </c>
      <c r="I270" s="4" t="s">
        <v>75</v>
      </c>
      <c r="J270" s="5" t="str">
        <f t="shared" si="14"/>
        <v>descripcion: "",_x000D_descripcionCompleta: "",_x000D_caracteristicas: ["","",""]</v>
      </c>
    </row>
    <row r="271" spans="1:10" x14ac:dyDescent="0.25">
      <c r="A271" s="4" t="str">
        <f>_xlfn.CONCAT(DETALLES!$Q$1,FOOTER!I271,CHAR(34),DETALLES!Q271,CHAR(34),FOOTER!D271)</f>
        <v>descripcion: "",</v>
      </c>
      <c r="B271" s="4" t="str">
        <f>_xlfn.CONCAT(DETALLES!$R$1,FOOTER!I271,CHAR(34),DETALLES!R271,CHAR(34),FOOTER!D271)</f>
        <v>descripcionCompleta: "",</v>
      </c>
      <c r="C271" s="4" t="str">
        <f>_xlfn.CONCAT("caracteristicas",I271,G271,E271,DETALLES!S271,CHAR(34),FOOTER!D271,CHAR(34),DETALLES!T271,CHAR(34),FOOTER!D271,CHAR(34),DETALLES!U271,CHAR(34),FOOTER!H271)</f>
        <v>caracteristicas: ["","",""]</v>
      </c>
      <c r="D271" s="9" t="s">
        <v>46</v>
      </c>
      <c r="E271" s="12" t="str">
        <f t="shared" si="12"/>
        <v>"</v>
      </c>
      <c r="F271" s="12" t="str">
        <f t="shared" si="13"/>
        <v>_x000D_</v>
      </c>
      <c r="G271" s="4" t="s">
        <v>71</v>
      </c>
      <c r="H271" s="4" t="s">
        <v>65</v>
      </c>
      <c r="I271" s="4" t="s">
        <v>75</v>
      </c>
      <c r="J271" s="5" t="str">
        <f t="shared" si="14"/>
        <v>descripcion: "",_x000D_descripcionCompleta: "",_x000D_caracteristicas: ["","",""]</v>
      </c>
    </row>
    <row r="272" spans="1:10" x14ac:dyDescent="0.25">
      <c r="A272" s="4" t="str">
        <f>_xlfn.CONCAT(DETALLES!$Q$1,FOOTER!I272,CHAR(34),DETALLES!Q272,CHAR(34),FOOTER!D272)</f>
        <v>descripcion: "",</v>
      </c>
      <c r="B272" s="4" t="str">
        <f>_xlfn.CONCAT(DETALLES!$R$1,FOOTER!I272,CHAR(34),DETALLES!R272,CHAR(34),FOOTER!D272)</f>
        <v>descripcionCompleta: "",</v>
      </c>
      <c r="C272" s="4" t="str">
        <f>_xlfn.CONCAT("caracteristicas",I272,G272,E272,DETALLES!S272,CHAR(34),FOOTER!D272,CHAR(34),DETALLES!T272,CHAR(34),FOOTER!D272,CHAR(34),DETALLES!U272,CHAR(34),FOOTER!H272)</f>
        <v>caracteristicas: ["","",""]</v>
      </c>
      <c r="D272" s="9" t="s">
        <v>46</v>
      </c>
      <c r="E272" s="12" t="str">
        <f t="shared" si="12"/>
        <v>"</v>
      </c>
      <c r="F272" s="12" t="str">
        <f t="shared" si="13"/>
        <v>_x000D_</v>
      </c>
      <c r="G272" s="4" t="s">
        <v>71</v>
      </c>
      <c r="H272" s="4" t="s">
        <v>65</v>
      </c>
      <c r="I272" s="4" t="s">
        <v>75</v>
      </c>
      <c r="J272" s="5" t="str">
        <f t="shared" si="14"/>
        <v>descripcion: "",_x000D_descripcionCompleta: "",_x000D_caracteristicas: ["","",""]</v>
      </c>
    </row>
    <row r="273" spans="1:10" x14ac:dyDescent="0.25">
      <c r="A273" s="4" t="str">
        <f>_xlfn.CONCAT(DETALLES!$Q$1,FOOTER!I273,CHAR(34),DETALLES!Q273,CHAR(34),FOOTER!D273)</f>
        <v>descripcion: "",</v>
      </c>
      <c r="B273" s="4" t="str">
        <f>_xlfn.CONCAT(DETALLES!$R$1,FOOTER!I273,CHAR(34),DETALLES!R273,CHAR(34),FOOTER!D273)</f>
        <v>descripcionCompleta: "",</v>
      </c>
      <c r="C273" s="4" t="str">
        <f>_xlfn.CONCAT("caracteristicas",I273,G273,E273,DETALLES!S273,CHAR(34),FOOTER!D273,CHAR(34),DETALLES!T273,CHAR(34),FOOTER!D273,CHAR(34),DETALLES!U273,CHAR(34),FOOTER!H273)</f>
        <v>caracteristicas: ["","",""]</v>
      </c>
      <c r="D273" s="9" t="s">
        <v>46</v>
      </c>
      <c r="E273" s="12" t="str">
        <f t="shared" si="12"/>
        <v>"</v>
      </c>
      <c r="F273" s="12" t="str">
        <f t="shared" si="13"/>
        <v>_x000D_</v>
      </c>
      <c r="G273" s="4" t="s">
        <v>71</v>
      </c>
      <c r="H273" s="4" t="s">
        <v>65</v>
      </c>
      <c r="I273" s="4" t="s">
        <v>75</v>
      </c>
      <c r="J273" s="5" t="str">
        <f t="shared" si="14"/>
        <v>descripcion: "",_x000D_descripcionCompleta: "",_x000D_caracteristicas: ["","",""]</v>
      </c>
    </row>
    <row r="274" spans="1:10" x14ac:dyDescent="0.25">
      <c r="A274" s="4" t="str">
        <f>_xlfn.CONCAT(DETALLES!$Q$1,FOOTER!I274,CHAR(34),DETALLES!Q274,CHAR(34),FOOTER!D274)</f>
        <v>descripcion: "",</v>
      </c>
      <c r="B274" s="4" t="str">
        <f>_xlfn.CONCAT(DETALLES!$R$1,FOOTER!I274,CHAR(34),DETALLES!R274,CHAR(34),FOOTER!D274)</f>
        <v>descripcionCompleta: "",</v>
      </c>
      <c r="C274" s="4" t="str">
        <f>_xlfn.CONCAT("caracteristicas",I274,G274,E274,DETALLES!S274,CHAR(34),FOOTER!D274,CHAR(34),DETALLES!T274,CHAR(34),FOOTER!D274,CHAR(34),DETALLES!U274,CHAR(34),FOOTER!H274)</f>
        <v>caracteristicas: ["","",""]</v>
      </c>
      <c r="D274" s="9" t="s">
        <v>46</v>
      </c>
      <c r="E274" s="12" t="str">
        <f t="shared" si="12"/>
        <v>"</v>
      </c>
      <c r="F274" s="12" t="str">
        <f t="shared" si="13"/>
        <v>_x000D_</v>
      </c>
      <c r="G274" s="4" t="s">
        <v>71</v>
      </c>
      <c r="H274" s="4" t="s">
        <v>65</v>
      </c>
      <c r="I274" s="4" t="s">
        <v>75</v>
      </c>
      <c r="J274" s="5" t="str">
        <f t="shared" si="14"/>
        <v>descripcion: "",_x000D_descripcionCompleta: "",_x000D_caracteristicas: ["","",""]</v>
      </c>
    </row>
    <row r="275" spans="1:10" x14ac:dyDescent="0.25">
      <c r="A275" s="4" t="str">
        <f>_xlfn.CONCAT(DETALLES!$Q$1,FOOTER!I275,CHAR(34),DETALLES!Q275,CHAR(34),FOOTER!D275)</f>
        <v>descripcion: "",</v>
      </c>
      <c r="B275" s="4" t="str">
        <f>_xlfn.CONCAT(DETALLES!$R$1,FOOTER!I275,CHAR(34),DETALLES!R275,CHAR(34),FOOTER!D275)</f>
        <v>descripcionCompleta: "",</v>
      </c>
      <c r="C275" s="4" t="str">
        <f>_xlfn.CONCAT("caracteristicas",I275,G275,E275,DETALLES!S275,CHAR(34),FOOTER!D275,CHAR(34),DETALLES!T275,CHAR(34),FOOTER!D275,CHAR(34),DETALLES!U275,CHAR(34),FOOTER!H275)</f>
        <v>caracteristicas: ["","",""]</v>
      </c>
      <c r="D275" s="9" t="s">
        <v>46</v>
      </c>
      <c r="E275" s="12" t="str">
        <f t="shared" si="12"/>
        <v>"</v>
      </c>
      <c r="F275" s="12" t="str">
        <f t="shared" si="13"/>
        <v>_x000D_</v>
      </c>
      <c r="G275" s="4" t="s">
        <v>71</v>
      </c>
      <c r="H275" s="4" t="s">
        <v>65</v>
      </c>
      <c r="I275" s="4" t="s">
        <v>75</v>
      </c>
      <c r="J275" s="5" t="str">
        <f t="shared" si="14"/>
        <v>descripcion: "",_x000D_descripcionCompleta: "",_x000D_caracteristicas: ["","",""]</v>
      </c>
    </row>
    <row r="276" spans="1:10" x14ac:dyDescent="0.25">
      <c r="A276" s="4" t="str">
        <f>_xlfn.CONCAT(DETALLES!$Q$1,FOOTER!I276,CHAR(34),DETALLES!Q276,CHAR(34),FOOTER!D276)</f>
        <v>descripcion: "",</v>
      </c>
      <c r="B276" s="4" t="str">
        <f>_xlfn.CONCAT(DETALLES!$R$1,FOOTER!I276,CHAR(34),DETALLES!R276,CHAR(34),FOOTER!D276)</f>
        <v>descripcionCompleta: "",</v>
      </c>
      <c r="C276" s="4" t="str">
        <f>_xlfn.CONCAT("caracteristicas",I276,G276,E276,DETALLES!S276,CHAR(34),FOOTER!D276,CHAR(34),DETALLES!T276,CHAR(34),FOOTER!D276,CHAR(34),DETALLES!U276,CHAR(34),FOOTER!H276)</f>
        <v>caracteristicas: ["","",""]</v>
      </c>
      <c r="D276" s="9" t="s">
        <v>46</v>
      </c>
      <c r="E276" s="12" t="str">
        <f t="shared" si="12"/>
        <v>"</v>
      </c>
      <c r="F276" s="12" t="str">
        <f t="shared" si="13"/>
        <v>_x000D_</v>
      </c>
      <c r="G276" s="4" t="s">
        <v>71</v>
      </c>
      <c r="H276" s="4" t="s">
        <v>65</v>
      </c>
      <c r="I276" s="4" t="s">
        <v>75</v>
      </c>
      <c r="J276" s="5" t="str">
        <f t="shared" si="14"/>
        <v>descripcion: "",_x000D_descripcionCompleta: "",_x000D_caracteristicas: ["","",""]</v>
      </c>
    </row>
    <row r="277" spans="1:10" x14ac:dyDescent="0.25">
      <c r="A277" s="4" t="str">
        <f>_xlfn.CONCAT(DETALLES!$Q$1,FOOTER!I277,CHAR(34),DETALLES!Q277,CHAR(34),FOOTER!D277)</f>
        <v>descripcion: "",</v>
      </c>
      <c r="B277" s="4" t="str">
        <f>_xlfn.CONCAT(DETALLES!$R$1,FOOTER!I277,CHAR(34),DETALLES!R277,CHAR(34),FOOTER!D277)</f>
        <v>descripcionCompleta: "",</v>
      </c>
      <c r="C277" s="4" t="str">
        <f>_xlfn.CONCAT("caracteristicas",I277,G277,E277,DETALLES!S277,CHAR(34),FOOTER!D277,CHAR(34),DETALLES!T277,CHAR(34),FOOTER!D277,CHAR(34),DETALLES!U277,CHAR(34),FOOTER!H277)</f>
        <v>caracteristicas: ["","",""]</v>
      </c>
      <c r="D277" s="9" t="s">
        <v>46</v>
      </c>
      <c r="E277" s="12" t="str">
        <f t="shared" si="12"/>
        <v>"</v>
      </c>
      <c r="F277" s="12" t="str">
        <f t="shared" si="13"/>
        <v>_x000D_</v>
      </c>
      <c r="G277" s="4" t="s">
        <v>71</v>
      </c>
      <c r="H277" s="4" t="s">
        <v>65</v>
      </c>
      <c r="I277" s="4" t="s">
        <v>75</v>
      </c>
      <c r="J277" s="5" t="str">
        <f t="shared" si="14"/>
        <v>descripcion: "",_x000D_descripcionCompleta: "",_x000D_caracteristicas: ["","",""]</v>
      </c>
    </row>
    <row r="278" spans="1:10" x14ac:dyDescent="0.25">
      <c r="A278" s="4" t="str">
        <f>_xlfn.CONCAT(DETALLES!$Q$1,FOOTER!I278,CHAR(34),DETALLES!Q278,CHAR(34),FOOTER!D278)</f>
        <v>descripcion: "",</v>
      </c>
      <c r="B278" s="4" t="str">
        <f>_xlfn.CONCAT(DETALLES!$R$1,FOOTER!I278,CHAR(34),DETALLES!R278,CHAR(34),FOOTER!D278)</f>
        <v>descripcionCompleta: "",</v>
      </c>
      <c r="C278" s="4" t="str">
        <f>_xlfn.CONCAT("caracteristicas",I278,G278,E278,DETALLES!S278,CHAR(34),FOOTER!D278,CHAR(34),DETALLES!T278,CHAR(34),FOOTER!D278,CHAR(34),DETALLES!U278,CHAR(34),FOOTER!H278)</f>
        <v>caracteristicas: ["","",""]</v>
      </c>
      <c r="D278" s="9" t="s">
        <v>46</v>
      </c>
      <c r="E278" s="12" t="str">
        <f t="shared" si="12"/>
        <v>"</v>
      </c>
      <c r="F278" s="12" t="str">
        <f t="shared" si="13"/>
        <v>_x000D_</v>
      </c>
      <c r="G278" s="4" t="s">
        <v>71</v>
      </c>
      <c r="H278" s="4" t="s">
        <v>65</v>
      </c>
      <c r="I278" s="4" t="s">
        <v>75</v>
      </c>
      <c r="J278" s="5" t="str">
        <f t="shared" si="14"/>
        <v>descripcion: "",_x000D_descripcionCompleta: "",_x000D_caracteristicas: ["","",""]</v>
      </c>
    </row>
    <row r="279" spans="1:10" x14ac:dyDescent="0.25">
      <c r="A279" s="4" t="str">
        <f>_xlfn.CONCAT(DETALLES!$Q$1,FOOTER!I279,CHAR(34),DETALLES!Q279,CHAR(34),FOOTER!D279)</f>
        <v>descripcion: "",</v>
      </c>
      <c r="B279" s="4" t="str">
        <f>_xlfn.CONCAT(DETALLES!$R$1,FOOTER!I279,CHAR(34),DETALLES!R279,CHAR(34),FOOTER!D279)</f>
        <v>descripcionCompleta: "",</v>
      </c>
      <c r="C279" s="4" t="str">
        <f>_xlfn.CONCAT("caracteristicas",I279,G279,E279,DETALLES!S279,CHAR(34),FOOTER!D279,CHAR(34),DETALLES!T279,CHAR(34),FOOTER!D279,CHAR(34),DETALLES!U279,CHAR(34),FOOTER!H279)</f>
        <v>caracteristicas: ["","",""]</v>
      </c>
      <c r="D279" s="9" t="s">
        <v>46</v>
      </c>
      <c r="E279" s="12" t="str">
        <f t="shared" si="12"/>
        <v>"</v>
      </c>
      <c r="F279" s="12" t="str">
        <f t="shared" si="13"/>
        <v>_x000D_</v>
      </c>
      <c r="G279" s="4" t="s">
        <v>71</v>
      </c>
      <c r="H279" s="4" t="s">
        <v>65</v>
      </c>
      <c r="I279" s="4" t="s">
        <v>75</v>
      </c>
      <c r="J279" s="5" t="str">
        <f t="shared" si="14"/>
        <v>descripcion: "",_x000D_descripcionCompleta: "",_x000D_caracteristicas: ["","",""]</v>
      </c>
    </row>
    <row r="280" spans="1:10" x14ac:dyDescent="0.25">
      <c r="A280" s="4" t="str">
        <f>_xlfn.CONCAT(DETALLES!$Q$1,FOOTER!I280,CHAR(34),DETALLES!Q280,CHAR(34),FOOTER!D280)</f>
        <v>descripcion: "",</v>
      </c>
      <c r="B280" s="4" t="str">
        <f>_xlfn.CONCAT(DETALLES!$R$1,FOOTER!I280,CHAR(34),DETALLES!R280,CHAR(34),FOOTER!D280)</f>
        <v>descripcionCompleta: "",</v>
      </c>
      <c r="C280" s="4" t="str">
        <f>_xlfn.CONCAT("caracteristicas",I280,G280,E280,DETALLES!S280,CHAR(34),FOOTER!D280,CHAR(34),DETALLES!T280,CHAR(34),FOOTER!D280,CHAR(34),DETALLES!U280,CHAR(34),FOOTER!H280)</f>
        <v>caracteristicas: ["","",""]</v>
      </c>
      <c r="D280" s="9" t="s">
        <v>46</v>
      </c>
      <c r="E280" s="12" t="str">
        <f t="shared" si="12"/>
        <v>"</v>
      </c>
      <c r="F280" s="12" t="str">
        <f t="shared" si="13"/>
        <v>_x000D_</v>
      </c>
      <c r="G280" s="4" t="s">
        <v>71</v>
      </c>
      <c r="H280" s="4" t="s">
        <v>65</v>
      </c>
      <c r="I280" s="4" t="s">
        <v>75</v>
      </c>
      <c r="J280" s="5" t="str">
        <f t="shared" si="14"/>
        <v>descripcion: "",_x000D_descripcionCompleta: "",_x000D_caracteristicas: ["","",""]</v>
      </c>
    </row>
    <row r="281" spans="1:10" x14ac:dyDescent="0.25">
      <c r="A281" s="4" t="str">
        <f>_xlfn.CONCAT(DETALLES!$Q$1,FOOTER!I281,CHAR(34),DETALLES!Q281,CHAR(34),FOOTER!D281)</f>
        <v>descripcion: "",</v>
      </c>
      <c r="B281" s="4" t="str">
        <f>_xlfn.CONCAT(DETALLES!$R$1,FOOTER!I281,CHAR(34),DETALLES!R281,CHAR(34),FOOTER!D281)</f>
        <v>descripcionCompleta: "",</v>
      </c>
      <c r="C281" s="4" t="str">
        <f>_xlfn.CONCAT("caracteristicas",I281,G281,E281,DETALLES!S281,CHAR(34),FOOTER!D281,CHAR(34),DETALLES!T281,CHAR(34),FOOTER!D281,CHAR(34),DETALLES!U281,CHAR(34),FOOTER!H281)</f>
        <v>caracteristicas: ["","",""]</v>
      </c>
      <c r="D281" s="9" t="s">
        <v>46</v>
      </c>
      <c r="E281" s="12" t="str">
        <f t="shared" si="12"/>
        <v>"</v>
      </c>
      <c r="F281" s="12" t="str">
        <f t="shared" si="13"/>
        <v>_x000D_</v>
      </c>
      <c r="G281" s="4" t="s">
        <v>71</v>
      </c>
      <c r="H281" s="4" t="s">
        <v>65</v>
      </c>
      <c r="I281" s="4" t="s">
        <v>75</v>
      </c>
      <c r="J281" s="5" t="str">
        <f t="shared" si="14"/>
        <v>descripcion: "",_x000D_descripcionCompleta: "",_x000D_caracteristicas: ["","",""]</v>
      </c>
    </row>
    <row r="282" spans="1:10" x14ac:dyDescent="0.25">
      <c r="A282" s="4" t="str">
        <f>_xlfn.CONCAT(DETALLES!$Q$1,FOOTER!I282,CHAR(34),DETALLES!Q282,CHAR(34),FOOTER!D282)</f>
        <v>descripcion: "",</v>
      </c>
      <c r="B282" s="4" t="str">
        <f>_xlfn.CONCAT(DETALLES!$R$1,FOOTER!I282,CHAR(34),DETALLES!R282,CHAR(34),FOOTER!D282)</f>
        <v>descripcionCompleta: "",</v>
      </c>
      <c r="C282" s="4" t="str">
        <f>_xlfn.CONCAT("caracteristicas",I282,G282,E282,DETALLES!S282,CHAR(34),FOOTER!D282,CHAR(34),DETALLES!T282,CHAR(34),FOOTER!D282,CHAR(34),DETALLES!U282,CHAR(34),FOOTER!H282)</f>
        <v>caracteristicas: ["","",""]</v>
      </c>
      <c r="D282" s="9" t="s">
        <v>46</v>
      </c>
      <c r="E282" s="12" t="str">
        <f t="shared" si="12"/>
        <v>"</v>
      </c>
      <c r="F282" s="12" t="str">
        <f t="shared" si="13"/>
        <v>_x000D_</v>
      </c>
      <c r="G282" s="4" t="s">
        <v>71</v>
      </c>
      <c r="H282" s="4" t="s">
        <v>65</v>
      </c>
      <c r="I282" s="4" t="s">
        <v>75</v>
      </c>
      <c r="J282" s="5" t="str">
        <f t="shared" si="14"/>
        <v>descripcion: "",_x000D_descripcionCompleta: "",_x000D_caracteristicas: ["","",""]</v>
      </c>
    </row>
    <row r="283" spans="1:10" x14ac:dyDescent="0.25">
      <c r="A283" s="4" t="str">
        <f>_xlfn.CONCAT(DETALLES!$Q$1,FOOTER!I283,CHAR(34),DETALLES!Q283,CHAR(34),FOOTER!D283)</f>
        <v>descripcion: "",</v>
      </c>
      <c r="B283" s="4" t="str">
        <f>_xlfn.CONCAT(DETALLES!$R$1,FOOTER!I283,CHAR(34),DETALLES!R283,CHAR(34),FOOTER!D283)</f>
        <v>descripcionCompleta: "",</v>
      </c>
      <c r="C283" s="4" t="str">
        <f>_xlfn.CONCAT("caracteristicas",I283,G283,E283,DETALLES!S283,CHAR(34),FOOTER!D283,CHAR(34),DETALLES!T283,CHAR(34),FOOTER!D283,CHAR(34),DETALLES!U283,CHAR(34),FOOTER!H283)</f>
        <v>caracteristicas: ["","",""]</v>
      </c>
      <c r="D283" s="9" t="s">
        <v>46</v>
      </c>
      <c r="E283" s="12" t="str">
        <f t="shared" si="12"/>
        <v>"</v>
      </c>
      <c r="F283" s="12" t="str">
        <f t="shared" si="13"/>
        <v>_x000D_</v>
      </c>
      <c r="G283" s="4" t="s">
        <v>71</v>
      </c>
      <c r="H283" s="4" t="s">
        <v>65</v>
      </c>
      <c r="I283" s="4" t="s">
        <v>75</v>
      </c>
      <c r="J283" s="5" t="str">
        <f t="shared" si="14"/>
        <v>descripcion: "",_x000D_descripcionCompleta: "",_x000D_caracteristicas: ["","",""]</v>
      </c>
    </row>
    <row r="284" spans="1:10" x14ac:dyDescent="0.25">
      <c r="A284" s="4" t="str">
        <f>_xlfn.CONCAT(DETALLES!$Q$1,FOOTER!I284,CHAR(34),DETALLES!Q284,CHAR(34),FOOTER!D284)</f>
        <v>descripcion: "",</v>
      </c>
      <c r="B284" s="4" t="str">
        <f>_xlfn.CONCAT(DETALLES!$R$1,FOOTER!I284,CHAR(34),DETALLES!R284,CHAR(34),FOOTER!D284)</f>
        <v>descripcionCompleta: "",</v>
      </c>
      <c r="C284" s="4" t="str">
        <f>_xlfn.CONCAT("caracteristicas",I284,G284,E284,DETALLES!S284,CHAR(34),FOOTER!D284,CHAR(34),DETALLES!T284,CHAR(34),FOOTER!D284,CHAR(34),DETALLES!U284,CHAR(34),FOOTER!H284)</f>
        <v>caracteristicas: ["","",""]</v>
      </c>
      <c r="D284" s="9" t="s">
        <v>46</v>
      </c>
      <c r="E284" s="12" t="str">
        <f t="shared" si="12"/>
        <v>"</v>
      </c>
      <c r="F284" s="12" t="str">
        <f t="shared" si="13"/>
        <v>_x000D_</v>
      </c>
      <c r="G284" s="4" t="s">
        <v>71</v>
      </c>
      <c r="H284" s="4" t="s">
        <v>65</v>
      </c>
      <c r="I284" s="4" t="s">
        <v>75</v>
      </c>
      <c r="J284" s="5" t="str">
        <f t="shared" si="14"/>
        <v>descripcion: "",_x000D_descripcionCompleta: "",_x000D_caracteristicas: ["","",""]</v>
      </c>
    </row>
    <row r="285" spans="1:10" x14ac:dyDescent="0.25">
      <c r="A285" s="4" t="str">
        <f>_xlfn.CONCAT(DETALLES!$Q$1,FOOTER!I285,CHAR(34),DETALLES!Q285,CHAR(34),FOOTER!D285)</f>
        <v>descripcion: "",</v>
      </c>
      <c r="B285" s="4" t="str">
        <f>_xlfn.CONCAT(DETALLES!$R$1,FOOTER!I285,CHAR(34),DETALLES!R285,CHAR(34),FOOTER!D285)</f>
        <v>descripcionCompleta: "",</v>
      </c>
      <c r="C285" s="4" t="str">
        <f>_xlfn.CONCAT("caracteristicas",I285,G285,E285,DETALLES!S285,CHAR(34),FOOTER!D285,CHAR(34),DETALLES!T285,CHAR(34),FOOTER!D285,CHAR(34),DETALLES!U285,CHAR(34),FOOTER!H285)</f>
        <v>caracteristicas: ["","",""]</v>
      </c>
      <c r="D285" s="9" t="s">
        <v>46</v>
      </c>
      <c r="E285" s="12" t="str">
        <f t="shared" si="12"/>
        <v>"</v>
      </c>
      <c r="F285" s="12" t="str">
        <f t="shared" si="13"/>
        <v>_x000D_</v>
      </c>
      <c r="G285" s="4" t="s">
        <v>71</v>
      </c>
      <c r="H285" s="4" t="s">
        <v>65</v>
      </c>
      <c r="I285" s="4" t="s">
        <v>75</v>
      </c>
      <c r="J285" s="5" t="str">
        <f t="shared" si="14"/>
        <v>descripcion: "",_x000D_descripcionCompleta: "",_x000D_caracteristicas: ["","",""]</v>
      </c>
    </row>
    <row r="286" spans="1:10" x14ac:dyDescent="0.25">
      <c r="A286" s="4" t="str">
        <f>_xlfn.CONCAT(DETALLES!$Q$1,FOOTER!I286,CHAR(34),DETALLES!Q286,CHAR(34),FOOTER!D286)</f>
        <v>descripcion: "",</v>
      </c>
      <c r="B286" s="4" t="str">
        <f>_xlfn.CONCAT(DETALLES!$R$1,FOOTER!I286,CHAR(34),DETALLES!R286,CHAR(34),FOOTER!D286)</f>
        <v>descripcionCompleta: "",</v>
      </c>
      <c r="C286" s="4" t="str">
        <f>_xlfn.CONCAT("caracteristicas",I286,G286,E286,DETALLES!S286,CHAR(34),FOOTER!D286,CHAR(34),DETALLES!T286,CHAR(34),FOOTER!D286,CHAR(34),DETALLES!U286,CHAR(34),FOOTER!H286)</f>
        <v>caracteristicas: ["","",""]</v>
      </c>
      <c r="D286" s="9" t="s">
        <v>46</v>
      </c>
      <c r="E286" s="12" t="str">
        <f t="shared" si="12"/>
        <v>"</v>
      </c>
      <c r="F286" s="12" t="str">
        <f t="shared" si="13"/>
        <v>_x000D_</v>
      </c>
      <c r="G286" s="4" t="s">
        <v>71</v>
      </c>
      <c r="H286" s="4" t="s">
        <v>65</v>
      </c>
      <c r="I286" s="4" t="s">
        <v>75</v>
      </c>
      <c r="J286" s="5" t="str">
        <f t="shared" si="14"/>
        <v>descripcion: "",_x000D_descripcionCompleta: "",_x000D_caracteristicas: ["","",""]</v>
      </c>
    </row>
    <row r="287" spans="1:10" x14ac:dyDescent="0.25">
      <c r="A287" s="4" t="str">
        <f>_xlfn.CONCAT(DETALLES!$Q$1,FOOTER!I287,CHAR(34),DETALLES!Q287,CHAR(34),FOOTER!D287)</f>
        <v>descripcion: "",</v>
      </c>
      <c r="B287" s="4" t="str">
        <f>_xlfn.CONCAT(DETALLES!$R$1,FOOTER!I287,CHAR(34),DETALLES!R287,CHAR(34),FOOTER!D287)</f>
        <v>descripcionCompleta: "",</v>
      </c>
      <c r="C287" s="4" t="str">
        <f>_xlfn.CONCAT("caracteristicas",I287,G287,E287,DETALLES!S287,CHAR(34),FOOTER!D287,CHAR(34),DETALLES!T287,CHAR(34),FOOTER!D287,CHAR(34),DETALLES!U287,CHAR(34),FOOTER!H287)</f>
        <v>caracteristicas: ["","",""]</v>
      </c>
      <c r="D287" s="9" t="s">
        <v>46</v>
      </c>
      <c r="E287" s="12" t="str">
        <f t="shared" si="12"/>
        <v>"</v>
      </c>
      <c r="F287" s="12" t="str">
        <f t="shared" si="13"/>
        <v>_x000D_</v>
      </c>
      <c r="G287" s="4" t="s">
        <v>71</v>
      </c>
      <c r="H287" s="4" t="s">
        <v>65</v>
      </c>
      <c r="I287" s="4" t="s">
        <v>75</v>
      </c>
      <c r="J287" s="5" t="str">
        <f t="shared" si="14"/>
        <v>descripcion: "",_x000D_descripcionCompleta: "",_x000D_caracteristicas: ["","",""]</v>
      </c>
    </row>
    <row r="288" spans="1:10" x14ac:dyDescent="0.25">
      <c r="A288" s="4" t="str">
        <f>_xlfn.CONCAT(DETALLES!$Q$1,FOOTER!I288,CHAR(34),DETALLES!Q288,CHAR(34),FOOTER!D288)</f>
        <v>descripcion: "",</v>
      </c>
      <c r="B288" s="4" t="str">
        <f>_xlfn.CONCAT(DETALLES!$R$1,FOOTER!I288,CHAR(34),DETALLES!R288,CHAR(34),FOOTER!D288)</f>
        <v>descripcionCompleta: "",</v>
      </c>
      <c r="C288" s="4" t="str">
        <f>_xlfn.CONCAT("caracteristicas",I288,G288,E288,DETALLES!S288,CHAR(34),FOOTER!D288,CHAR(34),DETALLES!T288,CHAR(34),FOOTER!D288,CHAR(34),DETALLES!U288,CHAR(34),FOOTER!H288)</f>
        <v>caracteristicas: ["","",""]</v>
      </c>
      <c r="D288" s="9" t="s">
        <v>46</v>
      </c>
      <c r="E288" s="12" t="str">
        <f t="shared" si="12"/>
        <v>"</v>
      </c>
      <c r="F288" s="12" t="str">
        <f t="shared" si="13"/>
        <v>_x000D_</v>
      </c>
      <c r="G288" s="4" t="s">
        <v>71</v>
      </c>
      <c r="H288" s="4" t="s">
        <v>65</v>
      </c>
      <c r="I288" s="4" t="s">
        <v>75</v>
      </c>
      <c r="J288" s="5" t="str">
        <f t="shared" si="14"/>
        <v>descripcion: "",_x000D_descripcionCompleta: "",_x000D_caracteristicas: ["","",""]</v>
      </c>
    </row>
    <row r="289" spans="1:10" x14ac:dyDescent="0.25">
      <c r="A289" s="4" t="str">
        <f>_xlfn.CONCAT(DETALLES!$Q$1,FOOTER!I289,CHAR(34),DETALLES!Q289,CHAR(34),FOOTER!D289)</f>
        <v>descripcion: "",</v>
      </c>
      <c r="B289" s="4" t="str">
        <f>_xlfn.CONCAT(DETALLES!$R$1,FOOTER!I289,CHAR(34),DETALLES!R289,CHAR(34),FOOTER!D289)</f>
        <v>descripcionCompleta: "",</v>
      </c>
      <c r="C289" s="4" t="str">
        <f>_xlfn.CONCAT("caracteristicas",I289,G289,E289,DETALLES!S289,CHAR(34),FOOTER!D289,CHAR(34),DETALLES!T289,CHAR(34),FOOTER!D289,CHAR(34),DETALLES!U289,CHAR(34),FOOTER!H289)</f>
        <v>caracteristicas: ["","",""]</v>
      </c>
      <c r="D289" s="9" t="s">
        <v>46</v>
      </c>
      <c r="E289" s="12" t="str">
        <f t="shared" si="12"/>
        <v>"</v>
      </c>
      <c r="F289" s="12" t="str">
        <f t="shared" si="13"/>
        <v>_x000D_</v>
      </c>
      <c r="G289" s="4" t="s">
        <v>71</v>
      </c>
      <c r="H289" s="4" t="s">
        <v>65</v>
      </c>
      <c r="I289" s="4" t="s">
        <v>75</v>
      </c>
      <c r="J289" s="5" t="str">
        <f t="shared" si="14"/>
        <v>descripcion: "",_x000D_descripcionCompleta: "",_x000D_caracteristicas: ["","",""]</v>
      </c>
    </row>
    <row r="290" spans="1:10" x14ac:dyDescent="0.25">
      <c r="A290" s="4" t="str">
        <f>_xlfn.CONCAT(DETALLES!$Q$1,FOOTER!I290,CHAR(34),DETALLES!Q290,CHAR(34),FOOTER!D290)</f>
        <v>descripcion: "",</v>
      </c>
      <c r="B290" s="4" t="str">
        <f>_xlfn.CONCAT(DETALLES!$R$1,FOOTER!I290,CHAR(34),DETALLES!R290,CHAR(34),FOOTER!D290)</f>
        <v>descripcionCompleta: "",</v>
      </c>
      <c r="C290" s="4" t="str">
        <f>_xlfn.CONCAT("caracteristicas",I290,G290,E290,DETALLES!S290,CHAR(34),FOOTER!D290,CHAR(34),DETALLES!T290,CHAR(34),FOOTER!D290,CHAR(34),DETALLES!U290,CHAR(34),FOOTER!H290)</f>
        <v>caracteristicas: ["","",""]</v>
      </c>
      <c r="D290" s="9" t="s">
        <v>46</v>
      </c>
      <c r="E290" s="12" t="str">
        <f t="shared" si="12"/>
        <v>"</v>
      </c>
      <c r="F290" s="12" t="str">
        <f t="shared" si="13"/>
        <v>_x000D_</v>
      </c>
      <c r="G290" s="4" t="s">
        <v>71</v>
      </c>
      <c r="H290" s="4" t="s">
        <v>65</v>
      </c>
      <c r="I290" s="4" t="s">
        <v>75</v>
      </c>
      <c r="J290" s="5" t="str">
        <f t="shared" si="14"/>
        <v>descripcion: "",_x000D_descripcionCompleta: "",_x000D_caracteristicas: ["","",""]</v>
      </c>
    </row>
    <row r="291" spans="1:10" x14ac:dyDescent="0.25">
      <c r="A291" s="4" t="str">
        <f>_xlfn.CONCAT(DETALLES!$Q$1,FOOTER!I291,CHAR(34),DETALLES!Q291,CHAR(34),FOOTER!D291)</f>
        <v>descripcion: "",</v>
      </c>
      <c r="B291" s="4" t="str">
        <f>_xlfn.CONCAT(DETALLES!$R$1,FOOTER!I291,CHAR(34),DETALLES!R291,CHAR(34),FOOTER!D291)</f>
        <v>descripcionCompleta: "",</v>
      </c>
      <c r="C291" s="4" t="str">
        <f>_xlfn.CONCAT("caracteristicas",I291,G291,E291,DETALLES!S291,CHAR(34),FOOTER!D291,CHAR(34),DETALLES!T291,CHAR(34),FOOTER!D291,CHAR(34),DETALLES!U291,CHAR(34),FOOTER!H291)</f>
        <v>caracteristicas: ["","",""]</v>
      </c>
      <c r="D291" s="9" t="s">
        <v>46</v>
      </c>
      <c r="E291" s="12" t="str">
        <f t="shared" si="12"/>
        <v>"</v>
      </c>
      <c r="F291" s="12" t="str">
        <f t="shared" si="13"/>
        <v>_x000D_</v>
      </c>
      <c r="G291" s="4" t="s">
        <v>71</v>
      </c>
      <c r="H291" s="4" t="s">
        <v>65</v>
      </c>
      <c r="I291" s="4" t="s">
        <v>75</v>
      </c>
      <c r="J291" s="5" t="str">
        <f t="shared" si="14"/>
        <v>descripcion: "",_x000D_descripcionCompleta: "",_x000D_caracteristicas: ["","",""]</v>
      </c>
    </row>
    <row r="292" spans="1:10" x14ac:dyDescent="0.25">
      <c r="A292" s="4" t="str">
        <f>_xlfn.CONCAT(DETALLES!$Q$1,FOOTER!I292,CHAR(34),DETALLES!Q292,CHAR(34),FOOTER!D292)</f>
        <v>descripcion: "",</v>
      </c>
      <c r="B292" s="4" t="str">
        <f>_xlfn.CONCAT(DETALLES!$R$1,FOOTER!I292,CHAR(34),DETALLES!R292,CHAR(34),FOOTER!D292)</f>
        <v>descripcionCompleta: "",</v>
      </c>
      <c r="C292" s="4" t="str">
        <f>_xlfn.CONCAT("caracteristicas",I292,G292,E292,DETALLES!S292,CHAR(34),FOOTER!D292,CHAR(34),DETALLES!T292,CHAR(34),FOOTER!D292,CHAR(34),DETALLES!U292,CHAR(34),FOOTER!H292)</f>
        <v>caracteristicas: ["","",""]</v>
      </c>
      <c r="D292" s="9" t="s">
        <v>46</v>
      </c>
      <c r="E292" s="12" t="str">
        <f t="shared" si="12"/>
        <v>"</v>
      </c>
      <c r="F292" s="12" t="str">
        <f t="shared" si="13"/>
        <v>_x000D_</v>
      </c>
      <c r="G292" s="4" t="s">
        <v>71</v>
      </c>
      <c r="H292" s="4" t="s">
        <v>65</v>
      </c>
      <c r="I292" s="4" t="s">
        <v>75</v>
      </c>
      <c r="J292" s="5" t="str">
        <f t="shared" si="14"/>
        <v>descripcion: "",_x000D_descripcionCompleta: "",_x000D_caracteristicas: ["","",""]</v>
      </c>
    </row>
    <row r="293" spans="1:10" x14ac:dyDescent="0.25">
      <c r="A293" s="4" t="str">
        <f>_xlfn.CONCAT(DETALLES!$Q$1,FOOTER!I293,CHAR(34),DETALLES!Q293,CHAR(34),FOOTER!D293)</f>
        <v>descripcion: "",</v>
      </c>
      <c r="B293" s="4" t="str">
        <f>_xlfn.CONCAT(DETALLES!$R$1,FOOTER!I293,CHAR(34),DETALLES!R293,CHAR(34),FOOTER!D293)</f>
        <v>descripcionCompleta: "",</v>
      </c>
      <c r="C293" s="4" t="str">
        <f>_xlfn.CONCAT("caracteristicas",I293,G293,E293,DETALLES!S293,CHAR(34),FOOTER!D293,CHAR(34),DETALLES!T293,CHAR(34),FOOTER!D293,CHAR(34),DETALLES!U293,CHAR(34),FOOTER!H293)</f>
        <v>caracteristicas: ["","",""]</v>
      </c>
      <c r="D293" s="9" t="s">
        <v>46</v>
      </c>
      <c r="E293" s="12" t="str">
        <f t="shared" si="12"/>
        <v>"</v>
      </c>
      <c r="F293" s="12" t="str">
        <f t="shared" si="13"/>
        <v>_x000D_</v>
      </c>
      <c r="G293" s="4" t="s">
        <v>71</v>
      </c>
      <c r="H293" s="4" t="s">
        <v>65</v>
      </c>
      <c r="I293" s="4" t="s">
        <v>75</v>
      </c>
      <c r="J293" s="5" t="str">
        <f t="shared" si="14"/>
        <v>descripcion: "",_x000D_descripcionCompleta: "",_x000D_caracteristicas: ["","",""]</v>
      </c>
    </row>
    <row r="294" spans="1:10" x14ac:dyDescent="0.25">
      <c r="A294" s="4" t="str">
        <f>_xlfn.CONCAT(DETALLES!$Q$1,FOOTER!I294,CHAR(34),DETALLES!Q294,CHAR(34),FOOTER!D294)</f>
        <v>descripcion: "",</v>
      </c>
      <c r="B294" s="4" t="str">
        <f>_xlfn.CONCAT(DETALLES!$R$1,FOOTER!I294,CHAR(34),DETALLES!R294,CHAR(34),FOOTER!D294)</f>
        <v>descripcionCompleta: "",</v>
      </c>
      <c r="C294" s="4" t="str">
        <f>_xlfn.CONCAT("caracteristicas",I294,G294,E294,DETALLES!S294,CHAR(34),FOOTER!D294,CHAR(34),DETALLES!T294,CHAR(34),FOOTER!D294,CHAR(34),DETALLES!U294,CHAR(34),FOOTER!H294)</f>
        <v>caracteristicas: ["","",""]</v>
      </c>
      <c r="D294" s="9" t="s">
        <v>46</v>
      </c>
      <c r="E294" s="12" t="str">
        <f t="shared" si="12"/>
        <v>"</v>
      </c>
      <c r="F294" s="12" t="str">
        <f t="shared" si="13"/>
        <v>_x000D_</v>
      </c>
      <c r="G294" s="4" t="s">
        <v>71</v>
      </c>
      <c r="H294" s="4" t="s">
        <v>65</v>
      </c>
      <c r="I294" s="4" t="s">
        <v>75</v>
      </c>
      <c r="J294" s="5" t="str">
        <f t="shared" si="14"/>
        <v>descripcion: "",_x000D_descripcionCompleta: "",_x000D_caracteristicas: ["","",""]</v>
      </c>
    </row>
    <row r="295" spans="1:10" x14ac:dyDescent="0.25">
      <c r="A295" s="4" t="str">
        <f>_xlfn.CONCAT(DETALLES!$Q$1,FOOTER!I295,CHAR(34),DETALLES!Q295,CHAR(34),FOOTER!D295)</f>
        <v>descripcion: "",</v>
      </c>
      <c r="B295" s="4" t="str">
        <f>_xlfn.CONCAT(DETALLES!$R$1,FOOTER!I295,CHAR(34),DETALLES!R295,CHAR(34),FOOTER!D295)</f>
        <v>descripcionCompleta: "",</v>
      </c>
      <c r="C295" s="4" t="str">
        <f>_xlfn.CONCAT("caracteristicas",I295,G295,E295,DETALLES!S295,CHAR(34),FOOTER!D295,CHAR(34),DETALLES!T295,CHAR(34),FOOTER!D295,CHAR(34),DETALLES!U295,CHAR(34),FOOTER!H295)</f>
        <v>caracteristicas: ["","",""]</v>
      </c>
      <c r="D295" s="9" t="s">
        <v>46</v>
      </c>
      <c r="E295" s="12" t="str">
        <f t="shared" si="12"/>
        <v>"</v>
      </c>
      <c r="F295" s="12" t="str">
        <f t="shared" si="13"/>
        <v>_x000D_</v>
      </c>
      <c r="G295" s="4" t="s">
        <v>71</v>
      </c>
      <c r="H295" s="4" t="s">
        <v>65</v>
      </c>
      <c r="I295" s="4" t="s">
        <v>75</v>
      </c>
      <c r="J295" s="5" t="str">
        <f t="shared" si="14"/>
        <v>descripcion: "",_x000D_descripcionCompleta: "",_x000D_caracteristicas: ["","",""]</v>
      </c>
    </row>
    <row r="296" spans="1:10" x14ac:dyDescent="0.25">
      <c r="A296" s="4" t="str">
        <f>_xlfn.CONCAT(DETALLES!$Q$1,FOOTER!I296,CHAR(34),DETALLES!Q296,CHAR(34),FOOTER!D296)</f>
        <v>descripcion: "",</v>
      </c>
      <c r="B296" s="4" t="str">
        <f>_xlfn.CONCAT(DETALLES!$R$1,FOOTER!I296,CHAR(34),DETALLES!R296,CHAR(34),FOOTER!D296)</f>
        <v>descripcionCompleta: "",</v>
      </c>
      <c r="C296" s="4" t="str">
        <f>_xlfn.CONCAT("caracteristicas",I296,G296,E296,DETALLES!S296,CHAR(34),FOOTER!D296,CHAR(34),DETALLES!T296,CHAR(34),FOOTER!D296,CHAR(34),DETALLES!U296,CHAR(34),FOOTER!H296)</f>
        <v>caracteristicas: ["","",""]</v>
      </c>
      <c r="D296" s="9" t="s">
        <v>46</v>
      </c>
      <c r="E296" s="12" t="str">
        <f t="shared" si="12"/>
        <v>"</v>
      </c>
      <c r="F296" s="12" t="str">
        <f t="shared" si="13"/>
        <v>_x000D_</v>
      </c>
      <c r="G296" s="4" t="s">
        <v>71</v>
      </c>
      <c r="H296" s="4" t="s">
        <v>65</v>
      </c>
      <c r="I296" s="4" t="s">
        <v>75</v>
      </c>
      <c r="J296" s="5" t="str">
        <f t="shared" si="14"/>
        <v>descripcion: "",_x000D_descripcionCompleta: "",_x000D_caracteristicas: ["","",""]</v>
      </c>
    </row>
    <row r="297" spans="1:10" x14ac:dyDescent="0.25">
      <c r="A297" s="4" t="str">
        <f>_xlfn.CONCAT(DETALLES!$Q$1,FOOTER!I297,CHAR(34),DETALLES!Q297,CHAR(34),FOOTER!D297)</f>
        <v>descripcion: "",</v>
      </c>
      <c r="B297" s="4" t="str">
        <f>_xlfn.CONCAT(DETALLES!$R$1,FOOTER!I297,CHAR(34),DETALLES!R297,CHAR(34),FOOTER!D297)</f>
        <v>descripcionCompleta: "",</v>
      </c>
      <c r="C297" s="4" t="str">
        <f>_xlfn.CONCAT("caracteristicas",I297,G297,E297,DETALLES!S297,CHAR(34),FOOTER!D297,CHAR(34),DETALLES!T297,CHAR(34),FOOTER!D297,CHAR(34),DETALLES!U297,CHAR(34),FOOTER!H297)</f>
        <v>caracteristicas: ["","",""]</v>
      </c>
      <c r="D297" s="9" t="s">
        <v>46</v>
      </c>
      <c r="E297" s="12" t="str">
        <f t="shared" si="12"/>
        <v>"</v>
      </c>
      <c r="F297" s="12" t="str">
        <f t="shared" si="13"/>
        <v>_x000D_</v>
      </c>
      <c r="G297" s="4" t="s">
        <v>71</v>
      </c>
      <c r="H297" s="4" t="s">
        <v>65</v>
      </c>
      <c r="I297" s="4" t="s">
        <v>75</v>
      </c>
      <c r="J297" s="5" t="str">
        <f t="shared" si="14"/>
        <v>descripcion: "",_x000D_descripcionCompleta: "",_x000D_caracteristicas: ["","",""]</v>
      </c>
    </row>
    <row r="298" spans="1:10" x14ac:dyDescent="0.25">
      <c r="A298" s="4" t="str">
        <f>_xlfn.CONCAT(DETALLES!$Q$1,FOOTER!I298,CHAR(34),DETALLES!Q298,CHAR(34),FOOTER!D298)</f>
        <v>descripcion: "",</v>
      </c>
      <c r="B298" s="4" t="str">
        <f>_xlfn.CONCAT(DETALLES!$R$1,FOOTER!I298,CHAR(34),DETALLES!R298,CHAR(34),FOOTER!D298)</f>
        <v>descripcionCompleta: "",</v>
      </c>
      <c r="C298" s="4" t="str">
        <f>_xlfn.CONCAT("caracteristicas",I298,G298,E298,DETALLES!S298,CHAR(34),FOOTER!D298,CHAR(34),DETALLES!T298,CHAR(34),FOOTER!D298,CHAR(34),DETALLES!U298,CHAR(34),FOOTER!H298)</f>
        <v>caracteristicas: ["","",""]</v>
      </c>
      <c r="D298" s="9" t="s">
        <v>46</v>
      </c>
      <c r="E298" s="12" t="str">
        <f t="shared" si="12"/>
        <v>"</v>
      </c>
      <c r="F298" s="12" t="str">
        <f t="shared" si="13"/>
        <v>_x000D_</v>
      </c>
      <c r="G298" s="4" t="s">
        <v>71</v>
      </c>
      <c r="H298" s="4" t="s">
        <v>65</v>
      </c>
      <c r="I298" s="4" t="s">
        <v>75</v>
      </c>
      <c r="J298" s="5" t="str">
        <f t="shared" si="14"/>
        <v>descripcion: "",_x000D_descripcionCompleta: "",_x000D_caracteristicas: ["","",""]</v>
      </c>
    </row>
    <row r="299" spans="1:10" x14ac:dyDescent="0.25">
      <c r="A299" s="4" t="str">
        <f>_xlfn.CONCAT(DETALLES!$Q$1,FOOTER!I299,CHAR(34),DETALLES!Q299,CHAR(34),FOOTER!D299)</f>
        <v>descripcion: "",</v>
      </c>
      <c r="B299" s="4" t="str">
        <f>_xlfn.CONCAT(DETALLES!$R$1,FOOTER!I299,CHAR(34),DETALLES!R299,CHAR(34),FOOTER!D299)</f>
        <v>descripcionCompleta: "",</v>
      </c>
      <c r="C299" s="4" t="str">
        <f>_xlfn.CONCAT("caracteristicas",I299,G299,E299,DETALLES!S299,CHAR(34),FOOTER!D299,CHAR(34),DETALLES!T299,CHAR(34),FOOTER!D299,CHAR(34),DETALLES!U299,CHAR(34),FOOTER!H299)</f>
        <v>caracteristicas: ["","",""]</v>
      </c>
      <c r="D299" s="9" t="s">
        <v>46</v>
      </c>
      <c r="E299" s="12" t="str">
        <f t="shared" si="12"/>
        <v>"</v>
      </c>
      <c r="F299" s="12" t="str">
        <f t="shared" si="13"/>
        <v>_x000D_</v>
      </c>
      <c r="G299" s="4" t="s">
        <v>71</v>
      </c>
      <c r="H299" s="4" t="s">
        <v>65</v>
      </c>
      <c r="I299" s="4" t="s">
        <v>75</v>
      </c>
      <c r="J299" s="5" t="str">
        <f t="shared" si="14"/>
        <v>descripcion: "",_x000D_descripcionCompleta: "",_x000D_caracteristicas: ["","",""]</v>
      </c>
    </row>
    <row r="300" spans="1:10" x14ac:dyDescent="0.25">
      <c r="A300" s="4" t="str">
        <f>_xlfn.CONCAT(DETALLES!$Q$1,FOOTER!I300,CHAR(34),DETALLES!Q300,CHAR(34),FOOTER!D300)</f>
        <v>descripcion: "",</v>
      </c>
      <c r="B300" s="4" t="str">
        <f>_xlfn.CONCAT(DETALLES!$R$1,FOOTER!I300,CHAR(34),DETALLES!R300,CHAR(34),FOOTER!D300)</f>
        <v>descripcionCompleta: "",</v>
      </c>
      <c r="C300" s="4" t="str">
        <f>_xlfn.CONCAT("caracteristicas",I300,G300,E300,DETALLES!S300,CHAR(34),FOOTER!D300,CHAR(34),DETALLES!T300,CHAR(34),FOOTER!D300,CHAR(34),DETALLES!U300,CHAR(34),FOOTER!H300)</f>
        <v>caracteristicas: ["","",""]</v>
      </c>
      <c r="D300" s="9" t="s">
        <v>46</v>
      </c>
      <c r="E300" s="12" t="str">
        <f t="shared" si="12"/>
        <v>"</v>
      </c>
      <c r="F300" s="12" t="str">
        <f t="shared" si="13"/>
        <v>_x000D_</v>
      </c>
      <c r="G300" s="4" t="s">
        <v>71</v>
      </c>
      <c r="H300" s="4" t="s">
        <v>65</v>
      </c>
      <c r="I300" s="4" t="s">
        <v>75</v>
      </c>
      <c r="J300" s="5" t="str">
        <f t="shared" si="14"/>
        <v>descripcion: "",_x000D_descripcionCompleta: "",_x000D_caracteristicas: ["","",""]</v>
      </c>
    </row>
    <row r="301" spans="1:10" x14ac:dyDescent="0.25">
      <c r="A301" s="4" t="str">
        <f>_xlfn.CONCAT(DETALLES!$Q$1,FOOTER!I301,CHAR(34),DETALLES!Q301,CHAR(34),FOOTER!D301)</f>
        <v>descripcion: "",</v>
      </c>
      <c r="B301" s="4" t="str">
        <f>_xlfn.CONCAT(DETALLES!$R$1,FOOTER!I301,CHAR(34),DETALLES!R301,CHAR(34),FOOTER!D301)</f>
        <v>descripcionCompleta: "",</v>
      </c>
      <c r="C301" s="4" t="str">
        <f>_xlfn.CONCAT("caracteristicas",I301,G301,E301,DETALLES!S301,CHAR(34),FOOTER!D301,CHAR(34),DETALLES!T301,CHAR(34),FOOTER!D301,CHAR(34),DETALLES!U301,CHAR(34),FOOTER!H301)</f>
        <v>caracteristicas: ["","",""]</v>
      </c>
      <c r="D301" s="9" t="s">
        <v>46</v>
      </c>
      <c r="E301" s="12" t="str">
        <f t="shared" si="12"/>
        <v>"</v>
      </c>
      <c r="F301" s="12" t="str">
        <f t="shared" si="13"/>
        <v>_x000D_</v>
      </c>
      <c r="G301" s="4" t="s">
        <v>71</v>
      </c>
      <c r="H301" s="4" t="s">
        <v>65</v>
      </c>
      <c r="I301" s="4" t="s">
        <v>75</v>
      </c>
      <c r="J301" s="5" t="str">
        <f t="shared" si="14"/>
        <v>descripcion: "",_x000D_descripcionCompleta: "",_x000D_caracteristicas: ["","",""]</v>
      </c>
    </row>
    <row r="302" spans="1:10" x14ac:dyDescent="0.25">
      <c r="A302" s="4" t="str">
        <f>_xlfn.CONCAT(DETALLES!$Q$1,FOOTER!I302,CHAR(34),DETALLES!Q302,CHAR(34),FOOTER!D302)</f>
        <v>descripcion: "",</v>
      </c>
      <c r="B302" s="4" t="str">
        <f>_xlfn.CONCAT(DETALLES!$R$1,FOOTER!I302,CHAR(34),DETALLES!R302,CHAR(34),FOOTER!D302)</f>
        <v>descripcionCompleta: "",</v>
      </c>
      <c r="C302" s="4" t="str">
        <f>_xlfn.CONCAT("caracteristicas",I302,G302,E302,DETALLES!S302,CHAR(34),FOOTER!D302,CHAR(34),DETALLES!T302,CHAR(34),FOOTER!D302,CHAR(34),DETALLES!U302,CHAR(34),FOOTER!H302)</f>
        <v>caracteristicas: ["","",""]</v>
      </c>
      <c r="D302" s="9" t="s">
        <v>46</v>
      </c>
      <c r="E302" s="12" t="str">
        <f t="shared" si="12"/>
        <v>"</v>
      </c>
      <c r="F302" s="12" t="str">
        <f t="shared" si="13"/>
        <v>_x000D_</v>
      </c>
      <c r="G302" s="4" t="s">
        <v>71</v>
      </c>
      <c r="H302" s="4" t="s">
        <v>65</v>
      </c>
      <c r="I302" s="4" t="s">
        <v>75</v>
      </c>
      <c r="J302" s="5" t="str">
        <f t="shared" si="14"/>
        <v>descripcion: "",_x000D_descripcionCompleta: "",_x000D_caracteristicas: ["","",""]</v>
      </c>
    </row>
    <row r="303" spans="1:10" x14ac:dyDescent="0.25">
      <c r="A303" s="4" t="str">
        <f>_xlfn.CONCAT(DETALLES!$Q$1,FOOTER!I303,CHAR(34),DETALLES!Q303,CHAR(34),FOOTER!D303)</f>
        <v>descripcion: "",</v>
      </c>
      <c r="B303" s="4" t="str">
        <f>_xlfn.CONCAT(DETALLES!$R$1,FOOTER!I303,CHAR(34),DETALLES!R303,CHAR(34),FOOTER!D303)</f>
        <v>descripcionCompleta: "",</v>
      </c>
      <c r="C303" s="4" t="str">
        <f>_xlfn.CONCAT("caracteristicas",I303,G303,E303,DETALLES!S303,CHAR(34),FOOTER!D303,CHAR(34),DETALLES!T303,CHAR(34),FOOTER!D303,CHAR(34),DETALLES!U303,CHAR(34),FOOTER!H303)</f>
        <v>caracteristicas: ["","",""]</v>
      </c>
      <c r="D303" s="9" t="s">
        <v>46</v>
      </c>
      <c r="E303" s="12" t="str">
        <f t="shared" si="12"/>
        <v>"</v>
      </c>
      <c r="F303" s="12" t="str">
        <f t="shared" si="13"/>
        <v>_x000D_</v>
      </c>
      <c r="G303" s="4" t="s">
        <v>71</v>
      </c>
      <c r="H303" s="4" t="s">
        <v>65</v>
      </c>
      <c r="I303" s="4" t="s">
        <v>75</v>
      </c>
      <c r="J303" s="5" t="str">
        <f t="shared" si="14"/>
        <v>descripcion: "",_x000D_descripcionCompleta: "",_x000D_caracteristicas: ["","",""]</v>
      </c>
    </row>
    <row r="304" spans="1:10" x14ac:dyDescent="0.25">
      <c r="A304" s="4" t="str">
        <f>_xlfn.CONCAT(DETALLES!$Q$1,FOOTER!I304,CHAR(34),DETALLES!Q304,CHAR(34),FOOTER!D304)</f>
        <v>descripcion: "",</v>
      </c>
      <c r="B304" s="4" t="str">
        <f>_xlfn.CONCAT(DETALLES!$R$1,FOOTER!I304,CHAR(34),DETALLES!R304,CHAR(34),FOOTER!D304)</f>
        <v>descripcionCompleta: "",</v>
      </c>
      <c r="C304" s="4" t="str">
        <f>_xlfn.CONCAT("caracteristicas",I304,G304,E304,DETALLES!S304,CHAR(34),FOOTER!D304,CHAR(34),DETALLES!T304,CHAR(34),FOOTER!D304,CHAR(34),DETALLES!U304,CHAR(34),FOOTER!H304)</f>
        <v>caracteristicas: ["","",""]</v>
      </c>
      <c r="D304" s="9" t="s">
        <v>46</v>
      </c>
      <c r="E304" s="12" t="str">
        <f t="shared" si="12"/>
        <v>"</v>
      </c>
      <c r="F304" s="12" t="str">
        <f t="shared" si="13"/>
        <v>_x000D_</v>
      </c>
      <c r="G304" s="4" t="s">
        <v>71</v>
      </c>
      <c r="H304" s="4" t="s">
        <v>65</v>
      </c>
      <c r="I304" s="4" t="s">
        <v>75</v>
      </c>
      <c r="J304" s="5" t="str">
        <f t="shared" si="14"/>
        <v>descripcion: "",_x000D_descripcionCompleta: "",_x000D_caracteristicas: ["","",""]</v>
      </c>
    </row>
    <row r="305" spans="1:10" x14ac:dyDescent="0.25">
      <c r="A305" s="4" t="str">
        <f>_xlfn.CONCAT(DETALLES!$Q$1,FOOTER!I305,CHAR(34),DETALLES!Q305,CHAR(34),FOOTER!D305)</f>
        <v>descripcion: "",</v>
      </c>
      <c r="B305" s="4" t="str">
        <f>_xlfn.CONCAT(DETALLES!$R$1,FOOTER!I305,CHAR(34),DETALLES!R305,CHAR(34),FOOTER!D305)</f>
        <v>descripcionCompleta: "",</v>
      </c>
      <c r="C305" s="4" t="str">
        <f>_xlfn.CONCAT("caracteristicas",I305,G305,E305,DETALLES!S305,CHAR(34),FOOTER!D305,CHAR(34),DETALLES!T305,CHAR(34),FOOTER!D305,CHAR(34),DETALLES!U305,CHAR(34),FOOTER!H305)</f>
        <v>caracteristicas: ["","",""]</v>
      </c>
      <c r="D305" s="9" t="s">
        <v>46</v>
      </c>
      <c r="E305" s="12" t="str">
        <f t="shared" si="12"/>
        <v>"</v>
      </c>
      <c r="F305" s="12" t="str">
        <f t="shared" si="13"/>
        <v>_x000D_</v>
      </c>
      <c r="G305" s="4" t="s">
        <v>71</v>
      </c>
      <c r="H305" s="4" t="s">
        <v>65</v>
      </c>
      <c r="I305" s="4" t="s">
        <v>75</v>
      </c>
      <c r="J305" s="5" t="str">
        <f t="shared" si="14"/>
        <v>descripcion: "",_x000D_descripcionCompleta: "",_x000D_caracteristicas: ["","",""]</v>
      </c>
    </row>
    <row r="306" spans="1:10" x14ac:dyDescent="0.25">
      <c r="A306" s="4" t="str">
        <f>_xlfn.CONCAT(DETALLES!$Q$1,FOOTER!I306,CHAR(34),DETALLES!Q306,CHAR(34),FOOTER!D306)</f>
        <v>descripcion: "",</v>
      </c>
      <c r="B306" s="4" t="str">
        <f>_xlfn.CONCAT(DETALLES!$R$1,FOOTER!I306,CHAR(34),DETALLES!R306,CHAR(34),FOOTER!D306)</f>
        <v>descripcionCompleta: "",</v>
      </c>
      <c r="C306" s="4" t="str">
        <f>_xlfn.CONCAT("caracteristicas",I306,G306,E306,DETALLES!S306,CHAR(34),FOOTER!D306,CHAR(34),DETALLES!T306,CHAR(34),FOOTER!D306,CHAR(34),DETALLES!U306,CHAR(34),FOOTER!H306)</f>
        <v>caracteristicas: ["","",""]</v>
      </c>
      <c r="D306" s="9" t="s">
        <v>46</v>
      </c>
      <c r="E306" s="12" t="str">
        <f t="shared" si="12"/>
        <v>"</v>
      </c>
      <c r="F306" s="12" t="str">
        <f t="shared" si="13"/>
        <v>_x000D_</v>
      </c>
      <c r="G306" s="4" t="s">
        <v>71</v>
      </c>
      <c r="H306" s="4" t="s">
        <v>65</v>
      </c>
      <c r="I306" s="4" t="s">
        <v>75</v>
      </c>
      <c r="J306" s="5" t="str">
        <f t="shared" si="14"/>
        <v>descripcion: "",_x000D_descripcionCompleta: "",_x000D_caracteristicas: ["","",""]</v>
      </c>
    </row>
    <row r="307" spans="1:10" x14ac:dyDescent="0.25">
      <c r="A307" s="4" t="str">
        <f>_xlfn.CONCAT(DETALLES!$Q$1,FOOTER!I307,CHAR(34),DETALLES!Q307,CHAR(34),FOOTER!D307)</f>
        <v>descripcion: "",</v>
      </c>
      <c r="B307" s="4" t="str">
        <f>_xlfn.CONCAT(DETALLES!$R$1,FOOTER!I307,CHAR(34),DETALLES!R307,CHAR(34),FOOTER!D307)</f>
        <v>descripcionCompleta: "",</v>
      </c>
      <c r="C307" s="4" t="str">
        <f>_xlfn.CONCAT("caracteristicas",I307,G307,E307,DETALLES!S307,CHAR(34),FOOTER!D307,CHAR(34),DETALLES!T307,CHAR(34),FOOTER!D307,CHAR(34),DETALLES!U307,CHAR(34),FOOTER!H307)</f>
        <v>caracteristicas: ["","",""]</v>
      </c>
      <c r="D307" s="9" t="s">
        <v>46</v>
      </c>
      <c r="E307" s="12" t="str">
        <f t="shared" si="12"/>
        <v>"</v>
      </c>
      <c r="F307" s="12" t="str">
        <f t="shared" si="13"/>
        <v>_x000D_</v>
      </c>
      <c r="G307" s="4" t="s">
        <v>71</v>
      </c>
      <c r="H307" s="4" t="s">
        <v>65</v>
      </c>
      <c r="I307" s="4" t="s">
        <v>75</v>
      </c>
      <c r="J307" s="5" t="str">
        <f t="shared" si="14"/>
        <v>descripcion: "",_x000D_descripcionCompleta: "",_x000D_caracteristicas: ["","",""]</v>
      </c>
    </row>
    <row r="308" spans="1:10" x14ac:dyDescent="0.25">
      <c r="A308" s="4" t="str">
        <f>_xlfn.CONCAT(DETALLES!$Q$1,FOOTER!I308,CHAR(34),DETALLES!Q308,CHAR(34),FOOTER!D308)</f>
        <v>descripcion: "",</v>
      </c>
      <c r="B308" s="4" t="str">
        <f>_xlfn.CONCAT(DETALLES!$R$1,FOOTER!I308,CHAR(34),DETALLES!R308,CHAR(34),FOOTER!D308)</f>
        <v>descripcionCompleta: "",</v>
      </c>
      <c r="C308" s="4" t="str">
        <f>_xlfn.CONCAT("caracteristicas",I308,G308,E308,DETALLES!S308,CHAR(34),FOOTER!D308,CHAR(34),DETALLES!T308,CHAR(34),FOOTER!D308,CHAR(34),DETALLES!U308,CHAR(34),FOOTER!H308)</f>
        <v>caracteristicas: ["","",""]</v>
      </c>
      <c r="D308" s="9" t="s">
        <v>46</v>
      </c>
      <c r="E308" s="12" t="str">
        <f t="shared" si="12"/>
        <v>"</v>
      </c>
      <c r="F308" s="12" t="str">
        <f t="shared" si="13"/>
        <v>_x000D_</v>
      </c>
      <c r="G308" s="4" t="s">
        <v>71</v>
      </c>
      <c r="H308" s="4" t="s">
        <v>65</v>
      </c>
      <c r="I308" s="4" t="s">
        <v>75</v>
      </c>
      <c r="J308" s="5" t="str">
        <f t="shared" si="14"/>
        <v>descripcion: "",_x000D_descripcionCompleta: "",_x000D_caracteristicas: ["","",""]</v>
      </c>
    </row>
    <row r="309" spans="1:10" x14ac:dyDescent="0.25">
      <c r="A309" s="4" t="str">
        <f>_xlfn.CONCAT(DETALLES!$Q$1,FOOTER!I309,CHAR(34),DETALLES!Q309,CHAR(34),FOOTER!D309)</f>
        <v>descripcion: "",</v>
      </c>
      <c r="B309" s="4" t="str">
        <f>_xlfn.CONCAT(DETALLES!$R$1,FOOTER!I309,CHAR(34),DETALLES!R309,CHAR(34),FOOTER!D309)</f>
        <v>descripcionCompleta: "",</v>
      </c>
      <c r="C309" s="4" t="str">
        <f>_xlfn.CONCAT("caracteristicas",I309,G309,E309,DETALLES!S309,CHAR(34),FOOTER!D309,CHAR(34),DETALLES!T309,CHAR(34),FOOTER!D309,CHAR(34),DETALLES!U309,CHAR(34),FOOTER!H309)</f>
        <v>caracteristicas: ["","",""]</v>
      </c>
      <c r="D309" s="9" t="s">
        <v>46</v>
      </c>
      <c r="E309" s="12" t="str">
        <f t="shared" si="12"/>
        <v>"</v>
      </c>
      <c r="F309" s="12" t="str">
        <f t="shared" si="13"/>
        <v>_x000D_</v>
      </c>
      <c r="G309" s="4" t="s">
        <v>71</v>
      </c>
      <c r="H309" s="4" t="s">
        <v>65</v>
      </c>
      <c r="I309" s="4" t="s">
        <v>75</v>
      </c>
      <c r="J309" s="5" t="str">
        <f t="shared" si="14"/>
        <v>descripcion: "",_x000D_descripcionCompleta: "",_x000D_caracteristicas: ["","",""]</v>
      </c>
    </row>
    <row r="310" spans="1:10" x14ac:dyDescent="0.25">
      <c r="A310" s="4" t="str">
        <f>_xlfn.CONCAT(DETALLES!$Q$1,FOOTER!I310,CHAR(34),DETALLES!Q310,CHAR(34),FOOTER!D310)</f>
        <v>descripcion: "",</v>
      </c>
      <c r="B310" s="4" t="str">
        <f>_xlfn.CONCAT(DETALLES!$R$1,FOOTER!I310,CHAR(34),DETALLES!R310,CHAR(34),FOOTER!D310)</f>
        <v>descripcionCompleta: "",</v>
      </c>
      <c r="C310" s="4" t="str">
        <f>_xlfn.CONCAT("caracteristicas",I310,G310,E310,DETALLES!S310,CHAR(34),FOOTER!D310,CHAR(34),DETALLES!T310,CHAR(34),FOOTER!D310,CHAR(34),DETALLES!U310,CHAR(34),FOOTER!H310)</f>
        <v>caracteristicas: ["","",""]</v>
      </c>
      <c r="D310" s="9" t="s">
        <v>46</v>
      </c>
      <c r="E310" s="12" t="str">
        <f t="shared" si="12"/>
        <v>"</v>
      </c>
      <c r="F310" s="12" t="str">
        <f t="shared" si="13"/>
        <v>_x000D_</v>
      </c>
      <c r="G310" s="4" t="s">
        <v>71</v>
      </c>
      <c r="H310" s="4" t="s">
        <v>65</v>
      </c>
      <c r="I310" s="4" t="s">
        <v>75</v>
      </c>
      <c r="J310" s="5" t="str">
        <f t="shared" si="14"/>
        <v>descripcion: "",_x000D_descripcionCompleta: "",_x000D_caracteristicas: ["","",""]</v>
      </c>
    </row>
    <row r="311" spans="1:10" x14ac:dyDescent="0.25">
      <c r="A311" s="4" t="str">
        <f>_xlfn.CONCAT(DETALLES!$Q$1,FOOTER!I311,CHAR(34),DETALLES!Q311,CHAR(34),FOOTER!D311)</f>
        <v>descripcion: "",</v>
      </c>
      <c r="B311" s="4" t="str">
        <f>_xlfn.CONCAT(DETALLES!$R$1,FOOTER!I311,CHAR(34),DETALLES!R311,CHAR(34),FOOTER!D311)</f>
        <v>descripcionCompleta: "",</v>
      </c>
      <c r="C311" s="4" t="str">
        <f>_xlfn.CONCAT("caracteristicas",I311,G311,E311,DETALLES!S311,CHAR(34),FOOTER!D311,CHAR(34),DETALLES!T311,CHAR(34),FOOTER!D311,CHAR(34),DETALLES!U311,CHAR(34),FOOTER!H311)</f>
        <v>caracteristicas: ["","",""]</v>
      </c>
      <c r="D311" s="9" t="s">
        <v>46</v>
      </c>
      <c r="E311" s="12" t="str">
        <f t="shared" si="12"/>
        <v>"</v>
      </c>
      <c r="F311" s="12" t="str">
        <f t="shared" si="13"/>
        <v>_x000D_</v>
      </c>
      <c r="G311" s="4" t="s">
        <v>71</v>
      </c>
      <c r="H311" s="4" t="s">
        <v>65</v>
      </c>
      <c r="I311" s="4" t="s">
        <v>75</v>
      </c>
      <c r="J311" s="5" t="str">
        <f t="shared" si="14"/>
        <v>descripcion: "",_x000D_descripcionCompleta: "",_x000D_caracteristicas: ["","",""]</v>
      </c>
    </row>
    <row r="312" spans="1:10" x14ac:dyDescent="0.25">
      <c r="A312" s="4" t="str">
        <f>_xlfn.CONCAT(DETALLES!$Q$1,FOOTER!I312,CHAR(34),DETALLES!Q312,CHAR(34),FOOTER!D312)</f>
        <v>descripcion: "",</v>
      </c>
      <c r="B312" s="4" t="str">
        <f>_xlfn.CONCAT(DETALLES!$R$1,FOOTER!I312,CHAR(34),DETALLES!R312,CHAR(34),FOOTER!D312)</f>
        <v>descripcionCompleta: "",</v>
      </c>
      <c r="C312" s="4" t="str">
        <f>_xlfn.CONCAT("caracteristicas",I312,G312,E312,DETALLES!S312,CHAR(34),FOOTER!D312,CHAR(34),DETALLES!T312,CHAR(34),FOOTER!D312,CHAR(34),DETALLES!U312,CHAR(34),FOOTER!H312)</f>
        <v>caracteristicas: ["","",""]</v>
      </c>
      <c r="D312" s="9" t="s">
        <v>46</v>
      </c>
      <c r="E312" s="12" t="str">
        <f t="shared" si="12"/>
        <v>"</v>
      </c>
      <c r="F312" s="12" t="str">
        <f t="shared" si="13"/>
        <v>_x000D_</v>
      </c>
      <c r="G312" s="4" t="s">
        <v>71</v>
      </c>
      <c r="H312" s="4" t="s">
        <v>65</v>
      </c>
      <c r="I312" s="4" t="s">
        <v>75</v>
      </c>
      <c r="J312" s="5" t="str">
        <f t="shared" si="14"/>
        <v>descripcion: "",_x000D_descripcionCompleta: "",_x000D_caracteristicas: ["","",""]</v>
      </c>
    </row>
    <row r="313" spans="1:10" x14ac:dyDescent="0.25">
      <c r="A313" s="4" t="str">
        <f>_xlfn.CONCAT(DETALLES!$Q$1,FOOTER!I313,CHAR(34),DETALLES!Q313,CHAR(34),FOOTER!D313)</f>
        <v>descripcion: "",</v>
      </c>
      <c r="B313" s="4" t="str">
        <f>_xlfn.CONCAT(DETALLES!$R$1,FOOTER!I313,CHAR(34),DETALLES!R313,CHAR(34),FOOTER!D313)</f>
        <v>descripcionCompleta: "",</v>
      </c>
      <c r="C313" s="4" t="str">
        <f>_xlfn.CONCAT("caracteristicas",I313,G313,E313,DETALLES!S313,CHAR(34),FOOTER!D313,CHAR(34),DETALLES!T313,CHAR(34),FOOTER!D313,CHAR(34),DETALLES!U313,CHAR(34),FOOTER!H313)</f>
        <v>caracteristicas: ["","",""]</v>
      </c>
      <c r="D313" s="9" t="s">
        <v>46</v>
      </c>
      <c r="E313" s="12" t="str">
        <f t="shared" si="12"/>
        <v>"</v>
      </c>
      <c r="F313" s="12" t="str">
        <f t="shared" si="13"/>
        <v>_x000D_</v>
      </c>
      <c r="G313" s="4" t="s">
        <v>71</v>
      </c>
      <c r="H313" s="4" t="s">
        <v>65</v>
      </c>
      <c r="I313" s="4" t="s">
        <v>75</v>
      </c>
      <c r="J313" s="5" t="str">
        <f t="shared" si="14"/>
        <v>descripcion: "",_x000D_descripcionCompleta: "",_x000D_caracteristicas: ["","",""]</v>
      </c>
    </row>
    <row r="314" spans="1:10" x14ac:dyDescent="0.25">
      <c r="A314" s="4" t="str">
        <f>_xlfn.CONCAT(DETALLES!$Q$1,FOOTER!I314,CHAR(34),DETALLES!Q314,CHAR(34),FOOTER!D314)</f>
        <v>descripcion: "",</v>
      </c>
      <c r="B314" s="4" t="str">
        <f>_xlfn.CONCAT(DETALLES!$R$1,FOOTER!I314,CHAR(34),DETALLES!R314,CHAR(34),FOOTER!D314)</f>
        <v>descripcionCompleta: "",</v>
      </c>
      <c r="C314" s="4" t="str">
        <f>_xlfn.CONCAT("caracteristicas",I314,G314,E314,DETALLES!S314,CHAR(34),FOOTER!D314,CHAR(34),DETALLES!T314,CHAR(34),FOOTER!D314,CHAR(34),DETALLES!U314,CHAR(34),FOOTER!H314)</f>
        <v>caracteristicas: ["","",""]</v>
      </c>
      <c r="D314" s="9" t="s">
        <v>46</v>
      </c>
      <c r="E314" s="12" t="str">
        <f t="shared" si="12"/>
        <v>"</v>
      </c>
      <c r="F314" s="12" t="str">
        <f t="shared" si="13"/>
        <v>_x000D_</v>
      </c>
      <c r="G314" s="4" t="s">
        <v>71</v>
      </c>
      <c r="H314" s="4" t="s">
        <v>65</v>
      </c>
      <c r="I314" s="4" t="s">
        <v>75</v>
      </c>
      <c r="J314" s="5" t="str">
        <f t="shared" si="14"/>
        <v>descripcion: "",_x000D_descripcionCompleta: "",_x000D_caracteristicas: ["","",""]</v>
      </c>
    </row>
    <row r="315" spans="1:10" x14ac:dyDescent="0.25">
      <c r="A315" s="4" t="str">
        <f>_xlfn.CONCAT(DETALLES!$Q$1,FOOTER!I315,CHAR(34),DETALLES!Q315,CHAR(34),FOOTER!D315)</f>
        <v>descripcion: "",</v>
      </c>
      <c r="B315" s="4" t="str">
        <f>_xlfn.CONCAT(DETALLES!$R$1,FOOTER!I315,CHAR(34),DETALLES!R315,CHAR(34),FOOTER!D315)</f>
        <v>descripcionCompleta: "",</v>
      </c>
      <c r="C315" s="4" t="str">
        <f>_xlfn.CONCAT("caracteristicas",I315,G315,E315,DETALLES!S315,CHAR(34),FOOTER!D315,CHAR(34),DETALLES!T315,CHAR(34),FOOTER!D315,CHAR(34),DETALLES!U315,CHAR(34),FOOTER!H315)</f>
        <v>caracteristicas: ["","",""]</v>
      </c>
      <c r="D315" s="9" t="s">
        <v>46</v>
      </c>
      <c r="E315" s="12" t="str">
        <f t="shared" si="12"/>
        <v>"</v>
      </c>
      <c r="F315" s="12" t="str">
        <f t="shared" si="13"/>
        <v>_x000D_</v>
      </c>
      <c r="G315" s="4" t="s">
        <v>71</v>
      </c>
      <c r="H315" s="4" t="s">
        <v>65</v>
      </c>
      <c r="I315" s="4" t="s">
        <v>75</v>
      </c>
      <c r="J315" s="5" t="str">
        <f t="shared" si="14"/>
        <v>descripcion: "",_x000D_descripcionCompleta: "",_x000D_caracteristicas: ["","",""]</v>
      </c>
    </row>
    <row r="316" spans="1:10" x14ac:dyDescent="0.25">
      <c r="A316" s="4" t="str">
        <f>_xlfn.CONCAT(DETALLES!$Q$1,FOOTER!I316,CHAR(34),DETALLES!Q316,CHAR(34),FOOTER!D316)</f>
        <v>descripcion: "",</v>
      </c>
      <c r="B316" s="4" t="str">
        <f>_xlfn.CONCAT(DETALLES!$R$1,FOOTER!I316,CHAR(34),DETALLES!R316,CHAR(34),FOOTER!D316)</f>
        <v>descripcionCompleta: "",</v>
      </c>
      <c r="C316" s="4" t="str">
        <f>_xlfn.CONCAT("caracteristicas",I316,G316,E316,DETALLES!S316,CHAR(34),FOOTER!D316,CHAR(34),DETALLES!T316,CHAR(34),FOOTER!D316,CHAR(34),DETALLES!U316,CHAR(34),FOOTER!H316)</f>
        <v>caracteristicas: ["","",""]</v>
      </c>
      <c r="D316" s="9" t="s">
        <v>46</v>
      </c>
      <c r="E316" s="12" t="str">
        <f t="shared" si="12"/>
        <v>"</v>
      </c>
      <c r="F316" s="12" t="str">
        <f t="shared" si="13"/>
        <v>_x000D_</v>
      </c>
      <c r="G316" s="4" t="s">
        <v>71</v>
      </c>
      <c r="H316" s="4" t="s">
        <v>65</v>
      </c>
      <c r="I316" s="4" t="s">
        <v>75</v>
      </c>
      <c r="J316" s="5" t="str">
        <f t="shared" si="14"/>
        <v>descripcion: "",_x000D_descripcionCompleta: "",_x000D_caracteristicas: ["","",""]</v>
      </c>
    </row>
    <row r="317" spans="1:10" x14ac:dyDescent="0.25">
      <c r="A317" s="4" t="str">
        <f>_xlfn.CONCAT(DETALLES!$Q$1,FOOTER!I317,CHAR(34),DETALLES!Q317,CHAR(34),FOOTER!D317)</f>
        <v>descripcion: "",</v>
      </c>
      <c r="B317" s="4" t="str">
        <f>_xlfn.CONCAT(DETALLES!$R$1,FOOTER!I317,CHAR(34),DETALLES!R317,CHAR(34),FOOTER!D317)</f>
        <v>descripcionCompleta: "",</v>
      </c>
      <c r="C317" s="4" t="str">
        <f>_xlfn.CONCAT("caracteristicas",I317,G317,E317,DETALLES!S317,CHAR(34),FOOTER!D317,CHAR(34),DETALLES!T317,CHAR(34),FOOTER!D317,CHAR(34),DETALLES!U317,CHAR(34),FOOTER!H317)</f>
        <v>caracteristicas: ["","",""]</v>
      </c>
      <c r="D317" s="9" t="s">
        <v>46</v>
      </c>
      <c r="E317" s="12" t="str">
        <f t="shared" si="12"/>
        <v>"</v>
      </c>
      <c r="F317" s="12" t="str">
        <f t="shared" si="13"/>
        <v>_x000D_</v>
      </c>
      <c r="G317" s="4" t="s">
        <v>71</v>
      </c>
      <c r="H317" s="4" t="s">
        <v>65</v>
      </c>
      <c r="I317" s="4" t="s">
        <v>75</v>
      </c>
      <c r="J317" s="5" t="str">
        <f t="shared" si="14"/>
        <v>descripcion: "",_x000D_descripcionCompleta: "",_x000D_caracteristicas: ["","",""]</v>
      </c>
    </row>
    <row r="318" spans="1:10" x14ac:dyDescent="0.25">
      <c r="A318" s="4" t="str">
        <f>_xlfn.CONCAT(DETALLES!$Q$1,FOOTER!I318,CHAR(34),DETALLES!Q318,CHAR(34),FOOTER!D318)</f>
        <v>descripcion: "",</v>
      </c>
      <c r="B318" s="4" t="str">
        <f>_xlfn.CONCAT(DETALLES!$R$1,FOOTER!I318,CHAR(34),DETALLES!R318,CHAR(34),FOOTER!D318)</f>
        <v>descripcionCompleta: "",</v>
      </c>
      <c r="C318" s="4" t="str">
        <f>_xlfn.CONCAT("caracteristicas",I318,G318,E318,DETALLES!S318,CHAR(34),FOOTER!D318,CHAR(34),DETALLES!T318,CHAR(34),FOOTER!D318,CHAR(34),DETALLES!U318,CHAR(34),FOOTER!H318)</f>
        <v>caracteristicas: ["","",""]</v>
      </c>
      <c r="D318" s="9" t="s">
        <v>46</v>
      </c>
      <c r="E318" s="12" t="str">
        <f t="shared" si="12"/>
        <v>"</v>
      </c>
      <c r="F318" s="12" t="str">
        <f t="shared" si="13"/>
        <v>_x000D_</v>
      </c>
      <c r="G318" s="4" t="s">
        <v>71</v>
      </c>
      <c r="H318" s="4" t="s">
        <v>65</v>
      </c>
      <c r="I318" s="4" t="s">
        <v>75</v>
      </c>
      <c r="J318" s="5" t="str">
        <f t="shared" si="14"/>
        <v>descripcion: "",_x000D_descripcionCompleta: "",_x000D_caracteristicas: ["","",""]</v>
      </c>
    </row>
    <row r="319" spans="1:10" x14ac:dyDescent="0.25">
      <c r="A319" s="4" t="str">
        <f>_xlfn.CONCAT(DETALLES!$Q$1,FOOTER!I319,CHAR(34),DETALLES!Q319,CHAR(34),FOOTER!D319)</f>
        <v>descripcion: "",</v>
      </c>
      <c r="B319" s="4" t="str">
        <f>_xlfn.CONCAT(DETALLES!$R$1,FOOTER!I319,CHAR(34),DETALLES!R319,CHAR(34),FOOTER!D319)</f>
        <v>descripcionCompleta: "",</v>
      </c>
      <c r="C319" s="4" t="str">
        <f>_xlfn.CONCAT("caracteristicas",I319,G319,E319,DETALLES!S319,CHAR(34),FOOTER!D319,CHAR(34),DETALLES!T319,CHAR(34),FOOTER!D319,CHAR(34),DETALLES!U319,CHAR(34),FOOTER!H319)</f>
        <v>caracteristicas: ["","",""]</v>
      </c>
      <c r="D319" s="9" t="s">
        <v>46</v>
      </c>
      <c r="E319" s="12" t="str">
        <f t="shared" si="12"/>
        <v>"</v>
      </c>
      <c r="F319" s="12" t="str">
        <f t="shared" si="13"/>
        <v>_x000D_</v>
      </c>
      <c r="G319" s="4" t="s">
        <v>71</v>
      </c>
      <c r="H319" s="4" t="s">
        <v>65</v>
      </c>
      <c r="I319" s="4" t="s">
        <v>75</v>
      </c>
      <c r="J319" s="5" t="str">
        <f t="shared" si="14"/>
        <v>descripcion: "",_x000D_descripcionCompleta: "",_x000D_caracteristicas: ["","",""]</v>
      </c>
    </row>
    <row r="320" spans="1:10" x14ac:dyDescent="0.25">
      <c r="A320" s="4" t="str">
        <f>_xlfn.CONCAT(DETALLES!$Q$1,FOOTER!I320,CHAR(34),DETALLES!Q320,CHAR(34),FOOTER!D320)</f>
        <v>descripcion: "",</v>
      </c>
      <c r="B320" s="4" t="str">
        <f>_xlfn.CONCAT(DETALLES!$R$1,FOOTER!I320,CHAR(34),DETALLES!R320,CHAR(34),FOOTER!D320)</f>
        <v>descripcionCompleta: "",</v>
      </c>
      <c r="C320" s="4" t="str">
        <f>_xlfn.CONCAT("caracteristicas",I320,G320,E320,DETALLES!S320,CHAR(34),FOOTER!D320,CHAR(34),DETALLES!T320,CHAR(34),FOOTER!D320,CHAR(34),DETALLES!U320,CHAR(34),FOOTER!H320)</f>
        <v>caracteristicas: ["","",""]</v>
      </c>
      <c r="D320" s="9" t="s">
        <v>46</v>
      </c>
      <c r="E320" s="12" t="str">
        <f t="shared" si="12"/>
        <v>"</v>
      </c>
      <c r="F320" s="12" t="str">
        <f t="shared" si="13"/>
        <v>_x000D_</v>
      </c>
      <c r="G320" s="4" t="s">
        <v>71</v>
      </c>
      <c r="H320" s="4" t="s">
        <v>65</v>
      </c>
      <c r="I320" s="4" t="s">
        <v>75</v>
      </c>
      <c r="J320" s="5" t="str">
        <f t="shared" si="14"/>
        <v>descripcion: "",_x000D_descripcionCompleta: "",_x000D_caracteristicas: ["","",""]</v>
      </c>
    </row>
    <row r="321" spans="1:10" x14ac:dyDescent="0.25">
      <c r="A321" s="4" t="str">
        <f>_xlfn.CONCAT(DETALLES!$Q$1,FOOTER!I321,CHAR(34),DETALLES!Q321,CHAR(34),FOOTER!D321)</f>
        <v>descripcion: "",</v>
      </c>
      <c r="B321" s="4" t="str">
        <f>_xlfn.CONCAT(DETALLES!$R$1,FOOTER!I321,CHAR(34),DETALLES!R321,CHAR(34),FOOTER!D321)</f>
        <v>descripcionCompleta: "",</v>
      </c>
      <c r="C321" s="4" t="str">
        <f>_xlfn.CONCAT("caracteristicas",I321,G321,E321,DETALLES!S321,CHAR(34),FOOTER!D321,CHAR(34),DETALLES!T321,CHAR(34),FOOTER!D321,CHAR(34),DETALLES!U321,CHAR(34),FOOTER!H321)</f>
        <v>caracteristicas: ["","",""]</v>
      </c>
      <c r="D321" s="9" t="s">
        <v>46</v>
      </c>
      <c r="E321" s="12" t="str">
        <f t="shared" si="12"/>
        <v>"</v>
      </c>
      <c r="F321" s="12" t="str">
        <f t="shared" si="13"/>
        <v>_x000D_</v>
      </c>
      <c r="G321" s="4" t="s">
        <v>71</v>
      </c>
      <c r="H321" s="4" t="s">
        <v>65</v>
      </c>
      <c r="I321" s="4" t="s">
        <v>75</v>
      </c>
      <c r="J321" s="5" t="str">
        <f t="shared" si="14"/>
        <v>descripcion: "",_x000D_descripcionCompleta: "",_x000D_caracteristicas: ["","",""]</v>
      </c>
    </row>
    <row r="322" spans="1:10" x14ac:dyDescent="0.25">
      <c r="A322" s="4" t="str">
        <f>_xlfn.CONCAT(DETALLES!$Q$1,FOOTER!I322,CHAR(34),DETALLES!Q322,CHAR(34),FOOTER!D322)</f>
        <v>descripcion: "",</v>
      </c>
      <c r="B322" s="4" t="str">
        <f>_xlfn.CONCAT(DETALLES!$R$1,FOOTER!I322,CHAR(34),DETALLES!R322,CHAR(34),FOOTER!D322)</f>
        <v>descripcionCompleta: "",</v>
      </c>
      <c r="C322" s="4" t="str">
        <f>_xlfn.CONCAT("caracteristicas",I322,G322,E322,DETALLES!S322,CHAR(34),FOOTER!D322,CHAR(34),DETALLES!T322,CHAR(34),FOOTER!D322,CHAR(34),DETALLES!U322,CHAR(34),FOOTER!H322)</f>
        <v>caracteristicas: ["","",""]</v>
      </c>
      <c r="D322" s="9" t="s">
        <v>46</v>
      </c>
      <c r="E322" s="12" t="str">
        <f t="shared" si="12"/>
        <v>"</v>
      </c>
      <c r="F322" s="12" t="str">
        <f t="shared" si="13"/>
        <v>_x000D_</v>
      </c>
      <c r="G322" s="4" t="s">
        <v>71</v>
      </c>
      <c r="H322" s="4" t="s">
        <v>65</v>
      </c>
      <c r="I322" s="4" t="s">
        <v>75</v>
      </c>
      <c r="J322" s="5" t="str">
        <f t="shared" si="14"/>
        <v>descripcion: "",_x000D_descripcionCompleta: "",_x000D_caracteristicas: ["","",""]</v>
      </c>
    </row>
    <row r="323" spans="1:10" x14ac:dyDescent="0.25">
      <c r="A323" s="4" t="str">
        <f>_xlfn.CONCAT(DETALLES!$Q$1,FOOTER!I323,CHAR(34),DETALLES!Q323,CHAR(34),FOOTER!D323)</f>
        <v>descripcion: "",</v>
      </c>
      <c r="B323" s="4" t="str">
        <f>_xlfn.CONCAT(DETALLES!$R$1,FOOTER!I323,CHAR(34),DETALLES!R323,CHAR(34),FOOTER!D323)</f>
        <v>descripcionCompleta: "",</v>
      </c>
      <c r="C323" s="4" t="str">
        <f>_xlfn.CONCAT("caracteristicas",I323,G323,E323,DETALLES!S323,CHAR(34),FOOTER!D323,CHAR(34),DETALLES!T323,CHAR(34),FOOTER!D323,CHAR(34),DETALLES!U323,CHAR(34),FOOTER!H323)</f>
        <v>caracteristicas: ["","",""]</v>
      </c>
      <c r="D323" s="9" t="s">
        <v>46</v>
      </c>
      <c r="E323" s="12" t="str">
        <f t="shared" ref="E323:E386" si="15">CHAR(34)</f>
        <v>"</v>
      </c>
      <c r="F323" s="12" t="str">
        <f t="shared" ref="F323:F386" si="16">CHAR(13)</f>
        <v>_x000D_</v>
      </c>
      <c r="G323" s="4" t="s">
        <v>71</v>
      </c>
      <c r="H323" s="4" t="s">
        <v>65</v>
      </c>
      <c r="I323" s="4" t="s">
        <v>75</v>
      </c>
      <c r="J323" s="5" t="str">
        <f t="shared" ref="J323:J386" si="17">_xlfn.CONCAT(A323,CHAR(13),B323,CHAR(13),C323)</f>
        <v>descripcion: "",_x000D_descripcionCompleta: "",_x000D_caracteristicas: ["","",""]</v>
      </c>
    </row>
    <row r="324" spans="1:10" x14ac:dyDescent="0.25">
      <c r="A324" s="4" t="str">
        <f>_xlfn.CONCAT(DETALLES!$Q$1,FOOTER!I324,CHAR(34),DETALLES!Q324,CHAR(34),FOOTER!D324)</f>
        <v>descripcion: "",</v>
      </c>
      <c r="B324" s="4" t="str">
        <f>_xlfn.CONCAT(DETALLES!$R$1,FOOTER!I324,CHAR(34),DETALLES!R324,CHAR(34),FOOTER!D324)</f>
        <v>descripcionCompleta: "",</v>
      </c>
      <c r="C324" s="4" t="str">
        <f>_xlfn.CONCAT("caracteristicas",I324,G324,E324,DETALLES!S324,CHAR(34),FOOTER!D324,CHAR(34),DETALLES!T324,CHAR(34),FOOTER!D324,CHAR(34),DETALLES!U324,CHAR(34),FOOTER!H324)</f>
        <v>caracteristicas: ["","",""]</v>
      </c>
      <c r="D324" s="9" t="s">
        <v>46</v>
      </c>
      <c r="E324" s="12" t="str">
        <f t="shared" si="15"/>
        <v>"</v>
      </c>
      <c r="F324" s="12" t="str">
        <f t="shared" si="16"/>
        <v>_x000D_</v>
      </c>
      <c r="G324" s="4" t="s">
        <v>71</v>
      </c>
      <c r="H324" s="4" t="s">
        <v>65</v>
      </c>
      <c r="I324" s="4" t="s">
        <v>75</v>
      </c>
      <c r="J324" s="5" t="str">
        <f t="shared" si="17"/>
        <v>descripcion: "",_x000D_descripcionCompleta: "",_x000D_caracteristicas: ["","",""]</v>
      </c>
    </row>
    <row r="325" spans="1:10" x14ac:dyDescent="0.25">
      <c r="A325" s="4" t="str">
        <f>_xlfn.CONCAT(DETALLES!$Q$1,FOOTER!I325,CHAR(34),DETALLES!Q325,CHAR(34),FOOTER!D325)</f>
        <v>descripcion: "",</v>
      </c>
      <c r="B325" s="4" t="str">
        <f>_xlfn.CONCAT(DETALLES!$R$1,FOOTER!I325,CHAR(34),DETALLES!R325,CHAR(34),FOOTER!D325)</f>
        <v>descripcionCompleta: "",</v>
      </c>
      <c r="C325" s="4" t="str">
        <f>_xlfn.CONCAT("caracteristicas",I325,G325,E325,DETALLES!S325,CHAR(34),FOOTER!D325,CHAR(34),DETALLES!T325,CHAR(34),FOOTER!D325,CHAR(34),DETALLES!U325,CHAR(34),FOOTER!H325)</f>
        <v>caracteristicas: ["","",""]</v>
      </c>
      <c r="D325" s="9" t="s">
        <v>46</v>
      </c>
      <c r="E325" s="12" t="str">
        <f t="shared" si="15"/>
        <v>"</v>
      </c>
      <c r="F325" s="12" t="str">
        <f t="shared" si="16"/>
        <v>_x000D_</v>
      </c>
      <c r="G325" s="4" t="s">
        <v>71</v>
      </c>
      <c r="H325" s="4" t="s">
        <v>65</v>
      </c>
      <c r="I325" s="4" t="s">
        <v>75</v>
      </c>
      <c r="J325" s="5" t="str">
        <f t="shared" si="17"/>
        <v>descripcion: "",_x000D_descripcionCompleta: "",_x000D_caracteristicas: ["","",""]</v>
      </c>
    </row>
    <row r="326" spans="1:10" x14ac:dyDescent="0.25">
      <c r="A326" s="4" t="str">
        <f>_xlfn.CONCAT(DETALLES!$Q$1,FOOTER!I326,CHAR(34),DETALLES!Q326,CHAR(34),FOOTER!D326)</f>
        <v>descripcion: "",</v>
      </c>
      <c r="B326" s="4" t="str">
        <f>_xlfn.CONCAT(DETALLES!$R$1,FOOTER!I326,CHAR(34),DETALLES!R326,CHAR(34),FOOTER!D326)</f>
        <v>descripcionCompleta: "",</v>
      </c>
      <c r="C326" s="4" t="str">
        <f>_xlfn.CONCAT("caracteristicas",I326,G326,E326,DETALLES!S326,CHAR(34),FOOTER!D326,CHAR(34),DETALLES!T326,CHAR(34),FOOTER!D326,CHAR(34),DETALLES!U326,CHAR(34),FOOTER!H326)</f>
        <v>caracteristicas: ["","",""]</v>
      </c>
      <c r="D326" s="9" t="s">
        <v>46</v>
      </c>
      <c r="E326" s="12" t="str">
        <f t="shared" si="15"/>
        <v>"</v>
      </c>
      <c r="F326" s="12" t="str">
        <f t="shared" si="16"/>
        <v>_x000D_</v>
      </c>
      <c r="G326" s="4" t="s">
        <v>71</v>
      </c>
      <c r="H326" s="4" t="s">
        <v>65</v>
      </c>
      <c r="I326" s="4" t="s">
        <v>75</v>
      </c>
      <c r="J326" s="5" t="str">
        <f t="shared" si="17"/>
        <v>descripcion: "",_x000D_descripcionCompleta: "",_x000D_caracteristicas: ["","",""]</v>
      </c>
    </row>
    <row r="327" spans="1:10" x14ac:dyDescent="0.25">
      <c r="A327" s="4" t="str">
        <f>_xlfn.CONCAT(DETALLES!$Q$1,FOOTER!I327,CHAR(34),DETALLES!Q327,CHAR(34),FOOTER!D327)</f>
        <v>descripcion: "",</v>
      </c>
      <c r="B327" s="4" t="str">
        <f>_xlfn.CONCAT(DETALLES!$R$1,FOOTER!I327,CHAR(34),DETALLES!R327,CHAR(34),FOOTER!D327)</f>
        <v>descripcionCompleta: "",</v>
      </c>
      <c r="C327" s="4" t="str">
        <f>_xlfn.CONCAT("caracteristicas",I327,G327,E327,DETALLES!S327,CHAR(34),FOOTER!D327,CHAR(34),DETALLES!T327,CHAR(34),FOOTER!D327,CHAR(34),DETALLES!U327,CHAR(34),FOOTER!H327)</f>
        <v>caracteristicas: ["","",""]</v>
      </c>
      <c r="D327" s="9" t="s">
        <v>46</v>
      </c>
      <c r="E327" s="12" t="str">
        <f t="shared" si="15"/>
        <v>"</v>
      </c>
      <c r="F327" s="12" t="str">
        <f t="shared" si="16"/>
        <v>_x000D_</v>
      </c>
      <c r="G327" s="4" t="s">
        <v>71</v>
      </c>
      <c r="H327" s="4" t="s">
        <v>65</v>
      </c>
      <c r="I327" s="4" t="s">
        <v>75</v>
      </c>
      <c r="J327" s="5" t="str">
        <f t="shared" si="17"/>
        <v>descripcion: "",_x000D_descripcionCompleta: "",_x000D_caracteristicas: ["","",""]</v>
      </c>
    </row>
    <row r="328" spans="1:10" x14ac:dyDescent="0.25">
      <c r="A328" s="4" t="str">
        <f>_xlfn.CONCAT(DETALLES!$Q$1,FOOTER!I328,CHAR(34),DETALLES!Q328,CHAR(34),FOOTER!D328)</f>
        <v>descripcion: "",</v>
      </c>
      <c r="B328" s="4" t="str">
        <f>_xlfn.CONCAT(DETALLES!$R$1,FOOTER!I328,CHAR(34),DETALLES!R328,CHAR(34),FOOTER!D328)</f>
        <v>descripcionCompleta: "",</v>
      </c>
      <c r="C328" s="4" t="str">
        <f>_xlfn.CONCAT("caracteristicas",I328,G328,E328,DETALLES!S328,CHAR(34),FOOTER!D328,CHAR(34),DETALLES!T328,CHAR(34),FOOTER!D328,CHAR(34),DETALLES!U328,CHAR(34),FOOTER!H328)</f>
        <v>caracteristicas: ["","",""]</v>
      </c>
      <c r="D328" s="9" t="s">
        <v>46</v>
      </c>
      <c r="E328" s="12" t="str">
        <f t="shared" si="15"/>
        <v>"</v>
      </c>
      <c r="F328" s="12" t="str">
        <f t="shared" si="16"/>
        <v>_x000D_</v>
      </c>
      <c r="G328" s="4" t="s">
        <v>71</v>
      </c>
      <c r="H328" s="4" t="s">
        <v>65</v>
      </c>
      <c r="I328" s="4" t="s">
        <v>75</v>
      </c>
      <c r="J328" s="5" t="str">
        <f t="shared" si="17"/>
        <v>descripcion: "",_x000D_descripcionCompleta: "",_x000D_caracteristicas: ["","",""]</v>
      </c>
    </row>
    <row r="329" spans="1:10" x14ac:dyDescent="0.25">
      <c r="A329" s="4" t="str">
        <f>_xlfn.CONCAT(DETALLES!$Q$1,FOOTER!I329,CHAR(34),DETALLES!Q329,CHAR(34),FOOTER!D329)</f>
        <v>descripcion: "",</v>
      </c>
      <c r="B329" s="4" t="str">
        <f>_xlfn.CONCAT(DETALLES!$R$1,FOOTER!I329,CHAR(34),DETALLES!R329,CHAR(34),FOOTER!D329)</f>
        <v>descripcionCompleta: "",</v>
      </c>
      <c r="C329" s="4" t="str">
        <f>_xlfn.CONCAT("caracteristicas",I329,G329,E329,DETALLES!S329,CHAR(34),FOOTER!D329,CHAR(34),DETALLES!T329,CHAR(34),FOOTER!D329,CHAR(34),DETALLES!U329,CHAR(34),FOOTER!H329)</f>
        <v>caracteristicas: ["","",""]</v>
      </c>
      <c r="D329" s="9" t="s">
        <v>46</v>
      </c>
      <c r="E329" s="12" t="str">
        <f t="shared" si="15"/>
        <v>"</v>
      </c>
      <c r="F329" s="12" t="str">
        <f t="shared" si="16"/>
        <v>_x000D_</v>
      </c>
      <c r="G329" s="4" t="s">
        <v>71</v>
      </c>
      <c r="H329" s="4" t="s">
        <v>65</v>
      </c>
      <c r="I329" s="4" t="s">
        <v>75</v>
      </c>
      <c r="J329" s="5" t="str">
        <f t="shared" si="17"/>
        <v>descripcion: "",_x000D_descripcionCompleta: "",_x000D_caracteristicas: ["","",""]</v>
      </c>
    </row>
    <row r="330" spans="1:10" x14ac:dyDescent="0.25">
      <c r="A330" s="4" t="str">
        <f>_xlfn.CONCAT(DETALLES!$Q$1,FOOTER!I330,CHAR(34),DETALLES!Q330,CHAR(34),FOOTER!D330)</f>
        <v>descripcion: "",</v>
      </c>
      <c r="B330" s="4" t="str">
        <f>_xlfn.CONCAT(DETALLES!$R$1,FOOTER!I330,CHAR(34),DETALLES!R330,CHAR(34),FOOTER!D330)</f>
        <v>descripcionCompleta: "",</v>
      </c>
      <c r="C330" s="4" t="str">
        <f>_xlfn.CONCAT("caracteristicas",I330,G330,E330,DETALLES!S330,CHAR(34),FOOTER!D330,CHAR(34),DETALLES!T330,CHAR(34),FOOTER!D330,CHAR(34),DETALLES!U330,CHAR(34),FOOTER!H330)</f>
        <v>caracteristicas: ["","",""]</v>
      </c>
      <c r="D330" s="9" t="s">
        <v>46</v>
      </c>
      <c r="E330" s="12" t="str">
        <f t="shared" si="15"/>
        <v>"</v>
      </c>
      <c r="F330" s="12" t="str">
        <f t="shared" si="16"/>
        <v>_x000D_</v>
      </c>
      <c r="G330" s="4" t="s">
        <v>71</v>
      </c>
      <c r="H330" s="4" t="s">
        <v>65</v>
      </c>
      <c r="I330" s="4" t="s">
        <v>75</v>
      </c>
      <c r="J330" s="5" t="str">
        <f t="shared" si="17"/>
        <v>descripcion: "",_x000D_descripcionCompleta: "",_x000D_caracteristicas: ["","",""]</v>
      </c>
    </row>
    <row r="331" spans="1:10" x14ac:dyDescent="0.25">
      <c r="A331" s="4" t="str">
        <f>_xlfn.CONCAT(DETALLES!$Q$1,FOOTER!I331,CHAR(34),DETALLES!Q331,CHAR(34),FOOTER!D331)</f>
        <v>descripcion: "",</v>
      </c>
      <c r="B331" s="4" t="str">
        <f>_xlfn.CONCAT(DETALLES!$R$1,FOOTER!I331,CHAR(34),DETALLES!R331,CHAR(34),FOOTER!D331)</f>
        <v>descripcionCompleta: "",</v>
      </c>
      <c r="C331" s="4" t="str">
        <f>_xlfn.CONCAT("caracteristicas",I331,G331,E331,DETALLES!S331,CHAR(34),FOOTER!D331,CHAR(34),DETALLES!T331,CHAR(34),FOOTER!D331,CHAR(34),DETALLES!U331,CHAR(34),FOOTER!H331)</f>
        <v>caracteristicas: ["","",""]</v>
      </c>
      <c r="D331" s="9" t="s">
        <v>46</v>
      </c>
      <c r="E331" s="12" t="str">
        <f t="shared" si="15"/>
        <v>"</v>
      </c>
      <c r="F331" s="12" t="str">
        <f t="shared" si="16"/>
        <v>_x000D_</v>
      </c>
      <c r="G331" s="4" t="s">
        <v>71</v>
      </c>
      <c r="H331" s="4" t="s">
        <v>65</v>
      </c>
      <c r="I331" s="4" t="s">
        <v>75</v>
      </c>
      <c r="J331" s="5" t="str">
        <f t="shared" si="17"/>
        <v>descripcion: "",_x000D_descripcionCompleta: "",_x000D_caracteristicas: ["","",""]</v>
      </c>
    </row>
    <row r="332" spans="1:10" x14ac:dyDescent="0.25">
      <c r="A332" s="4" t="str">
        <f>_xlfn.CONCAT(DETALLES!$Q$1,FOOTER!I332,CHAR(34),DETALLES!Q332,CHAR(34),FOOTER!D332)</f>
        <v>descripcion: "",</v>
      </c>
      <c r="B332" s="4" t="str">
        <f>_xlfn.CONCAT(DETALLES!$R$1,FOOTER!I332,CHAR(34),DETALLES!R332,CHAR(34),FOOTER!D332)</f>
        <v>descripcionCompleta: "",</v>
      </c>
      <c r="C332" s="4" t="str">
        <f>_xlfn.CONCAT("caracteristicas",I332,G332,E332,DETALLES!S332,CHAR(34),FOOTER!D332,CHAR(34),DETALLES!T332,CHAR(34),FOOTER!D332,CHAR(34),DETALLES!U332,CHAR(34),FOOTER!H332)</f>
        <v>caracteristicas: ["","",""]</v>
      </c>
      <c r="D332" s="9" t="s">
        <v>46</v>
      </c>
      <c r="E332" s="12" t="str">
        <f t="shared" si="15"/>
        <v>"</v>
      </c>
      <c r="F332" s="12" t="str">
        <f t="shared" si="16"/>
        <v>_x000D_</v>
      </c>
      <c r="G332" s="4" t="s">
        <v>71</v>
      </c>
      <c r="H332" s="4" t="s">
        <v>65</v>
      </c>
      <c r="I332" s="4" t="s">
        <v>75</v>
      </c>
      <c r="J332" s="5" t="str">
        <f t="shared" si="17"/>
        <v>descripcion: "",_x000D_descripcionCompleta: "",_x000D_caracteristicas: ["","",""]</v>
      </c>
    </row>
    <row r="333" spans="1:10" x14ac:dyDescent="0.25">
      <c r="A333" s="4" t="str">
        <f>_xlfn.CONCAT(DETALLES!$Q$1,FOOTER!I333,CHAR(34),DETALLES!Q333,CHAR(34),FOOTER!D333)</f>
        <v>descripcion: "",</v>
      </c>
      <c r="B333" s="4" t="str">
        <f>_xlfn.CONCAT(DETALLES!$R$1,FOOTER!I333,CHAR(34),DETALLES!R333,CHAR(34),FOOTER!D333)</f>
        <v>descripcionCompleta: "",</v>
      </c>
      <c r="C333" s="4" t="str">
        <f>_xlfn.CONCAT("caracteristicas",I333,G333,E333,DETALLES!S333,CHAR(34),FOOTER!D333,CHAR(34),DETALLES!T333,CHAR(34),FOOTER!D333,CHAR(34),DETALLES!U333,CHAR(34),FOOTER!H333)</f>
        <v>caracteristicas: ["","",""]</v>
      </c>
      <c r="D333" s="9" t="s">
        <v>46</v>
      </c>
      <c r="E333" s="12" t="str">
        <f t="shared" si="15"/>
        <v>"</v>
      </c>
      <c r="F333" s="12" t="str">
        <f t="shared" si="16"/>
        <v>_x000D_</v>
      </c>
      <c r="G333" s="4" t="s">
        <v>71</v>
      </c>
      <c r="H333" s="4" t="s">
        <v>65</v>
      </c>
      <c r="I333" s="4" t="s">
        <v>75</v>
      </c>
      <c r="J333" s="5" t="str">
        <f t="shared" si="17"/>
        <v>descripcion: "",_x000D_descripcionCompleta: "",_x000D_caracteristicas: ["","",""]</v>
      </c>
    </row>
    <row r="334" spans="1:10" x14ac:dyDescent="0.25">
      <c r="A334" s="4" t="str">
        <f>_xlfn.CONCAT(DETALLES!$Q$1,FOOTER!I334,CHAR(34),DETALLES!Q334,CHAR(34),FOOTER!D334)</f>
        <v>descripcion: "",</v>
      </c>
      <c r="B334" s="4" t="str">
        <f>_xlfn.CONCAT(DETALLES!$R$1,FOOTER!I334,CHAR(34),DETALLES!R334,CHAR(34),FOOTER!D334)</f>
        <v>descripcionCompleta: "",</v>
      </c>
      <c r="C334" s="4" t="str">
        <f>_xlfn.CONCAT("caracteristicas",I334,G334,E334,DETALLES!S334,CHAR(34),FOOTER!D334,CHAR(34),DETALLES!T334,CHAR(34),FOOTER!D334,CHAR(34),DETALLES!U334,CHAR(34),FOOTER!H334)</f>
        <v>caracteristicas: ["","",""]</v>
      </c>
      <c r="D334" s="9" t="s">
        <v>46</v>
      </c>
      <c r="E334" s="12" t="str">
        <f t="shared" si="15"/>
        <v>"</v>
      </c>
      <c r="F334" s="12" t="str">
        <f t="shared" si="16"/>
        <v>_x000D_</v>
      </c>
      <c r="G334" s="4" t="s">
        <v>71</v>
      </c>
      <c r="H334" s="4" t="s">
        <v>65</v>
      </c>
      <c r="I334" s="4" t="s">
        <v>75</v>
      </c>
      <c r="J334" s="5" t="str">
        <f t="shared" si="17"/>
        <v>descripcion: "",_x000D_descripcionCompleta: "",_x000D_caracteristicas: ["","",""]</v>
      </c>
    </row>
    <row r="335" spans="1:10" x14ac:dyDescent="0.25">
      <c r="A335" s="4" t="str">
        <f>_xlfn.CONCAT(DETALLES!$Q$1,FOOTER!I335,CHAR(34),DETALLES!Q335,CHAR(34),FOOTER!D335)</f>
        <v>descripcion: "",</v>
      </c>
      <c r="B335" s="4" t="str">
        <f>_xlfn.CONCAT(DETALLES!$R$1,FOOTER!I335,CHAR(34),DETALLES!R335,CHAR(34),FOOTER!D335)</f>
        <v>descripcionCompleta: "",</v>
      </c>
      <c r="C335" s="4" t="str">
        <f>_xlfn.CONCAT("caracteristicas",I335,G335,E335,DETALLES!S335,CHAR(34),FOOTER!D335,CHAR(34),DETALLES!T335,CHAR(34),FOOTER!D335,CHAR(34),DETALLES!U335,CHAR(34),FOOTER!H335)</f>
        <v>caracteristicas: ["","",""]</v>
      </c>
      <c r="D335" s="9" t="s">
        <v>46</v>
      </c>
      <c r="E335" s="12" t="str">
        <f t="shared" si="15"/>
        <v>"</v>
      </c>
      <c r="F335" s="12" t="str">
        <f t="shared" si="16"/>
        <v>_x000D_</v>
      </c>
      <c r="G335" s="4" t="s">
        <v>71</v>
      </c>
      <c r="H335" s="4" t="s">
        <v>65</v>
      </c>
      <c r="I335" s="4" t="s">
        <v>75</v>
      </c>
      <c r="J335" s="5" t="str">
        <f t="shared" si="17"/>
        <v>descripcion: "",_x000D_descripcionCompleta: "",_x000D_caracteristicas: ["","",""]</v>
      </c>
    </row>
    <row r="336" spans="1:10" x14ac:dyDescent="0.25">
      <c r="A336" s="4" t="str">
        <f>_xlfn.CONCAT(DETALLES!$Q$1,FOOTER!I336,CHAR(34),DETALLES!Q336,CHAR(34),FOOTER!D336)</f>
        <v>descripcion: "",</v>
      </c>
      <c r="B336" s="4" t="str">
        <f>_xlfn.CONCAT(DETALLES!$R$1,FOOTER!I336,CHAR(34),DETALLES!R336,CHAR(34),FOOTER!D336)</f>
        <v>descripcionCompleta: "",</v>
      </c>
      <c r="C336" s="4" t="str">
        <f>_xlfn.CONCAT("caracteristicas",I336,G336,E336,DETALLES!S336,CHAR(34),FOOTER!D336,CHAR(34),DETALLES!T336,CHAR(34),FOOTER!D336,CHAR(34),DETALLES!U336,CHAR(34),FOOTER!H336)</f>
        <v>caracteristicas: ["","",""]</v>
      </c>
      <c r="D336" s="9" t="s">
        <v>46</v>
      </c>
      <c r="E336" s="12" t="str">
        <f t="shared" si="15"/>
        <v>"</v>
      </c>
      <c r="F336" s="12" t="str">
        <f t="shared" si="16"/>
        <v>_x000D_</v>
      </c>
      <c r="G336" s="4" t="s">
        <v>71</v>
      </c>
      <c r="H336" s="4" t="s">
        <v>65</v>
      </c>
      <c r="I336" s="4" t="s">
        <v>75</v>
      </c>
      <c r="J336" s="5" t="str">
        <f t="shared" si="17"/>
        <v>descripcion: "",_x000D_descripcionCompleta: "",_x000D_caracteristicas: ["","",""]</v>
      </c>
    </row>
    <row r="337" spans="1:10" x14ac:dyDescent="0.25">
      <c r="A337" s="4" t="str">
        <f>_xlfn.CONCAT(DETALLES!$Q$1,FOOTER!I337,CHAR(34),DETALLES!Q337,CHAR(34),FOOTER!D337)</f>
        <v>descripcion: "",</v>
      </c>
      <c r="B337" s="4" t="str">
        <f>_xlfn.CONCAT(DETALLES!$R$1,FOOTER!I337,CHAR(34),DETALLES!R337,CHAR(34),FOOTER!D337)</f>
        <v>descripcionCompleta: "",</v>
      </c>
      <c r="C337" s="4" t="str">
        <f>_xlfn.CONCAT("caracteristicas",I337,G337,E337,DETALLES!S337,CHAR(34),FOOTER!D337,CHAR(34),DETALLES!T337,CHAR(34),FOOTER!D337,CHAR(34),DETALLES!U337,CHAR(34),FOOTER!H337)</f>
        <v>caracteristicas: ["","",""]</v>
      </c>
      <c r="D337" s="9" t="s">
        <v>46</v>
      </c>
      <c r="E337" s="12" t="str">
        <f t="shared" si="15"/>
        <v>"</v>
      </c>
      <c r="F337" s="12" t="str">
        <f t="shared" si="16"/>
        <v>_x000D_</v>
      </c>
      <c r="G337" s="4" t="s">
        <v>71</v>
      </c>
      <c r="H337" s="4" t="s">
        <v>65</v>
      </c>
      <c r="I337" s="4" t="s">
        <v>75</v>
      </c>
      <c r="J337" s="5" t="str">
        <f t="shared" si="17"/>
        <v>descripcion: "",_x000D_descripcionCompleta: "",_x000D_caracteristicas: ["","",""]</v>
      </c>
    </row>
    <row r="338" spans="1:10" x14ac:dyDescent="0.25">
      <c r="A338" s="4" t="str">
        <f>_xlfn.CONCAT(DETALLES!$Q$1,FOOTER!I338,CHAR(34),DETALLES!Q338,CHAR(34),FOOTER!D338)</f>
        <v>descripcion: "",</v>
      </c>
      <c r="B338" s="4" t="str">
        <f>_xlfn.CONCAT(DETALLES!$R$1,FOOTER!I338,CHAR(34),DETALLES!R338,CHAR(34),FOOTER!D338)</f>
        <v>descripcionCompleta: "",</v>
      </c>
      <c r="C338" s="4" t="str">
        <f>_xlfn.CONCAT("caracteristicas",I338,G338,E338,DETALLES!S338,CHAR(34),FOOTER!D338,CHAR(34),DETALLES!T338,CHAR(34),FOOTER!D338,CHAR(34),DETALLES!U338,CHAR(34),FOOTER!H338)</f>
        <v>caracteristicas: ["","",""]</v>
      </c>
      <c r="D338" s="9" t="s">
        <v>46</v>
      </c>
      <c r="E338" s="12" t="str">
        <f t="shared" si="15"/>
        <v>"</v>
      </c>
      <c r="F338" s="12" t="str">
        <f t="shared" si="16"/>
        <v>_x000D_</v>
      </c>
      <c r="G338" s="4" t="s">
        <v>71</v>
      </c>
      <c r="H338" s="4" t="s">
        <v>65</v>
      </c>
      <c r="I338" s="4" t="s">
        <v>75</v>
      </c>
      <c r="J338" s="5" t="str">
        <f t="shared" si="17"/>
        <v>descripcion: "",_x000D_descripcionCompleta: "",_x000D_caracteristicas: ["","",""]</v>
      </c>
    </row>
    <row r="339" spans="1:10" x14ac:dyDescent="0.25">
      <c r="A339" s="4" t="str">
        <f>_xlfn.CONCAT(DETALLES!$Q$1,FOOTER!I339,CHAR(34),DETALLES!Q339,CHAR(34),FOOTER!D339)</f>
        <v>descripcion: "",</v>
      </c>
      <c r="B339" s="4" t="str">
        <f>_xlfn.CONCAT(DETALLES!$R$1,FOOTER!I339,CHAR(34),DETALLES!R339,CHAR(34),FOOTER!D339)</f>
        <v>descripcionCompleta: "",</v>
      </c>
      <c r="C339" s="4" t="str">
        <f>_xlfn.CONCAT("caracteristicas",I339,G339,E339,DETALLES!S339,CHAR(34),FOOTER!D339,CHAR(34),DETALLES!T339,CHAR(34),FOOTER!D339,CHAR(34),DETALLES!U339,CHAR(34),FOOTER!H339)</f>
        <v>caracteristicas: ["","",""]</v>
      </c>
      <c r="D339" s="9" t="s">
        <v>46</v>
      </c>
      <c r="E339" s="12" t="str">
        <f t="shared" si="15"/>
        <v>"</v>
      </c>
      <c r="F339" s="12" t="str">
        <f t="shared" si="16"/>
        <v>_x000D_</v>
      </c>
      <c r="G339" s="4" t="s">
        <v>71</v>
      </c>
      <c r="H339" s="4" t="s">
        <v>65</v>
      </c>
      <c r="I339" s="4" t="s">
        <v>75</v>
      </c>
      <c r="J339" s="5" t="str">
        <f t="shared" si="17"/>
        <v>descripcion: "",_x000D_descripcionCompleta: "",_x000D_caracteristicas: ["","",""]</v>
      </c>
    </row>
    <row r="340" spans="1:10" x14ac:dyDescent="0.25">
      <c r="A340" s="4" t="str">
        <f>_xlfn.CONCAT(DETALLES!$Q$1,FOOTER!I340,CHAR(34),DETALLES!Q340,CHAR(34),FOOTER!D340)</f>
        <v>descripcion: "",</v>
      </c>
      <c r="B340" s="4" t="str">
        <f>_xlfn.CONCAT(DETALLES!$R$1,FOOTER!I340,CHAR(34),DETALLES!R340,CHAR(34),FOOTER!D340)</f>
        <v>descripcionCompleta: "",</v>
      </c>
      <c r="C340" s="4" t="str">
        <f>_xlfn.CONCAT("caracteristicas",I340,G340,E340,DETALLES!S340,CHAR(34),FOOTER!D340,CHAR(34),DETALLES!T340,CHAR(34),FOOTER!D340,CHAR(34),DETALLES!U340,CHAR(34),FOOTER!H340)</f>
        <v>caracteristicas: ["","",""]</v>
      </c>
      <c r="D340" s="9" t="s">
        <v>46</v>
      </c>
      <c r="E340" s="12" t="str">
        <f t="shared" si="15"/>
        <v>"</v>
      </c>
      <c r="F340" s="12" t="str">
        <f t="shared" si="16"/>
        <v>_x000D_</v>
      </c>
      <c r="G340" s="4" t="s">
        <v>71</v>
      </c>
      <c r="H340" s="4" t="s">
        <v>65</v>
      </c>
      <c r="I340" s="4" t="s">
        <v>75</v>
      </c>
      <c r="J340" s="5" t="str">
        <f t="shared" si="17"/>
        <v>descripcion: "",_x000D_descripcionCompleta: "",_x000D_caracteristicas: ["","",""]</v>
      </c>
    </row>
    <row r="341" spans="1:10" x14ac:dyDescent="0.25">
      <c r="A341" s="4" t="str">
        <f>_xlfn.CONCAT(DETALLES!$Q$1,FOOTER!I341,CHAR(34),DETALLES!Q341,CHAR(34),FOOTER!D341)</f>
        <v>descripcion: "",</v>
      </c>
      <c r="B341" s="4" t="str">
        <f>_xlfn.CONCAT(DETALLES!$R$1,FOOTER!I341,CHAR(34),DETALLES!R341,CHAR(34),FOOTER!D341)</f>
        <v>descripcionCompleta: "",</v>
      </c>
      <c r="C341" s="4" t="str">
        <f>_xlfn.CONCAT("caracteristicas",I341,G341,E341,DETALLES!S341,CHAR(34),FOOTER!D341,CHAR(34),DETALLES!T341,CHAR(34),FOOTER!D341,CHAR(34),DETALLES!U341,CHAR(34),FOOTER!H341)</f>
        <v>caracteristicas: ["","",""]</v>
      </c>
      <c r="D341" s="9" t="s">
        <v>46</v>
      </c>
      <c r="E341" s="12" t="str">
        <f t="shared" si="15"/>
        <v>"</v>
      </c>
      <c r="F341" s="12" t="str">
        <f t="shared" si="16"/>
        <v>_x000D_</v>
      </c>
      <c r="G341" s="4" t="s">
        <v>71</v>
      </c>
      <c r="H341" s="4" t="s">
        <v>65</v>
      </c>
      <c r="I341" s="4" t="s">
        <v>75</v>
      </c>
      <c r="J341" s="5" t="str">
        <f t="shared" si="17"/>
        <v>descripcion: "",_x000D_descripcionCompleta: "",_x000D_caracteristicas: ["","",""]</v>
      </c>
    </row>
    <row r="342" spans="1:10" x14ac:dyDescent="0.25">
      <c r="A342" s="4" t="str">
        <f>_xlfn.CONCAT(DETALLES!$Q$1,FOOTER!I342,CHAR(34),DETALLES!Q342,CHAR(34),FOOTER!D342)</f>
        <v>descripcion: "",</v>
      </c>
      <c r="B342" s="4" t="str">
        <f>_xlfn.CONCAT(DETALLES!$R$1,FOOTER!I342,CHAR(34),DETALLES!R342,CHAR(34),FOOTER!D342)</f>
        <v>descripcionCompleta: "",</v>
      </c>
      <c r="C342" s="4" t="str">
        <f>_xlfn.CONCAT("caracteristicas",I342,G342,E342,DETALLES!S342,CHAR(34),FOOTER!D342,CHAR(34),DETALLES!T342,CHAR(34),FOOTER!D342,CHAR(34),DETALLES!U342,CHAR(34),FOOTER!H342)</f>
        <v>caracteristicas: ["","",""]</v>
      </c>
      <c r="D342" s="9" t="s">
        <v>46</v>
      </c>
      <c r="E342" s="12" t="str">
        <f t="shared" si="15"/>
        <v>"</v>
      </c>
      <c r="F342" s="12" t="str">
        <f t="shared" si="16"/>
        <v>_x000D_</v>
      </c>
      <c r="G342" s="4" t="s">
        <v>71</v>
      </c>
      <c r="H342" s="4" t="s">
        <v>65</v>
      </c>
      <c r="I342" s="4" t="s">
        <v>75</v>
      </c>
      <c r="J342" s="5" t="str">
        <f t="shared" si="17"/>
        <v>descripcion: "",_x000D_descripcionCompleta: "",_x000D_caracteristicas: ["","",""]</v>
      </c>
    </row>
    <row r="343" spans="1:10" x14ac:dyDescent="0.25">
      <c r="A343" s="4" t="str">
        <f>_xlfn.CONCAT(DETALLES!$Q$1,FOOTER!I343,CHAR(34),DETALLES!Q343,CHAR(34),FOOTER!D343)</f>
        <v>descripcion: "",</v>
      </c>
      <c r="B343" s="4" t="str">
        <f>_xlfn.CONCAT(DETALLES!$R$1,FOOTER!I343,CHAR(34),DETALLES!R343,CHAR(34),FOOTER!D343)</f>
        <v>descripcionCompleta: "",</v>
      </c>
      <c r="C343" s="4" t="str">
        <f>_xlfn.CONCAT("caracteristicas",I343,G343,E343,DETALLES!S343,CHAR(34),FOOTER!D343,CHAR(34),DETALLES!T343,CHAR(34),FOOTER!D343,CHAR(34),DETALLES!U343,CHAR(34),FOOTER!H343)</f>
        <v>caracteristicas: ["","",""]</v>
      </c>
      <c r="D343" s="9" t="s">
        <v>46</v>
      </c>
      <c r="E343" s="12" t="str">
        <f t="shared" si="15"/>
        <v>"</v>
      </c>
      <c r="F343" s="12" t="str">
        <f t="shared" si="16"/>
        <v>_x000D_</v>
      </c>
      <c r="G343" s="4" t="s">
        <v>71</v>
      </c>
      <c r="H343" s="4" t="s">
        <v>65</v>
      </c>
      <c r="I343" s="4" t="s">
        <v>75</v>
      </c>
      <c r="J343" s="5" t="str">
        <f t="shared" si="17"/>
        <v>descripcion: "",_x000D_descripcionCompleta: "",_x000D_caracteristicas: ["","",""]</v>
      </c>
    </row>
    <row r="344" spans="1:10" x14ac:dyDescent="0.25">
      <c r="A344" s="4" t="str">
        <f>_xlfn.CONCAT(DETALLES!$Q$1,FOOTER!I344,CHAR(34),DETALLES!Q344,CHAR(34),FOOTER!D344)</f>
        <v>descripcion: "",</v>
      </c>
      <c r="B344" s="4" t="str">
        <f>_xlfn.CONCAT(DETALLES!$R$1,FOOTER!I344,CHAR(34),DETALLES!R344,CHAR(34),FOOTER!D344)</f>
        <v>descripcionCompleta: "",</v>
      </c>
      <c r="C344" s="4" t="str">
        <f>_xlfn.CONCAT("caracteristicas",I344,G344,E344,DETALLES!S344,CHAR(34),FOOTER!D344,CHAR(34),DETALLES!T344,CHAR(34),FOOTER!D344,CHAR(34),DETALLES!U344,CHAR(34),FOOTER!H344)</f>
        <v>caracteristicas: ["","",""]</v>
      </c>
      <c r="D344" s="9" t="s">
        <v>46</v>
      </c>
      <c r="E344" s="12" t="str">
        <f t="shared" si="15"/>
        <v>"</v>
      </c>
      <c r="F344" s="12" t="str">
        <f t="shared" si="16"/>
        <v>_x000D_</v>
      </c>
      <c r="G344" s="4" t="s">
        <v>71</v>
      </c>
      <c r="H344" s="4" t="s">
        <v>65</v>
      </c>
      <c r="I344" s="4" t="s">
        <v>75</v>
      </c>
      <c r="J344" s="5" t="str">
        <f t="shared" si="17"/>
        <v>descripcion: "",_x000D_descripcionCompleta: "",_x000D_caracteristicas: ["","",""]</v>
      </c>
    </row>
    <row r="345" spans="1:10" x14ac:dyDescent="0.25">
      <c r="A345" s="4" t="str">
        <f>_xlfn.CONCAT(DETALLES!$Q$1,FOOTER!I345,CHAR(34),DETALLES!Q345,CHAR(34),FOOTER!D345)</f>
        <v>descripcion: "",</v>
      </c>
      <c r="B345" s="4" t="str">
        <f>_xlfn.CONCAT(DETALLES!$R$1,FOOTER!I345,CHAR(34),DETALLES!R345,CHAR(34),FOOTER!D345)</f>
        <v>descripcionCompleta: "",</v>
      </c>
      <c r="C345" s="4" t="str">
        <f>_xlfn.CONCAT("caracteristicas",I345,G345,E345,DETALLES!S345,CHAR(34),FOOTER!D345,CHAR(34),DETALLES!T345,CHAR(34),FOOTER!D345,CHAR(34),DETALLES!U345,CHAR(34),FOOTER!H345)</f>
        <v>caracteristicas: ["","",""]</v>
      </c>
      <c r="D345" s="9" t="s">
        <v>46</v>
      </c>
      <c r="E345" s="12" t="str">
        <f t="shared" si="15"/>
        <v>"</v>
      </c>
      <c r="F345" s="12" t="str">
        <f t="shared" si="16"/>
        <v>_x000D_</v>
      </c>
      <c r="G345" s="4" t="s">
        <v>71</v>
      </c>
      <c r="H345" s="4" t="s">
        <v>65</v>
      </c>
      <c r="I345" s="4" t="s">
        <v>75</v>
      </c>
      <c r="J345" s="5" t="str">
        <f t="shared" si="17"/>
        <v>descripcion: "",_x000D_descripcionCompleta: "",_x000D_caracteristicas: ["","",""]</v>
      </c>
    </row>
    <row r="346" spans="1:10" x14ac:dyDescent="0.25">
      <c r="A346" s="4" t="str">
        <f>_xlfn.CONCAT(DETALLES!$Q$1,FOOTER!I346,CHAR(34),DETALLES!Q346,CHAR(34),FOOTER!D346)</f>
        <v>descripcion: "",</v>
      </c>
      <c r="B346" s="4" t="str">
        <f>_xlfn.CONCAT(DETALLES!$R$1,FOOTER!I346,CHAR(34),DETALLES!R346,CHAR(34),FOOTER!D346)</f>
        <v>descripcionCompleta: "",</v>
      </c>
      <c r="C346" s="4" t="str">
        <f>_xlfn.CONCAT("caracteristicas",I346,G346,E346,DETALLES!S346,CHAR(34),FOOTER!D346,CHAR(34),DETALLES!T346,CHAR(34),FOOTER!D346,CHAR(34),DETALLES!U346,CHAR(34),FOOTER!H346)</f>
        <v>caracteristicas: ["","",""]</v>
      </c>
      <c r="D346" s="9" t="s">
        <v>46</v>
      </c>
      <c r="E346" s="12" t="str">
        <f t="shared" si="15"/>
        <v>"</v>
      </c>
      <c r="F346" s="12" t="str">
        <f t="shared" si="16"/>
        <v>_x000D_</v>
      </c>
      <c r="G346" s="4" t="s">
        <v>71</v>
      </c>
      <c r="H346" s="4" t="s">
        <v>65</v>
      </c>
      <c r="I346" s="4" t="s">
        <v>75</v>
      </c>
      <c r="J346" s="5" t="str">
        <f t="shared" si="17"/>
        <v>descripcion: "",_x000D_descripcionCompleta: "",_x000D_caracteristicas: ["","",""]</v>
      </c>
    </row>
    <row r="347" spans="1:10" x14ac:dyDescent="0.25">
      <c r="A347" s="4" t="str">
        <f>_xlfn.CONCAT(DETALLES!$Q$1,FOOTER!I347,CHAR(34),DETALLES!Q347,CHAR(34),FOOTER!D347)</f>
        <v>descripcion: "",</v>
      </c>
      <c r="B347" s="4" t="str">
        <f>_xlfn.CONCAT(DETALLES!$R$1,FOOTER!I347,CHAR(34),DETALLES!R347,CHAR(34),FOOTER!D347)</f>
        <v>descripcionCompleta: "",</v>
      </c>
      <c r="C347" s="4" t="str">
        <f>_xlfn.CONCAT("caracteristicas",I347,G347,E347,DETALLES!S347,CHAR(34),FOOTER!D347,CHAR(34),DETALLES!T347,CHAR(34),FOOTER!D347,CHAR(34),DETALLES!U347,CHAR(34),FOOTER!H347)</f>
        <v>caracteristicas: ["","",""]</v>
      </c>
      <c r="D347" s="9" t="s">
        <v>46</v>
      </c>
      <c r="E347" s="12" t="str">
        <f t="shared" si="15"/>
        <v>"</v>
      </c>
      <c r="F347" s="12" t="str">
        <f t="shared" si="16"/>
        <v>_x000D_</v>
      </c>
      <c r="G347" s="4" t="s">
        <v>71</v>
      </c>
      <c r="H347" s="4" t="s">
        <v>65</v>
      </c>
      <c r="I347" s="4" t="s">
        <v>75</v>
      </c>
      <c r="J347" s="5" t="str">
        <f t="shared" si="17"/>
        <v>descripcion: "",_x000D_descripcionCompleta: "",_x000D_caracteristicas: ["","",""]</v>
      </c>
    </row>
    <row r="348" spans="1:10" x14ac:dyDescent="0.25">
      <c r="A348" s="4" t="str">
        <f>_xlfn.CONCAT(DETALLES!$Q$1,FOOTER!I348,CHAR(34),DETALLES!Q348,CHAR(34),FOOTER!D348)</f>
        <v>descripcion: "",</v>
      </c>
      <c r="B348" s="4" t="str">
        <f>_xlfn.CONCAT(DETALLES!$R$1,FOOTER!I348,CHAR(34),DETALLES!R348,CHAR(34),FOOTER!D348)</f>
        <v>descripcionCompleta: "",</v>
      </c>
      <c r="C348" s="4" t="str">
        <f>_xlfn.CONCAT("caracteristicas",I348,G348,E348,DETALLES!S348,CHAR(34),FOOTER!D348,CHAR(34),DETALLES!T348,CHAR(34),FOOTER!D348,CHAR(34),DETALLES!U348,CHAR(34),FOOTER!H348)</f>
        <v>caracteristicas: ["","",""]</v>
      </c>
      <c r="D348" s="9" t="s">
        <v>46</v>
      </c>
      <c r="E348" s="12" t="str">
        <f t="shared" si="15"/>
        <v>"</v>
      </c>
      <c r="F348" s="12" t="str">
        <f t="shared" si="16"/>
        <v>_x000D_</v>
      </c>
      <c r="G348" s="4" t="s">
        <v>71</v>
      </c>
      <c r="H348" s="4" t="s">
        <v>65</v>
      </c>
      <c r="I348" s="4" t="s">
        <v>75</v>
      </c>
      <c r="J348" s="5" t="str">
        <f t="shared" si="17"/>
        <v>descripcion: "",_x000D_descripcionCompleta: "",_x000D_caracteristicas: ["","",""]</v>
      </c>
    </row>
    <row r="349" spans="1:10" x14ac:dyDescent="0.25">
      <c r="A349" s="4" t="str">
        <f>_xlfn.CONCAT(DETALLES!$Q$1,FOOTER!I349,CHAR(34),DETALLES!Q349,CHAR(34),FOOTER!D349)</f>
        <v>descripcion: "",</v>
      </c>
      <c r="B349" s="4" t="str">
        <f>_xlfn.CONCAT(DETALLES!$R$1,FOOTER!I349,CHAR(34),DETALLES!R349,CHAR(34),FOOTER!D349)</f>
        <v>descripcionCompleta: "",</v>
      </c>
      <c r="C349" s="4" t="str">
        <f>_xlfn.CONCAT("caracteristicas",I349,G349,E349,DETALLES!S349,CHAR(34),FOOTER!D349,CHAR(34),DETALLES!T349,CHAR(34),FOOTER!D349,CHAR(34),DETALLES!U349,CHAR(34),FOOTER!H349)</f>
        <v>caracteristicas: ["","",""]</v>
      </c>
      <c r="D349" s="9" t="s">
        <v>46</v>
      </c>
      <c r="E349" s="12" t="str">
        <f t="shared" si="15"/>
        <v>"</v>
      </c>
      <c r="F349" s="12" t="str">
        <f t="shared" si="16"/>
        <v>_x000D_</v>
      </c>
      <c r="G349" s="4" t="s">
        <v>71</v>
      </c>
      <c r="H349" s="4" t="s">
        <v>65</v>
      </c>
      <c r="I349" s="4" t="s">
        <v>75</v>
      </c>
      <c r="J349" s="5" t="str">
        <f t="shared" si="17"/>
        <v>descripcion: "",_x000D_descripcionCompleta: "",_x000D_caracteristicas: ["","",""]</v>
      </c>
    </row>
    <row r="350" spans="1:10" x14ac:dyDescent="0.25">
      <c r="A350" s="4" t="str">
        <f>_xlfn.CONCAT(DETALLES!$Q$1,FOOTER!I350,CHAR(34),DETALLES!Q350,CHAR(34),FOOTER!D350)</f>
        <v>descripcion: "",</v>
      </c>
      <c r="B350" s="4" t="str">
        <f>_xlfn.CONCAT(DETALLES!$R$1,FOOTER!I350,CHAR(34),DETALLES!R350,CHAR(34),FOOTER!D350)</f>
        <v>descripcionCompleta: "",</v>
      </c>
      <c r="C350" s="4" t="str">
        <f>_xlfn.CONCAT("caracteristicas",I350,G350,E350,DETALLES!S350,CHAR(34),FOOTER!D350,CHAR(34),DETALLES!T350,CHAR(34),FOOTER!D350,CHAR(34),DETALLES!U350,CHAR(34),FOOTER!H350)</f>
        <v>caracteristicas: ["","",""]</v>
      </c>
      <c r="D350" s="9" t="s">
        <v>46</v>
      </c>
      <c r="E350" s="12" t="str">
        <f t="shared" si="15"/>
        <v>"</v>
      </c>
      <c r="F350" s="12" t="str">
        <f t="shared" si="16"/>
        <v>_x000D_</v>
      </c>
      <c r="G350" s="4" t="s">
        <v>71</v>
      </c>
      <c r="H350" s="4" t="s">
        <v>65</v>
      </c>
      <c r="I350" s="4" t="s">
        <v>75</v>
      </c>
      <c r="J350" s="5" t="str">
        <f t="shared" si="17"/>
        <v>descripcion: "",_x000D_descripcionCompleta: "",_x000D_caracteristicas: ["","",""]</v>
      </c>
    </row>
    <row r="351" spans="1:10" x14ac:dyDescent="0.25">
      <c r="A351" s="4" t="str">
        <f>_xlfn.CONCAT(DETALLES!$Q$1,FOOTER!I351,CHAR(34),DETALLES!Q351,CHAR(34),FOOTER!D351)</f>
        <v>descripcion: "",</v>
      </c>
      <c r="B351" s="4" t="str">
        <f>_xlfn.CONCAT(DETALLES!$R$1,FOOTER!I351,CHAR(34),DETALLES!R351,CHAR(34),FOOTER!D351)</f>
        <v>descripcionCompleta: "",</v>
      </c>
      <c r="C351" s="4" t="str">
        <f>_xlfn.CONCAT("caracteristicas",I351,G351,E351,DETALLES!S351,CHAR(34),FOOTER!D351,CHAR(34),DETALLES!T351,CHAR(34),FOOTER!D351,CHAR(34),DETALLES!U351,CHAR(34),FOOTER!H351)</f>
        <v>caracteristicas: ["","",""]</v>
      </c>
      <c r="D351" s="9" t="s">
        <v>46</v>
      </c>
      <c r="E351" s="12" t="str">
        <f t="shared" si="15"/>
        <v>"</v>
      </c>
      <c r="F351" s="12" t="str">
        <f t="shared" si="16"/>
        <v>_x000D_</v>
      </c>
      <c r="G351" s="4" t="s">
        <v>71</v>
      </c>
      <c r="H351" s="4" t="s">
        <v>65</v>
      </c>
      <c r="I351" s="4" t="s">
        <v>75</v>
      </c>
      <c r="J351" s="5" t="str">
        <f t="shared" si="17"/>
        <v>descripcion: "",_x000D_descripcionCompleta: "",_x000D_caracteristicas: ["","",""]</v>
      </c>
    </row>
    <row r="352" spans="1:10" x14ac:dyDescent="0.25">
      <c r="A352" s="4" t="str">
        <f>_xlfn.CONCAT(DETALLES!$Q$1,FOOTER!I352,CHAR(34),DETALLES!Q352,CHAR(34),FOOTER!D352)</f>
        <v>descripcion: "",</v>
      </c>
      <c r="B352" s="4" t="str">
        <f>_xlfn.CONCAT(DETALLES!$R$1,FOOTER!I352,CHAR(34),DETALLES!R352,CHAR(34),FOOTER!D352)</f>
        <v>descripcionCompleta: "",</v>
      </c>
      <c r="C352" s="4" t="str">
        <f>_xlfn.CONCAT("caracteristicas",I352,G352,E352,DETALLES!S352,CHAR(34),FOOTER!D352,CHAR(34),DETALLES!T352,CHAR(34),FOOTER!D352,CHAR(34),DETALLES!U352,CHAR(34),FOOTER!H352)</f>
        <v>caracteristicas: ["","",""]</v>
      </c>
      <c r="D352" s="9" t="s">
        <v>46</v>
      </c>
      <c r="E352" s="12" t="str">
        <f t="shared" si="15"/>
        <v>"</v>
      </c>
      <c r="F352" s="12" t="str">
        <f t="shared" si="16"/>
        <v>_x000D_</v>
      </c>
      <c r="G352" s="4" t="s">
        <v>71</v>
      </c>
      <c r="H352" s="4" t="s">
        <v>65</v>
      </c>
      <c r="I352" s="4" t="s">
        <v>75</v>
      </c>
      <c r="J352" s="5" t="str">
        <f t="shared" si="17"/>
        <v>descripcion: "",_x000D_descripcionCompleta: "",_x000D_caracteristicas: ["","",""]</v>
      </c>
    </row>
    <row r="353" spans="1:10" x14ac:dyDescent="0.25">
      <c r="A353" s="4" t="str">
        <f>_xlfn.CONCAT(DETALLES!$Q$1,FOOTER!I353,CHAR(34),DETALLES!Q353,CHAR(34),FOOTER!D353)</f>
        <v>descripcion: "",</v>
      </c>
      <c r="B353" s="4" t="str">
        <f>_xlfn.CONCAT(DETALLES!$R$1,FOOTER!I353,CHAR(34),DETALLES!R353,CHAR(34),FOOTER!D353)</f>
        <v>descripcionCompleta: "",</v>
      </c>
      <c r="C353" s="4" t="str">
        <f>_xlfn.CONCAT("caracteristicas",I353,G353,E353,DETALLES!S353,CHAR(34),FOOTER!D353,CHAR(34),DETALLES!T353,CHAR(34),FOOTER!D353,CHAR(34),DETALLES!U353,CHAR(34),FOOTER!H353)</f>
        <v>caracteristicas: ["","",""]</v>
      </c>
      <c r="D353" s="9" t="s">
        <v>46</v>
      </c>
      <c r="E353" s="12" t="str">
        <f t="shared" si="15"/>
        <v>"</v>
      </c>
      <c r="F353" s="12" t="str">
        <f t="shared" si="16"/>
        <v>_x000D_</v>
      </c>
      <c r="G353" s="4" t="s">
        <v>71</v>
      </c>
      <c r="H353" s="4" t="s">
        <v>65</v>
      </c>
      <c r="I353" s="4" t="s">
        <v>75</v>
      </c>
      <c r="J353" s="5" t="str">
        <f t="shared" si="17"/>
        <v>descripcion: "",_x000D_descripcionCompleta: "",_x000D_caracteristicas: ["","",""]</v>
      </c>
    </row>
    <row r="354" spans="1:10" x14ac:dyDescent="0.25">
      <c r="A354" s="4" t="str">
        <f>_xlfn.CONCAT(DETALLES!$Q$1,FOOTER!I354,CHAR(34),DETALLES!Q354,CHAR(34),FOOTER!D354)</f>
        <v>descripcion: "",</v>
      </c>
      <c r="B354" s="4" t="str">
        <f>_xlfn.CONCAT(DETALLES!$R$1,FOOTER!I354,CHAR(34),DETALLES!R354,CHAR(34),FOOTER!D354)</f>
        <v>descripcionCompleta: "",</v>
      </c>
      <c r="C354" s="4" t="str">
        <f>_xlfn.CONCAT("caracteristicas",I354,G354,E354,DETALLES!S354,CHAR(34),FOOTER!D354,CHAR(34),DETALLES!T354,CHAR(34),FOOTER!D354,CHAR(34),DETALLES!U354,CHAR(34),FOOTER!H354)</f>
        <v>caracteristicas: ["","",""]</v>
      </c>
      <c r="D354" s="9" t="s">
        <v>46</v>
      </c>
      <c r="E354" s="12" t="str">
        <f t="shared" si="15"/>
        <v>"</v>
      </c>
      <c r="F354" s="12" t="str">
        <f t="shared" si="16"/>
        <v>_x000D_</v>
      </c>
      <c r="G354" s="4" t="s">
        <v>71</v>
      </c>
      <c r="H354" s="4" t="s">
        <v>65</v>
      </c>
      <c r="I354" s="4" t="s">
        <v>75</v>
      </c>
      <c r="J354" s="5" t="str">
        <f t="shared" si="17"/>
        <v>descripcion: "",_x000D_descripcionCompleta: "",_x000D_caracteristicas: ["","",""]</v>
      </c>
    </row>
    <row r="355" spans="1:10" x14ac:dyDescent="0.25">
      <c r="A355" s="4" t="str">
        <f>_xlfn.CONCAT(DETALLES!$Q$1,FOOTER!I355,CHAR(34),DETALLES!Q355,CHAR(34),FOOTER!D355)</f>
        <v>descripcion: "",</v>
      </c>
      <c r="B355" s="4" t="str">
        <f>_xlfn.CONCAT(DETALLES!$R$1,FOOTER!I355,CHAR(34),DETALLES!R355,CHAR(34),FOOTER!D355)</f>
        <v>descripcionCompleta: "",</v>
      </c>
      <c r="C355" s="4" t="str">
        <f>_xlfn.CONCAT("caracteristicas",I355,G355,E355,DETALLES!S355,CHAR(34),FOOTER!D355,CHAR(34),DETALLES!T355,CHAR(34),FOOTER!D355,CHAR(34),DETALLES!U355,CHAR(34),FOOTER!H355)</f>
        <v>caracteristicas: ["","",""]</v>
      </c>
      <c r="D355" s="9" t="s">
        <v>46</v>
      </c>
      <c r="E355" s="12" t="str">
        <f t="shared" si="15"/>
        <v>"</v>
      </c>
      <c r="F355" s="12" t="str">
        <f t="shared" si="16"/>
        <v>_x000D_</v>
      </c>
      <c r="G355" s="4" t="s">
        <v>71</v>
      </c>
      <c r="H355" s="4" t="s">
        <v>65</v>
      </c>
      <c r="I355" s="4" t="s">
        <v>75</v>
      </c>
      <c r="J355" s="5" t="str">
        <f t="shared" si="17"/>
        <v>descripcion: "",_x000D_descripcionCompleta: "",_x000D_caracteristicas: ["","",""]</v>
      </c>
    </row>
    <row r="356" spans="1:10" x14ac:dyDescent="0.25">
      <c r="A356" s="4" t="str">
        <f>_xlfn.CONCAT(DETALLES!$Q$1,FOOTER!I356,CHAR(34),DETALLES!Q356,CHAR(34),FOOTER!D356)</f>
        <v>descripcion: "",</v>
      </c>
      <c r="B356" s="4" t="str">
        <f>_xlfn.CONCAT(DETALLES!$R$1,FOOTER!I356,CHAR(34),DETALLES!R356,CHAR(34),FOOTER!D356)</f>
        <v>descripcionCompleta: "",</v>
      </c>
      <c r="C356" s="4" t="str">
        <f>_xlfn.CONCAT("caracteristicas",I356,G356,E356,DETALLES!S356,CHAR(34),FOOTER!D356,CHAR(34),DETALLES!T356,CHAR(34),FOOTER!D356,CHAR(34),DETALLES!U356,CHAR(34),FOOTER!H356)</f>
        <v>caracteristicas: ["","",""]</v>
      </c>
      <c r="D356" s="9" t="s">
        <v>46</v>
      </c>
      <c r="E356" s="12" t="str">
        <f t="shared" si="15"/>
        <v>"</v>
      </c>
      <c r="F356" s="12" t="str">
        <f t="shared" si="16"/>
        <v>_x000D_</v>
      </c>
      <c r="G356" s="4" t="s">
        <v>71</v>
      </c>
      <c r="H356" s="4" t="s">
        <v>65</v>
      </c>
      <c r="I356" s="4" t="s">
        <v>75</v>
      </c>
      <c r="J356" s="5" t="str">
        <f t="shared" si="17"/>
        <v>descripcion: "",_x000D_descripcionCompleta: "",_x000D_caracteristicas: ["","",""]</v>
      </c>
    </row>
    <row r="357" spans="1:10" x14ac:dyDescent="0.25">
      <c r="A357" s="4" t="str">
        <f>_xlfn.CONCAT(DETALLES!$Q$1,FOOTER!I357,CHAR(34),DETALLES!Q357,CHAR(34),FOOTER!D357)</f>
        <v>descripcion: "",</v>
      </c>
      <c r="B357" s="4" t="str">
        <f>_xlfn.CONCAT(DETALLES!$R$1,FOOTER!I357,CHAR(34),DETALLES!R357,CHAR(34),FOOTER!D357)</f>
        <v>descripcionCompleta: "",</v>
      </c>
      <c r="C357" s="4" t="str">
        <f>_xlfn.CONCAT("caracteristicas",I357,G357,E357,DETALLES!S357,CHAR(34),FOOTER!D357,CHAR(34),DETALLES!T357,CHAR(34),FOOTER!D357,CHAR(34),DETALLES!U357,CHAR(34),FOOTER!H357)</f>
        <v>caracteristicas: ["","",""]</v>
      </c>
      <c r="D357" s="9" t="s">
        <v>46</v>
      </c>
      <c r="E357" s="12" t="str">
        <f t="shared" si="15"/>
        <v>"</v>
      </c>
      <c r="F357" s="12" t="str">
        <f t="shared" si="16"/>
        <v>_x000D_</v>
      </c>
      <c r="G357" s="4" t="s">
        <v>71</v>
      </c>
      <c r="H357" s="4" t="s">
        <v>65</v>
      </c>
      <c r="I357" s="4" t="s">
        <v>75</v>
      </c>
      <c r="J357" s="5" t="str">
        <f t="shared" si="17"/>
        <v>descripcion: "",_x000D_descripcionCompleta: "",_x000D_caracteristicas: ["","",""]</v>
      </c>
    </row>
    <row r="358" spans="1:10" x14ac:dyDescent="0.25">
      <c r="A358" s="4" t="str">
        <f>_xlfn.CONCAT(DETALLES!$Q$1,FOOTER!I358,CHAR(34),DETALLES!Q358,CHAR(34),FOOTER!D358)</f>
        <v>descripcion: "",</v>
      </c>
      <c r="B358" s="4" t="str">
        <f>_xlfn.CONCAT(DETALLES!$R$1,FOOTER!I358,CHAR(34),DETALLES!R358,CHAR(34),FOOTER!D358)</f>
        <v>descripcionCompleta: "",</v>
      </c>
      <c r="C358" s="4" t="str">
        <f>_xlfn.CONCAT("caracteristicas",I358,G358,E358,DETALLES!S358,CHAR(34),FOOTER!D358,CHAR(34),DETALLES!T358,CHAR(34),FOOTER!D358,CHAR(34),DETALLES!U358,CHAR(34),FOOTER!H358)</f>
        <v>caracteristicas: ["","",""]</v>
      </c>
      <c r="D358" s="9" t="s">
        <v>46</v>
      </c>
      <c r="E358" s="12" t="str">
        <f t="shared" si="15"/>
        <v>"</v>
      </c>
      <c r="F358" s="12" t="str">
        <f t="shared" si="16"/>
        <v>_x000D_</v>
      </c>
      <c r="G358" s="4" t="s">
        <v>71</v>
      </c>
      <c r="H358" s="4" t="s">
        <v>65</v>
      </c>
      <c r="I358" s="4" t="s">
        <v>75</v>
      </c>
      <c r="J358" s="5" t="str">
        <f t="shared" si="17"/>
        <v>descripcion: "",_x000D_descripcionCompleta: "",_x000D_caracteristicas: ["","",""]</v>
      </c>
    </row>
    <row r="359" spans="1:10" x14ac:dyDescent="0.25">
      <c r="A359" s="4" t="str">
        <f>_xlfn.CONCAT(DETALLES!$Q$1,FOOTER!I359,CHAR(34),DETALLES!Q359,CHAR(34),FOOTER!D359)</f>
        <v>descripcion: "",</v>
      </c>
      <c r="B359" s="4" t="str">
        <f>_xlfn.CONCAT(DETALLES!$R$1,FOOTER!I359,CHAR(34),DETALLES!R359,CHAR(34),FOOTER!D359)</f>
        <v>descripcionCompleta: "",</v>
      </c>
      <c r="C359" s="4" t="str">
        <f>_xlfn.CONCAT("caracteristicas",I359,G359,E359,DETALLES!S359,CHAR(34),FOOTER!D359,CHAR(34),DETALLES!T359,CHAR(34),FOOTER!D359,CHAR(34),DETALLES!U359,CHAR(34),FOOTER!H359)</f>
        <v>caracteristicas: ["","",""]</v>
      </c>
      <c r="D359" s="9" t="s">
        <v>46</v>
      </c>
      <c r="E359" s="12" t="str">
        <f t="shared" si="15"/>
        <v>"</v>
      </c>
      <c r="F359" s="12" t="str">
        <f t="shared" si="16"/>
        <v>_x000D_</v>
      </c>
      <c r="G359" s="4" t="s">
        <v>71</v>
      </c>
      <c r="H359" s="4" t="s">
        <v>65</v>
      </c>
      <c r="I359" s="4" t="s">
        <v>75</v>
      </c>
      <c r="J359" s="5" t="str">
        <f t="shared" si="17"/>
        <v>descripcion: "",_x000D_descripcionCompleta: "",_x000D_caracteristicas: ["","",""]</v>
      </c>
    </row>
    <row r="360" spans="1:10" x14ac:dyDescent="0.25">
      <c r="A360" s="4" t="str">
        <f>_xlfn.CONCAT(DETALLES!$Q$1,FOOTER!I360,CHAR(34),DETALLES!Q360,CHAR(34),FOOTER!D360)</f>
        <v>descripcion: "",</v>
      </c>
      <c r="B360" s="4" t="str">
        <f>_xlfn.CONCAT(DETALLES!$R$1,FOOTER!I360,CHAR(34),DETALLES!R360,CHAR(34),FOOTER!D360)</f>
        <v>descripcionCompleta: "",</v>
      </c>
      <c r="C360" s="4" t="str">
        <f>_xlfn.CONCAT("caracteristicas",I360,G360,E360,DETALLES!S360,CHAR(34),FOOTER!D360,CHAR(34),DETALLES!T360,CHAR(34),FOOTER!D360,CHAR(34),DETALLES!U360,CHAR(34),FOOTER!H360)</f>
        <v>caracteristicas: ["","",""]</v>
      </c>
      <c r="D360" s="9" t="s">
        <v>46</v>
      </c>
      <c r="E360" s="12" t="str">
        <f t="shared" si="15"/>
        <v>"</v>
      </c>
      <c r="F360" s="12" t="str">
        <f t="shared" si="16"/>
        <v>_x000D_</v>
      </c>
      <c r="G360" s="4" t="s">
        <v>71</v>
      </c>
      <c r="H360" s="4" t="s">
        <v>65</v>
      </c>
      <c r="I360" s="4" t="s">
        <v>75</v>
      </c>
      <c r="J360" s="5" t="str">
        <f t="shared" si="17"/>
        <v>descripcion: "",_x000D_descripcionCompleta: "",_x000D_caracteristicas: ["","",""]</v>
      </c>
    </row>
    <row r="361" spans="1:10" x14ac:dyDescent="0.25">
      <c r="A361" s="4" t="str">
        <f>_xlfn.CONCAT(DETALLES!$Q$1,FOOTER!I361,CHAR(34),DETALLES!Q361,CHAR(34),FOOTER!D361)</f>
        <v>descripcion: "",</v>
      </c>
      <c r="B361" s="4" t="str">
        <f>_xlfn.CONCAT(DETALLES!$R$1,FOOTER!I361,CHAR(34),DETALLES!R361,CHAR(34),FOOTER!D361)</f>
        <v>descripcionCompleta: "",</v>
      </c>
      <c r="C361" s="4" t="str">
        <f>_xlfn.CONCAT("caracteristicas",I361,G361,E361,DETALLES!S361,CHAR(34),FOOTER!D361,CHAR(34),DETALLES!T361,CHAR(34),FOOTER!D361,CHAR(34),DETALLES!U361,CHAR(34),FOOTER!H361)</f>
        <v>caracteristicas: ["","",""]</v>
      </c>
      <c r="D361" s="9" t="s">
        <v>46</v>
      </c>
      <c r="E361" s="12" t="str">
        <f t="shared" si="15"/>
        <v>"</v>
      </c>
      <c r="F361" s="12" t="str">
        <f t="shared" si="16"/>
        <v>_x000D_</v>
      </c>
      <c r="G361" s="4" t="s">
        <v>71</v>
      </c>
      <c r="H361" s="4" t="s">
        <v>65</v>
      </c>
      <c r="I361" s="4" t="s">
        <v>75</v>
      </c>
      <c r="J361" s="5" t="str">
        <f t="shared" si="17"/>
        <v>descripcion: "",_x000D_descripcionCompleta: "",_x000D_caracteristicas: ["","",""]</v>
      </c>
    </row>
    <row r="362" spans="1:10" x14ac:dyDescent="0.25">
      <c r="A362" s="4" t="str">
        <f>_xlfn.CONCAT(DETALLES!$Q$1,FOOTER!I362,CHAR(34),DETALLES!Q362,CHAR(34),FOOTER!D362)</f>
        <v>descripcion: "",</v>
      </c>
      <c r="B362" s="4" t="str">
        <f>_xlfn.CONCAT(DETALLES!$R$1,FOOTER!I362,CHAR(34),DETALLES!R362,CHAR(34),FOOTER!D362)</f>
        <v>descripcionCompleta: "",</v>
      </c>
      <c r="C362" s="4" t="str">
        <f>_xlfn.CONCAT("caracteristicas",I362,G362,E362,DETALLES!S362,CHAR(34),FOOTER!D362,CHAR(34),DETALLES!T362,CHAR(34),FOOTER!D362,CHAR(34),DETALLES!U362,CHAR(34),FOOTER!H362)</f>
        <v>caracteristicas: ["","",""]</v>
      </c>
      <c r="D362" s="9" t="s">
        <v>46</v>
      </c>
      <c r="E362" s="12" t="str">
        <f t="shared" si="15"/>
        <v>"</v>
      </c>
      <c r="F362" s="12" t="str">
        <f t="shared" si="16"/>
        <v>_x000D_</v>
      </c>
      <c r="G362" s="4" t="s">
        <v>71</v>
      </c>
      <c r="H362" s="4" t="s">
        <v>65</v>
      </c>
      <c r="I362" s="4" t="s">
        <v>75</v>
      </c>
      <c r="J362" s="5" t="str">
        <f t="shared" si="17"/>
        <v>descripcion: "",_x000D_descripcionCompleta: "",_x000D_caracteristicas: ["","",""]</v>
      </c>
    </row>
    <row r="363" spans="1:10" x14ac:dyDescent="0.25">
      <c r="A363" s="4" t="str">
        <f>_xlfn.CONCAT(DETALLES!$Q$1,FOOTER!I363,CHAR(34),DETALLES!Q363,CHAR(34),FOOTER!D363)</f>
        <v>descripcion: "",</v>
      </c>
      <c r="B363" s="4" t="str">
        <f>_xlfn.CONCAT(DETALLES!$R$1,FOOTER!I363,CHAR(34),DETALLES!R363,CHAR(34),FOOTER!D363)</f>
        <v>descripcionCompleta: "",</v>
      </c>
      <c r="C363" s="4" t="str">
        <f>_xlfn.CONCAT("caracteristicas",I363,G363,E363,DETALLES!S363,CHAR(34),FOOTER!D363,CHAR(34),DETALLES!T363,CHAR(34),FOOTER!D363,CHAR(34),DETALLES!U363,CHAR(34),FOOTER!H363)</f>
        <v>caracteristicas: ["","",""]</v>
      </c>
      <c r="D363" s="9" t="s">
        <v>46</v>
      </c>
      <c r="E363" s="12" t="str">
        <f t="shared" si="15"/>
        <v>"</v>
      </c>
      <c r="F363" s="12" t="str">
        <f t="shared" si="16"/>
        <v>_x000D_</v>
      </c>
      <c r="G363" s="4" t="s">
        <v>71</v>
      </c>
      <c r="H363" s="4" t="s">
        <v>65</v>
      </c>
      <c r="I363" s="4" t="s">
        <v>75</v>
      </c>
      <c r="J363" s="5" t="str">
        <f t="shared" si="17"/>
        <v>descripcion: "",_x000D_descripcionCompleta: "",_x000D_caracteristicas: ["","",""]</v>
      </c>
    </row>
    <row r="364" spans="1:10" x14ac:dyDescent="0.25">
      <c r="A364" s="4" t="str">
        <f>_xlfn.CONCAT(DETALLES!$Q$1,FOOTER!I364,CHAR(34),DETALLES!Q364,CHAR(34),FOOTER!D364)</f>
        <v>descripcion: "",</v>
      </c>
      <c r="B364" s="4" t="str">
        <f>_xlfn.CONCAT(DETALLES!$R$1,FOOTER!I364,CHAR(34),DETALLES!R364,CHAR(34),FOOTER!D364)</f>
        <v>descripcionCompleta: "",</v>
      </c>
      <c r="C364" s="4" t="str">
        <f>_xlfn.CONCAT("caracteristicas",I364,G364,E364,DETALLES!S364,CHAR(34),FOOTER!D364,CHAR(34),DETALLES!T364,CHAR(34),FOOTER!D364,CHAR(34),DETALLES!U364,CHAR(34),FOOTER!H364)</f>
        <v>caracteristicas: ["","",""]</v>
      </c>
      <c r="D364" s="9" t="s">
        <v>46</v>
      </c>
      <c r="E364" s="12" t="str">
        <f t="shared" si="15"/>
        <v>"</v>
      </c>
      <c r="F364" s="12" t="str">
        <f t="shared" si="16"/>
        <v>_x000D_</v>
      </c>
      <c r="G364" s="4" t="s">
        <v>71</v>
      </c>
      <c r="H364" s="4" t="s">
        <v>65</v>
      </c>
      <c r="I364" s="4" t="s">
        <v>75</v>
      </c>
      <c r="J364" s="5" t="str">
        <f t="shared" si="17"/>
        <v>descripcion: "",_x000D_descripcionCompleta: "",_x000D_caracteristicas: ["","",""]</v>
      </c>
    </row>
    <row r="365" spans="1:10" x14ac:dyDescent="0.25">
      <c r="A365" s="4" t="str">
        <f>_xlfn.CONCAT(DETALLES!$Q$1,FOOTER!I365,CHAR(34),DETALLES!Q365,CHAR(34),FOOTER!D365)</f>
        <v>descripcion: "",</v>
      </c>
      <c r="B365" s="4" t="str">
        <f>_xlfn.CONCAT(DETALLES!$R$1,FOOTER!I365,CHAR(34),DETALLES!R365,CHAR(34),FOOTER!D365)</f>
        <v>descripcionCompleta: "",</v>
      </c>
      <c r="C365" s="4" t="str">
        <f>_xlfn.CONCAT("caracteristicas",I365,G365,E365,DETALLES!S365,CHAR(34),FOOTER!D365,CHAR(34),DETALLES!T365,CHAR(34),FOOTER!D365,CHAR(34),DETALLES!U365,CHAR(34),FOOTER!H365)</f>
        <v>caracteristicas: ["","",""]</v>
      </c>
      <c r="D365" s="9" t="s">
        <v>46</v>
      </c>
      <c r="E365" s="12" t="str">
        <f t="shared" si="15"/>
        <v>"</v>
      </c>
      <c r="F365" s="12" t="str">
        <f t="shared" si="16"/>
        <v>_x000D_</v>
      </c>
      <c r="G365" s="4" t="s">
        <v>71</v>
      </c>
      <c r="H365" s="4" t="s">
        <v>65</v>
      </c>
      <c r="I365" s="4" t="s">
        <v>75</v>
      </c>
      <c r="J365" s="5" t="str">
        <f t="shared" si="17"/>
        <v>descripcion: "",_x000D_descripcionCompleta: "",_x000D_caracteristicas: ["","",""]</v>
      </c>
    </row>
    <row r="366" spans="1:10" x14ac:dyDescent="0.25">
      <c r="A366" s="4" t="str">
        <f>_xlfn.CONCAT(DETALLES!$Q$1,FOOTER!I366,CHAR(34),DETALLES!Q366,CHAR(34),FOOTER!D366)</f>
        <v>descripcion: "",</v>
      </c>
      <c r="B366" s="4" t="str">
        <f>_xlfn.CONCAT(DETALLES!$R$1,FOOTER!I366,CHAR(34),DETALLES!R366,CHAR(34),FOOTER!D366)</f>
        <v>descripcionCompleta: "",</v>
      </c>
      <c r="C366" s="4" t="str">
        <f>_xlfn.CONCAT("caracteristicas",I366,G366,E366,DETALLES!S366,CHAR(34),FOOTER!D366,CHAR(34),DETALLES!T366,CHAR(34),FOOTER!D366,CHAR(34),DETALLES!U366,CHAR(34),FOOTER!H366)</f>
        <v>caracteristicas: ["","",""]</v>
      </c>
      <c r="D366" s="9" t="s">
        <v>46</v>
      </c>
      <c r="E366" s="12" t="str">
        <f t="shared" si="15"/>
        <v>"</v>
      </c>
      <c r="F366" s="12" t="str">
        <f t="shared" si="16"/>
        <v>_x000D_</v>
      </c>
      <c r="G366" s="4" t="s">
        <v>71</v>
      </c>
      <c r="H366" s="4" t="s">
        <v>65</v>
      </c>
      <c r="I366" s="4" t="s">
        <v>75</v>
      </c>
      <c r="J366" s="5" t="str">
        <f t="shared" si="17"/>
        <v>descripcion: "",_x000D_descripcionCompleta: "",_x000D_caracteristicas: ["","",""]</v>
      </c>
    </row>
    <row r="367" spans="1:10" x14ac:dyDescent="0.25">
      <c r="A367" s="4" t="str">
        <f>_xlfn.CONCAT(DETALLES!$Q$1,FOOTER!I367,CHAR(34),DETALLES!Q367,CHAR(34),FOOTER!D367)</f>
        <v>descripcion: "",</v>
      </c>
      <c r="B367" s="4" t="str">
        <f>_xlfn.CONCAT(DETALLES!$R$1,FOOTER!I367,CHAR(34),DETALLES!R367,CHAR(34),FOOTER!D367)</f>
        <v>descripcionCompleta: "",</v>
      </c>
      <c r="C367" s="4" t="str">
        <f>_xlfn.CONCAT("caracteristicas",I367,G367,E367,DETALLES!S367,CHAR(34),FOOTER!D367,CHAR(34),DETALLES!T367,CHAR(34),FOOTER!D367,CHAR(34),DETALLES!U367,CHAR(34),FOOTER!H367)</f>
        <v>caracteristicas: ["","",""]</v>
      </c>
      <c r="D367" s="9" t="s">
        <v>46</v>
      </c>
      <c r="E367" s="12" t="str">
        <f t="shared" si="15"/>
        <v>"</v>
      </c>
      <c r="F367" s="12" t="str">
        <f t="shared" si="16"/>
        <v>_x000D_</v>
      </c>
      <c r="G367" s="4" t="s">
        <v>71</v>
      </c>
      <c r="H367" s="4" t="s">
        <v>65</v>
      </c>
      <c r="I367" s="4" t="s">
        <v>75</v>
      </c>
      <c r="J367" s="5" t="str">
        <f t="shared" si="17"/>
        <v>descripcion: "",_x000D_descripcionCompleta: "",_x000D_caracteristicas: ["","",""]</v>
      </c>
    </row>
    <row r="368" spans="1:10" x14ac:dyDescent="0.25">
      <c r="A368" s="4" t="str">
        <f>_xlfn.CONCAT(DETALLES!$Q$1,FOOTER!I368,CHAR(34),DETALLES!Q368,CHAR(34),FOOTER!D368)</f>
        <v>descripcion: "",</v>
      </c>
      <c r="B368" s="4" t="str">
        <f>_xlfn.CONCAT(DETALLES!$R$1,FOOTER!I368,CHAR(34),DETALLES!R368,CHAR(34),FOOTER!D368)</f>
        <v>descripcionCompleta: "",</v>
      </c>
      <c r="C368" s="4" t="str">
        <f>_xlfn.CONCAT("caracteristicas",I368,G368,E368,DETALLES!S368,CHAR(34),FOOTER!D368,CHAR(34),DETALLES!T368,CHAR(34),FOOTER!D368,CHAR(34),DETALLES!U368,CHAR(34),FOOTER!H368)</f>
        <v>caracteristicas: ["","",""]</v>
      </c>
      <c r="D368" s="9" t="s">
        <v>46</v>
      </c>
      <c r="E368" s="12" t="str">
        <f t="shared" si="15"/>
        <v>"</v>
      </c>
      <c r="F368" s="12" t="str">
        <f t="shared" si="16"/>
        <v>_x000D_</v>
      </c>
      <c r="G368" s="4" t="s">
        <v>71</v>
      </c>
      <c r="H368" s="4" t="s">
        <v>65</v>
      </c>
      <c r="I368" s="4" t="s">
        <v>75</v>
      </c>
      <c r="J368" s="5" t="str">
        <f t="shared" si="17"/>
        <v>descripcion: "",_x000D_descripcionCompleta: "",_x000D_caracteristicas: ["","",""]</v>
      </c>
    </row>
    <row r="369" spans="1:10" x14ac:dyDescent="0.25">
      <c r="A369" s="4" t="str">
        <f>_xlfn.CONCAT(DETALLES!$Q$1,FOOTER!I369,CHAR(34),DETALLES!Q369,CHAR(34),FOOTER!D369)</f>
        <v>descripcion: "",</v>
      </c>
      <c r="B369" s="4" t="str">
        <f>_xlfn.CONCAT(DETALLES!$R$1,FOOTER!I369,CHAR(34),DETALLES!R369,CHAR(34),FOOTER!D369)</f>
        <v>descripcionCompleta: "",</v>
      </c>
      <c r="C369" s="4" t="str">
        <f>_xlfn.CONCAT("caracteristicas",I369,G369,E369,DETALLES!S369,CHAR(34),FOOTER!D369,CHAR(34),DETALLES!T369,CHAR(34),FOOTER!D369,CHAR(34),DETALLES!U369,CHAR(34),FOOTER!H369)</f>
        <v>caracteristicas: ["","",""]</v>
      </c>
      <c r="D369" s="9" t="s">
        <v>46</v>
      </c>
      <c r="E369" s="12" t="str">
        <f t="shared" si="15"/>
        <v>"</v>
      </c>
      <c r="F369" s="12" t="str">
        <f t="shared" si="16"/>
        <v>_x000D_</v>
      </c>
      <c r="G369" s="4" t="s">
        <v>71</v>
      </c>
      <c r="H369" s="4" t="s">
        <v>65</v>
      </c>
      <c r="I369" s="4" t="s">
        <v>75</v>
      </c>
      <c r="J369" s="5" t="str">
        <f t="shared" si="17"/>
        <v>descripcion: "",_x000D_descripcionCompleta: "",_x000D_caracteristicas: ["","",""]</v>
      </c>
    </row>
    <row r="370" spans="1:10" x14ac:dyDescent="0.25">
      <c r="A370" s="4" t="str">
        <f>_xlfn.CONCAT(DETALLES!$Q$1,FOOTER!I370,CHAR(34),DETALLES!Q370,CHAR(34),FOOTER!D370)</f>
        <v>descripcion: "",</v>
      </c>
      <c r="B370" s="4" t="str">
        <f>_xlfn.CONCAT(DETALLES!$R$1,FOOTER!I370,CHAR(34),DETALLES!R370,CHAR(34),FOOTER!D370)</f>
        <v>descripcionCompleta: "",</v>
      </c>
      <c r="C370" s="4" t="str">
        <f>_xlfn.CONCAT("caracteristicas",I370,G370,E370,DETALLES!S370,CHAR(34),FOOTER!D370,CHAR(34),DETALLES!T370,CHAR(34),FOOTER!D370,CHAR(34),DETALLES!U370,CHAR(34),FOOTER!H370)</f>
        <v>caracteristicas: ["","",""]</v>
      </c>
      <c r="D370" s="9" t="s">
        <v>46</v>
      </c>
      <c r="E370" s="12" t="str">
        <f t="shared" si="15"/>
        <v>"</v>
      </c>
      <c r="F370" s="12" t="str">
        <f t="shared" si="16"/>
        <v>_x000D_</v>
      </c>
      <c r="G370" s="4" t="s">
        <v>71</v>
      </c>
      <c r="H370" s="4" t="s">
        <v>65</v>
      </c>
      <c r="I370" s="4" t="s">
        <v>75</v>
      </c>
      <c r="J370" s="5" t="str">
        <f t="shared" si="17"/>
        <v>descripcion: "",_x000D_descripcionCompleta: "",_x000D_caracteristicas: ["","",""]</v>
      </c>
    </row>
    <row r="371" spans="1:10" x14ac:dyDescent="0.25">
      <c r="A371" s="4" t="str">
        <f>_xlfn.CONCAT(DETALLES!$Q$1,FOOTER!I371,CHAR(34),DETALLES!Q371,CHAR(34),FOOTER!D371)</f>
        <v>descripcion: "",</v>
      </c>
      <c r="B371" s="4" t="str">
        <f>_xlfn.CONCAT(DETALLES!$R$1,FOOTER!I371,CHAR(34),DETALLES!R371,CHAR(34),FOOTER!D371)</f>
        <v>descripcionCompleta: "",</v>
      </c>
      <c r="C371" s="4" t="str">
        <f>_xlfn.CONCAT("caracteristicas",I371,G371,E371,DETALLES!S371,CHAR(34),FOOTER!D371,CHAR(34),DETALLES!T371,CHAR(34),FOOTER!D371,CHAR(34),DETALLES!U371,CHAR(34),FOOTER!H371)</f>
        <v>caracteristicas: ["","",""]</v>
      </c>
      <c r="D371" s="9" t="s">
        <v>46</v>
      </c>
      <c r="E371" s="12" t="str">
        <f t="shared" si="15"/>
        <v>"</v>
      </c>
      <c r="F371" s="12" t="str">
        <f t="shared" si="16"/>
        <v>_x000D_</v>
      </c>
      <c r="G371" s="4" t="s">
        <v>71</v>
      </c>
      <c r="H371" s="4" t="s">
        <v>65</v>
      </c>
      <c r="I371" s="4" t="s">
        <v>75</v>
      </c>
      <c r="J371" s="5" t="str">
        <f t="shared" si="17"/>
        <v>descripcion: "",_x000D_descripcionCompleta: "",_x000D_caracteristicas: ["","",""]</v>
      </c>
    </row>
    <row r="372" spans="1:10" x14ac:dyDescent="0.25">
      <c r="A372" s="4" t="str">
        <f>_xlfn.CONCAT(DETALLES!$Q$1,FOOTER!I372,CHAR(34),DETALLES!Q372,CHAR(34),FOOTER!D372)</f>
        <v>descripcion: "",</v>
      </c>
      <c r="B372" s="4" t="str">
        <f>_xlfn.CONCAT(DETALLES!$R$1,FOOTER!I372,CHAR(34),DETALLES!R372,CHAR(34),FOOTER!D372)</f>
        <v>descripcionCompleta: "",</v>
      </c>
      <c r="C372" s="4" t="str">
        <f>_xlfn.CONCAT("caracteristicas",I372,G372,E372,DETALLES!S372,CHAR(34),FOOTER!D372,CHAR(34),DETALLES!T372,CHAR(34),FOOTER!D372,CHAR(34),DETALLES!U372,CHAR(34),FOOTER!H372)</f>
        <v>caracteristicas: ["","",""]</v>
      </c>
      <c r="D372" s="9" t="s">
        <v>46</v>
      </c>
      <c r="E372" s="12" t="str">
        <f t="shared" si="15"/>
        <v>"</v>
      </c>
      <c r="F372" s="12" t="str">
        <f t="shared" si="16"/>
        <v>_x000D_</v>
      </c>
      <c r="G372" s="4" t="s">
        <v>71</v>
      </c>
      <c r="H372" s="4" t="s">
        <v>65</v>
      </c>
      <c r="I372" s="4" t="s">
        <v>75</v>
      </c>
      <c r="J372" s="5" t="str">
        <f t="shared" si="17"/>
        <v>descripcion: "",_x000D_descripcionCompleta: "",_x000D_caracteristicas: ["","",""]</v>
      </c>
    </row>
    <row r="373" spans="1:10" x14ac:dyDescent="0.25">
      <c r="A373" s="4" t="str">
        <f>_xlfn.CONCAT(DETALLES!$Q$1,FOOTER!I373,CHAR(34),DETALLES!Q373,CHAR(34),FOOTER!D373)</f>
        <v>descripcion: "",</v>
      </c>
      <c r="B373" s="4" t="str">
        <f>_xlfn.CONCAT(DETALLES!$R$1,FOOTER!I373,CHAR(34),DETALLES!R373,CHAR(34),FOOTER!D373)</f>
        <v>descripcionCompleta: "",</v>
      </c>
      <c r="C373" s="4" t="str">
        <f>_xlfn.CONCAT("caracteristicas",I373,G373,E373,DETALLES!S373,CHAR(34),FOOTER!D373,CHAR(34),DETALLES!T373,CHAR(34),FOOTER!D373,CHAR(34),DETALLES!U373,CHAR(34),FOOTER!H373)</f>
        <v>caracteristicas: ["","",""]</v>
      </c>
      <c r="D373" s="9" t="s">
        <v>46</v>
      </c>
      <c r="E373" s="12" t="str">
        <f t="shared" si="15"/>
        <v>"</v>
      </c>
      <c r="F373" s="12" t="str">
        <f t="shared" si="16"/>
        <v>_x000D_</v>
      </c>
      <c r="G373" s="4" t="s">
        <v>71</v>
      </c>
      <c r="H373" s="4" t="s">
        <v>65</v>
      </c>
      <c r="I373" s="4" t="s">
        <v>75</v>
      </c>
      <c r="J373" s="5" t="str">
        <f t="shared" si="17"/>
        <v>descripcion: "",_x000D_descripcionCompleta: "",_x000D_caracteristicas: ["","",""]</v>
      </c>
    </row>
    <row r="374" spans="1:10" x14ac:dyDescent="0.25">
      <c r="A374" s="4" t="str">
        <f>_xlfn.CONCAT(DETALLES!$Q$1,FOOTER!I374,CHAR(34),DETALLES!Q374,CHAR(34),FOOTER!D374)</f>
        <v>descripcion: "",</v>
      </c>
      <c r="B374" s="4" t="str">
        <f>_xlfn.CONCAT(DETALLES!$R$1,FOOTER!I374,CHAR(34),DETALLES!R374,CHAR(34),FOOTER!D374)</f>
        <v>descripcionCompleta: "",</v>
      </c>
      <c r="C374" s="4" t="str">
        <f>_xlfn.CONCAT("caracteristicas",I374,G374,E374,DETALLES!S374,CHAR(34),FOOTER!D374,CHAR(34),DETALLES!T374,CHAR(34),FOOTER!D374,CHAR(34),DETALLES!U374,CHAR(34),FOOTER!H374)</f>
        <v>caracteristicas: ["","",""]</v>
      </c>
      <c r="D374" s="9" t="s">
        <v>46</v>
      </c>
      <c r="E374" s="12" t="str">
        <f t="shared" si="15"/>
        <v>"</v>
      </c>
      <c r="F374" s="12" t="str">
        <f t="shared" si="16"/>
        <v>_x000D_</v>
      </c>
      <c r="G374" s="4" t="s">
        <v>71</v>
      </c>
      <c r="H374" s="4" t="s">
        <v>65</v>
      </c>
      <c r="I374" s="4" t="s">
        <v>75</v>
      </c>
      <c r="J374" s="5" t="str">
        <f t="shared" si="17"/>
        <v>descripcion: "",_x000D_descripcionCompleta: "",_x000D_caracteristicas: ["","",""]</v>
      </c>
    </row>
    <row r="375" spans="1:10" x14ac:dyDescent="0.25">
      <c r="A375" s="4" t="str">
        <f>_xlfn.CONCAT(DETALLES!$Q$1,FOOTER!I375,CHAR(34),DETALLES!Q375,CHAR(34),FOOTER!D375)</f>
        <v>descripcion: "",</v>
      </c>
      <c r="B375" s="4" t="str">
        <f>_xlfn.CONCAT(DETALLES!$R$1,FOOTER!I375,CHAR(34),DETALLES!R375,CHAR(34),FOOTER!D375)</f>
        <v>descripcionCompleta: "",</v>
      </c>
      <c r="C375" s="4" t="str">
        <f>_xlfn.CONCAT("caracteristicas",I375,G375,E375,DETALLES!S375,CHAR(34),FOOTER!D375,CHAR(34),DETALLES!T375,CHAR(34),FOOTER!D375,CHAR(34),DETALLES!U375,CHAR(34),FOOTER!H375)</f>
        <v>caracteristicas: ["","",""]</v>
      </c>
      <c r="D375" s="9" t="s">
        <v>46</v>
      </c>
      <c r="E375" s="12" t="str">
        <f t="shared" si="15"/>
        <v>"</v>
      </c>
      <c r="F375" s="12" t="str">
        <f t="shared" si="16"/>
        <v>_x000D_</v>
      </c>
      <c r="G375" s="4" t="s">
        <v>71</v>
      </c>
      <c r="H375" s="4" t="s">
        <v>65</v>
      </c>
      <c r="I375" s="4" t="s">
        <v>75</v>
      </c>
      <c r="J375" s="5" t="str">
        <f t="shared" si="17"/>
        <v>descripcion: "",_x000D_descripcionCompleta: "",_x000D_caracteristicas: ["","",""]</v>
      </c>
    </row>
    <row r="376" spans="1:10" x14ac:dyDescent="0.25">
      <c r="A376" s="4" t="str">
        <f>_xlfn.CONCAT(DETALLES!$Q$1,FOOTER!I376,CHAR(34),DETALLES!Q376,CHAR(34),FOOTER!D376)</f>
        <v>descripcion: "",</v>
      </c>
      <c r="B376" s="4" t="str">
        <f>_xlfn.CONCAT(DETALLES!$R$1,FOOTER!I376,CHAR(34),DETALLES!R376,CHAR(34),FOOTER!D376)</f>
        <v>descripcionCompleta: "",</v>
      </c>
      <c r="C376" s="4" t="str">
        <f>_xlfn.CONCAT("caracteristicas",I376,G376,E376,DETALLES!S376,CHAR(34),FOOTER!D376,CHAR(34),DETALLES!T376,CHAR(34),FOOTER!D376,CHAR(34),DETALLES!U376,CHAR(34),FOOTER!H376)</f>
        <v>caracteristicas: ["","",""]</v>
      </c>
      <c r="D376" s="9" t="s">
        <v>46</v>
      </c>
      <c r="E376" s="12" t="str">
        <f t="shared" si="15"/>
        <v>"</v>
      </c>
      <c r="F376" s="12" t="str">
        <f t="shared" si="16"/>
        <v>_x000D_</v>
      </c>
      <c r="G376" s="4" t="s">
        <v>71</v>
      </c>
      <c r="H376" s="4" t="s">
        <v>65</v>
      </c>
      <c r="I376" s="4" t="s">
        <v>75</v>
      </c>
      <c r="J376" s="5" t="str">
        <f t="shared" si="17"/>
        <v>descripcion: "",_x000D_descripcionCompleta: "",_x000D_caracteristicas: ["","",""]</v>
      </c>
    </row>
    <row r="377" spans="1:10" x14ac:dyDescent="0.25">
      <c r="A377" s="4" t="str">
        <f>_xlfn.CONCAT(DETALLES!$Q$1,FOOTER!I377,CHAR(34),DETALLES!Q377,CHAR(34),FOOTER!D377)</f>
        <v>descripcion: "",</v>
      </c>
      <c r="B377" s="4" t="str">
        <f>_xlfn.CONCAT(DETALLES!$R$1,FOOTER!I377,CHAR(34),DETALLES!R377,CHAR(34),FOOTER!D377)</f>
        <v>descripcionCompleta: "",</v>
      </c>
      <c r="C377" s="4" t="str">
        <f>_xlfn.CONCAT("caracteristicas",I377,G377,E377,DETALLES!S377,CHAR(34),FOOTER!D377,CHAR(34),DETALLES!T377,CHAR(34),FOOTER!D377,CHAR(34),DETALLES!U377,CHAR(34),FOOTER!H377)</f>
        <v>caracteristicas: ["","",""]</v>
      </c>
      <c r="D377" s="9" t="s">
        <v>46</v>
      </c>
      <c r="E377" s="12" t="str">
        <f t="shared" si="15"/>
        <v>"</v>
      </c>
      <c r="F377" s="12" t="str">
        <f t="shared" si="16"/>
        <v>_x000D_</v>
      </c>
      <c r="G377" s="4" t="s">
        <v>71</v>
      </c>
      <c r="H377" s="4" t="s">
        <v>65</v>
      </c>
      <c r="I377" s="4" t="s">
        <v>75</v>
      </c>
      <c r="J377" s="5" t="str">
        <f t="shared" si="17"/>
        <v>descripcion: "",_x000D_descripcionCompleta: "",_x000D_caracteristicas: ["","",""]</v>
      </c>
    </row>
    <row r="378" spans="1:10" x14ac:dyDescent="0.25">
      <c r="A378" s="4" t="str">
        <f>_xlfn.CONCAT(DETALLES!$Q$1,FOOTER!I378,CHAR(34),DETALLES!Q378,CHAR(34),FOOTER!D378)</f>
        <v>descripcion: "",</v>
      </c>
      <c r="B378" s="4" t="str">
        <f>_xlfn.CONCAT(DETALLES!$R$1,FOOTER!I378,CHAR(34),DETALLES!R378,CHAR(34),FOOTER!D378)</f>
        <v>descripcionCompleta: "",</v>
      </c>
      <c r="C378" s="4" t="str">
        <f>_xlfn.CONCAT("caracteristicas",I378,G378,E378,DETALLES!S378,CHAR(34),FOOTER!D378,CHAR(34),DETALLES!T378,CHAR(34),FOOTER!D378,CHAR(34),DETALLES!U378,CHAR(34),FOOTER!H378)</f>
        <v>caracteristicas: ["","",""]</v>
      </c>
      <c r="D378" s="9" t="s">
        <v>46</v>
      </c>
      <c r="E378" s="12" t="str">
        <f t="shared" si="15"/>
        <v>"</v>
      </c>
      <c r="F378" s="12" t="str">
        <f t="shared" si="16"/>
        <v>_x000D_</v>
      </c>
      <c r="G378" s="4" t="s">
        <v>71</v>
      </c>
      <c r="H378" s="4" t="s">
        <v>65</v>
      </c>
      <c r="I378" s="4" t="s">
        <v>75</v>
      </c>
      <c r="J378" s="5" t="str">
        <f t="shared" si="17"/>
        <v>descripcion: "",_x000D_descripcionCompleta: "",_x000D_caracteristicas: ["","",""]</v>
      </c>
    </row>
    <row r="379" spans="1:10" x14ac:dyDescent="0.25">
      <c r="A379" s="4" t="str">
        <f>_xlfn.CONCAT(DETALLES!$Q$1,FOOTER!I379,CHAR(34),DETALLES!Q379,CHAR(34),FOOTER!D379)</f>
        <v>descripcion: "",</v>
      </c>
      <c r="B379" s="4" t="str">
        <f>_xlfn.CONCAT(DETALLES!$R$1,FOOTER!I379,CHAR(34),DETALLES!R379,CHAR(34),FOOTER!D379)</f>
        <v>descripcionCompleta: "",</v>
      </c>
      <c r="C379" s="4" t="str">
        <f>_xlfn.CONCAT("caracteristicas",I379,G379,E379,DETALLES!S379,CHAR(34),FOOTER!D379,CHAR(34),DETALLES!T379,CHAR(34),FOOTER!D379,CHAR(34),DETALLES!U379,CHAR(34),FOOTER!H379)</f>
        <v>caracteristicas: ["","",""]</v>
      </c>
      <c r="D379" s="9" t="s">
        <v>46</v>
      </c>
      <c r="E379" s="12" t="str">
        <f t="shared" si="15"/>
        <v>"</v>
      </c>
      <c r="F379" s="12" t="str">
        <f t="shared" si="16"/>
        <v>_x000D_</v>
      </c>
      <c r="G379" s="4" t="s">
        <v>71</v>
      </c>
      <c r="H379" s="4" t="s">
        <v>65</v>
      </c>
      <c r="I379" s="4" t="s">
        <v>75</v>
      </c>
      <c r="J379" s="5" t="str">
        <f t="shared" si="17"/>
        <v>descripcion: "",_x000D_descripcionCompleta: "",_x000D_caracteristicas: ["","",""]</v>
      </c>
    </row>
    <row r="380" spans="1:10" x14ac:dyDescent="0.25">
      <c r="A380" s="4" t="str">
        <f>_xlfn.CONCAT(DETALLES!$Q$1,FOOTER!I380,CHAR(34),DETALLES!Q380,CHAR(34),FOOTER!D380)</f>
        <v>descripcion: "",</v>
      </c>
      <c r="B380" s="4" t="str">
        <f>_xlfn.CONCAT(DETALLES!$R$1,FOOTER!I380,CHAR(34),DETALLES!R380,CHAR(34),FOOTER!D380)</f>
        <v>descripcionCompleta: "",</v>
      </c>
      <c r="C380" s="4" t="str">
        <f>_xlfn.CONCAT("caracteristicas",I380,G380,E380,DETALLES!S380,CHAR(34),FOOTER!D380,CHAR(34),DETALLES!T380,CHAR(34),FOOTER!D380,CHAR(34),DETALLES!U380,CHAR(34),FOOTER!H380)</f>
        <v>caracteristicas: ["","",""]</v>
      </c>
      <c r="D380" s="9" t="s">
        <v>46</v>
      </c>
      <c r="E380" s="12" t="str">
        <f t="shared" si="15"/>
        <v>"</v>
      </c>
      <c r="F380" s="12" t="str">
        <f t="shared" si="16"/>
        <v>_x000D_</v>
      </c>
      <c r="G380" s="4" t="s">
        <v>71</v>
      </c>
      <c r="H380" s="4" t="s">
        <v>65</v>
      </c>
      <c r="I380" s="4" t="s">
        <v>75</v>
      </c>
      <c r="J380" s="5" t="str">
        <f t="shared" si="17"/>
        <v>descripcion: "",_x000D_descripcionCompleta: "",_x000D_caracteristicas: ["","",""]</v>
      </c>
    </row>
    <row r="381" spans="1:10" x14ac:dyDescent="0.25">
      <c r="A381" s="4" t="str">
        <f>_xlfn.CONCAT(DETALLES!$Q$1,FOOTER!I381,CHAR(34),DETALLES!Q381,CHAR(34),FOOTER!D381)</f>
        <v>descripcion: "",</v>
      </c>
      <c r="B381" s="4" t="str">
        <f>_xlfn.CONCAT(DETALLES!$R$1,FOOTER!I381,CHAR(34),DETALLES!R381,CHAR(34),FOOTER!D381)</f>
        <v>descripcionCompleta: "",</v>
      </c>
      <c r="C381" s="4" t="str">
        <f>_xlfn.CONCAT("caracteristicas",I381,G381,E381,DETALLES!S381,CHAR(34),FOOTER!D381,CHAR(34),DETALLES!T381,CHAR(34),FOOTER!D381,CHAR(34),DETALLES!U381,CHAR(34),FOOTER!H381)</f>
        <v>caracteristicas: ["","",""]</v>
      </c>
      <c r="D381" s="9" t="s">
        <v>46</v>
      </c>
      <c r="E381" s="12" t="str">
        <f t="shared" si="15"/>
        <v>"</v>
      </c>
      <c r="F381" s="12" t="str">
        <f t="shared" si="16"/>
        <v>_x000D_</v>
      </c>
      <c r="G381" s="4" t="s">
        <v>71</v>
      </c>
      <c r="H381" s="4" t="s">
        <v>65</v>
      </c>
      <c r="I381" s="4" t="s">
        <v>75</v>
      </c>
      <c r="J381" s="5" t="str">
        <f t="shared" si="17"/>
        <v>descripcion: "",_x000D_descripcionCompleta: "",_x000D_caracteristicas: ["","",""]</v>
      </c>
    </row>
    <row r="382" spans="1:10" x14ac:dyDescent="0.25">
      <c r="A382" s="4" t="str">
        <f>_xlfn.CONCAT(DETALLES!$Q$1,FOOTER!I382,CHAR(34),DETALLES!Q382,CHAR(34),FOOTER!D382)</f>
        <v>descripcion: "",</v>
      </c>
      <c r="B382" s="4" t="str">
        <f>_xlfn.CONCAT(DETALLES!$R$1,FOOTER!I382,CHAR(34),DETALLES!R382,CHAR(34),FOOTER!D382)</f>
        <v>descripcionCompleta: "",</v>
      </c>
      <c r="C382" s="4" t="str">
        <f>_xlfn.CONCAT("caracteristicas",I382,G382,E382,DETALLES!S382,CHAR(34),FOOTER!D382,CHAR(34),DETALLES!T382,CHAR(34),FOOTER!D382,CHAR(34),DETALLES!U382,CHAR(34),FOOTER!H382)</f>
        <v>caracteristicas: ["","",""]</v>
      </c>
      <c r="D382" s="9" t="s">
        <v>46</v>
      </c>
      <c r="E382" s="12" t="str">
        <f t="shared" si="15"/>
        <v>"</v>
      </c>
      <c r="F382" s="12" t="str">
        <f t="shared" si="16"/>
        <v>_x000D_</v>
      </c>
      <c r="G382" s="4" t="s">
        <v>71</v>
      </c>
      <c r="H382" s="4" t="s">
        <v>65</v>
      </c>
      <c r="I382" s="4" t="s">
        <v>75</v>
      </c>
      <c r="J382" s="5" t="str">
        <f t="shared" si="17"/>
        <v>descripcion: "",_x000D_descripcionCompleta: "",_x000D_caracteristicas: ["","",""]</v>
      </c>
    </row>
    <row r="383" spans="1:10" x14ac:dyDescent="0.25">
      <c r="A383" s="4" t="str">
        <f>_xlfn.CONCAT(DETALLES!$Q$1,FOOTER!I383,CHAR(34),DETALLES!Q383,CHAR(34),FOOTER!D383)</f>
        <v>descripcion: "",</v>
      </c>
      <c r="B383" s="4" t="str">
        <f>_xlfn.CONCAT(DETALLES!$R$1,FOOTER!I383,CHAR(34),DETALLES!R383,CHAR(34),FOOTER!D383)</f>
        <v>descripcionCompleta: "",</v>
      </c>
      <c r="C383" s="4" t="str">
        <f>_xlfn.CONCAT("caracteristicas",I383,G383,E383,DETALLES!S383,CHAR(34),FOOTER!D383,CHAR(34),DETALLES!T383,CHAR(34),FOOTER!D383,CHAR(34),DETALLES!U383,CHAR(34),FOOTER!H383)</f>
        <v>caracteristicas: ["","",""]</v>
      </c>
      <c r="D383" s="9" t="s">
        <v>46</v>
      </c>
      <c r="E383" s="12" t="str">
        <f t="shared" si="15"/>
        <v>"</v>
      </c>
      <c r="F383" s="12" t="str">
        <f t="shared" si="16"/>
        <v>_x000D_</v>
      </c>
      <c r="G383" s="4" t="s">
        <v>71</v>
      </c>
      <c r="H383" s="4" t="s">
        <v>65</v>
      </c>
      <c r="I383" s="4" t="s">
        <v>75</v>
      </c>
      <c r="J383" s="5" t="str">
        <f t="shared" si="17"/>
        <v>descripcion: "",_x000D_descripcionCompleta: "",_x000D_caracteristicas: ["","",""]</v>
      </c>
    </row>
    <row r="384" spans="1:10" x14ac:dyDescent="0.25">
      <c r="A384" s="4" t="str">
        <f>_xlfn.CONCAT(DETALLES!$Q$1,FOOTER!I384,CHAR(34),DETALLES!Q384,CHAR(34),FOOTER!D384)</f>
        <v>descripcion: "",</v>
      </c>
      <c r="B384" s="4" t="str">
        <f>_xlfn.CONCAT(DETALLES!$R$1,FOOTER!I384,CHAR(34),DETALLES!R384,CHAR(34),FOOTER!D384)</f>
        <v>descripcionCompleta: "",</v>
      </c>
      <c r="C384" s="4" t="str">
        <f>_xlfn.CONCAT("caracteristicas",I384,G384,E384,DETALLES!S384,CHAR(34),FOOTER!D384,CHAR(34),DETALLES!T384,CHAR(34),FOOTER!D384,CHAR(34),DETALLES!U384,CHAR(34),FOOTER!H384)</f>
        <v>caracteristicas: ["","",""]</v>
      </c>
      <c r="D384" s="9" t="s">
        <v>46</v>
      </c>
      <c r="E384" s="12" t="str">
        <f t="shared" si="15"/>
        <v>"</v>
      </c>
      <c r="F384" s="12" t="str">
        <f t="shared" si="16"/>
        <v>_x000D_</v>
      </c>
      <c r="G384" s="4" t="s">
        <v>71</v>
      </c>
      <c r="H384" s="4" t="s">
        <v>65</v>
      </c>
      <c r="I384" s="4" t="s">
        <v>75</v>
      </c>
      <c r="J384" s="5" t="str">
        <f t="shared" si="17"/>
        <v>descripcion: "",_x000D_descripcionCompleta: "",_x000D_caracteristicas: ["","",""]</v>
      </c>
    </row>
    <row r="385" spans="1:10" x14ac:dyDescent="0.25">
      <c r="A385" s="4" t="str">
        <f>_xlfn.CONCAT(DETALLES!$Q$1,FOOTER!I385,CHAR(34),DETALLES!Q385,CHAR(34),FOOTER!D385)</f>
        <v>descripcion: "",</v>
      </c>
      <c r="B385" s="4" t="str">
        <f>_xlfn.CONCAT(DETALLES!$R$1,FOOTER!I385,CHAR(34),DETALLES!R385,CHAR(34),FOOTER!D385)</f>
        <v>descripcionCompleta: "",</v>
      </c>
      <c r="C385" s="4" t="str">
        <f>_xlfn.CONCAT("caracteristicas",I385,G385,E385,DETALLES!S385,CHAR(34),FOOTER!D385,CHAR(34),DETALLES!T385,CHAR(34),FOOTER!D385,CHAR(34),DETALLES!U385,CHAR(34),FOOTER!H385)</f>
        <v>caracteristicas: ["","",""]</v>
      </c>
      <c r="D385" s="9" t="s">
        <v>46</v>
      </c>
      <c r="E385" s="12" t="str">
        <f t="shared" si="15"/>
        <v>"</v>
      </c>
      <c r="F385" s="12" t="str">
        <f t="shared" si="16"/>
        <v>_x000D_</v>
      </c>
      <c r="G385" s="4" t="s">
        <v>71</v>
      </c>
      <c r="H385" s="4" t="s">
        <v>65</v>
      </c>
      <c r="I385" s="4" t="s">
        <v>75</v>
      </c>
      <c r="J385" s="5" t="str">
        <f t="shared" si="17"/>
        <v>descripcion: "",_x000D_descripcionCompleta: "",_x000D_caracteristicas: ["","",""]</v>
      </c>
    </row>
    <row r="386" spans="1:10" x14ac:dyDescent="0.25">
      <c r="A386" s="4" t="str">
        <f>_xlfn.CONCAT(DETALLES!$Q$1,FOOTER!I386,CHAR(34),DETALLES!Q386,CHAR(34),FOOTER!D386)</f>
        <v>descripcion: "",</v>
      </c>
      <c r="B386" s="4" t="str">
        <f>_xlfn.CONCAT(DETALLES!$R$1,FOOTER!I386,CHAR(34),DETALLES!R386,CHAR(34),FOOTER!D386)</f>
        <v>descripcionCompleta: "",</v>
      </c>
      <c r="C386" s="4" t="str">
        <f>_xlfn.CONCAT("caracteristicas",I386,G386,E386,DETALLES!S386,CHAR(34),FOOTER!D386,CHAR(34),DETALLES!T386,CHAR(34),FOOTER!D386,CHAR(34),DETALLES!U386,CHAR(34),FOOTER!H386)</f>
        <v>caracteristicas: ["","",""]</v>
      </c>
      <c r="D386" s="9" t="s">
        <v>46</v>
      </c>
      <c r="E386" s="12" t="str">
        <f t="shared" si="15"/>
        <v>"</v>
      </c>
      <c r="F386" s="12" t="str">
        <f t="shared" si="16"/>
        <v>_x000D_</v>
      </c>
      <c r="G386" s="4" t="s">
        <v>71</v>
      </c>
      <c r="H386" s="4" t="s">
        <v>65</v>
      </c>
      <c r="I386" s="4" t="s">
        <v>75</v>
      </c>
      <c r="J386" s="5" t="str">
        <f t="shared" si="17"/>
        <v>descripcion: "",_x000D_descripcionCompleta: "",_x000D_caracteristicas: ["","",""]</v>
      </c>
    </row>
    <row r="387" spans="1:10" x14ac:dyDescent="0.25">
      <c r="A387" s="4" t="str">
        <f>_xlfn.CONCAT(DETALLES!$Q$1,FOOTER!I387,CHAR(34),DETALLES!Q387,CHAR(34),FOOTER!D387)</f>
        <v>descripcion: "",</v>
      </c>
      <c r="B387" s="4" t="str">
        <f>_xlfn.CONCAT(DETALLES!$R$1,FOOTER!I387,CHAR(34),DETALLES!R387,CHAR(34),FOOTER!D387)</f>
        <v>descripcionCompleta: "",</v>
      </c>
      <c r="C387" s="4" t="str">
        <f>_xlfn.CONCAT("caracteristicas",I387,G387,E387,DETALLES!S387,CHAR(34),FOOTER!D387,CHAR(34),DETALLES!T387,CHAR(34),FOOTER!D387,CHAR(34),DETALLES!U387,CHAR(34),FOOTER!H387)</f>
        <v>caracteristicas: ["","",""]</v>
      </c>
      <c r="D387" s="9" t="s">
        <v>46</v>
      </c>
      <c r="E387" s="12" t="str">
        <f t="shared" ref="E387:E450" si="18">CHAR(34)</f>
        <v>"</v>
      </c>
      <c r="F387" s="12" t="str">
        <f t="shared" ref="F387:F450" si="19">CHAR(13)</f>
        <v>_x000D_</v>
      </c>
      <c r="G387" s="4" t="s">
        <v>71</v>
      </c>
      <c r="H387" s="4" t="s">
        <v>65</v>
      </c>
      <c r="I387" s="4" t="s">
        <v>75</v>
      </c>
      <c r="J387" s="5" t="str">
        <f t="shared" ref="J387:J450" si="20">_xlfn.CONCAT(A387,CHAR(13),B387,CHAR(13),C387)</f>
        <v>descripcion: "",_x000D_descripcionCompleta: "",_x000D_caracteristicas: ["","",""]</v>
      </c>
    </row>
    <row r="388" spans="1:10" x14ac:dyDescent="0.25">
      <c r="A388" s="4" t="str">
        <f>_xlfn.CONCAT(DETALLES!$Q$1,FOOTER!I388,CHAR(34),DETALLES!Q388,CHAR(34),FOOTER!D388)</f>
        <v>descripcion: "",</v>
      </c>
      <c r="B388" s="4" t="str">
        <f>_xlfn.CONCAT(DETALLES!$R$1,FOOTER!I388,CHAR(34),DETALLES!R388,CHAR(34),FOOTER!D388)</f>
        <v>descripcionCompleta: "",</v>
      </c>
      <c r="C388" s="4" t="str">
        <f>_xlfn.CONCAT("caracteristicas",I388,G388,E388,DETALLES!S388,CHAR(34),FOOTER!D388,CHAR(34),DETALLES!T388,CHAR(34),FOOTER!D388,CHAR(34),DETALLES!U388,CHAR(34),FOOTER!H388)</f>
        <v>caracteristicas: ["","",""]</v>
      </c>
      <c r="D388" s="9" t="s">
        <v>46</v>
      </c>
      <c r="E388" s="12" t="str">
        <f t="shared" si="18"/>
        <v>"</v>
      </c>
      <c r="F388" s="12" t="str">
        <f t="shared" si="19"/>
        <v>_x000D_</v>
      </c>
      <c r="G388" s="4" t="s">
        <v>71</v>
      </c>
      <c r="H388" s="4" t="s">
        <v>65</v>
      </c>
      <c r="I388" s="4" t="s">
        <v>75</v>
      </c>
      <c r="J388" s="5" t="str">
        <f t="shared" si="20"/>
        <v>descripcion: "",_x000D_descripcionCompleta: "",_x000D_caracteristicas: ["","",""]</v>
      </c>
    </row>
    <row r="389" spans="1:10" x14ac:dyDescent="0.25">
      <c r="A389" s="4" t="str">
        <f>_xlfn.CONCAT(DETALLES!$Q$1,FOOTER!I389,CHAR(34),DETALLES!Q389,CHAR(34),FOOTER!D389)</f>
        <v>descripcion: "",</v>
      </c>
      <c r="B389" s="4" t="str">
        <f>_xlfn.CONCAT(DETALLES!$R$1,FOOTER!I389,CHAR(34),DETALLES!R389,CHAR(34),FOOTER!D389)</f>
        <v>descripcionCompleta: "",</v>
      </c>
      <c r="C389" s="4" t="str">
        <f>_xlfn.CONCAT("caracteristicas",I389,G389,E389,DETALLES!S389,CHAR(34),FOOTER!D389,CHAR(34),DETALLES!T389,CHAR(34),FOOTER!D389,CHAR(34),DETALLES!U389,CHAR(34),FOOTER!H389)</f>
        <v>caracteristicas: ["","",""]</v>
      </c>
      <c r="D389" s="9" t="s">
        <v>46</v>
      </c>
      <c r="E389" s="12" t="str">
        <f t="shared" si="18"/>
        <v>"</v>
      </c>
      <c r="F389" s="12" t="str">
        <f t="shared" si="19"/>
        <v>_x000D_</v>
      </c>
      <c r="G389" s="4" t="s">
        <v>71</v>
      </c>
      <c r="H389" s="4" t="s">
        <v>65</v>
      </c>
      <c r="I389" s="4" t="s">
        <v>75</v>
      </c>
      <c r="J389" s="5" t="str">
        <f t="shared" si="20"/>
        <v>descripcion: "",_x000D_descripcionCompleta: "",_x000D_caracteristicas: ["","",""]</v>
      </c>
    </row>
    <row r="390" spans="1:10" x14ac:dyDescent="0.25">
      <c r="A390" s="4" t="str">
        <f>_xlfn.CONCAT(DETALLES!$Q$1,FOOTER!I390,CHAR(34),DETALLES!Q390,CHAR(34),FOOTER!D390)</f>
        <v>descripcion: "",</v>
      </c>
      <c r="B390" s="4" t="str">
        <f>_xlfn.CONCAT(DETALLES!$R$1,FOOTER!I390,CHAR(34),DETALLES!R390,CHAR(34),FOOTER!D390)</f>
        <v>descripcionCompleta: "",</v>
      </c>
      <c r="C390" s="4" t="str">
        <f>_xlfn.CONCAT("caracteristicas",I390,G390,E390,DETALLES!S390,CHAR(34),FOOTER!D390,CHAR(34),DETALLES!T390,CHAR(34),FOOTER!D390,CHAR(34),DETALLES!U390,CHAR(34),FOOTER!H390)</f>
        <v>caracteristicas: ["","",""]</v>
      </c>
      <c r="D390" s="9" t="s">
        <v>46</v>
      </c>
      <c r="E390" s="12" t="str">
        <f t="shared" si="18"/>
        <v>"</v>
      </c>
      <c r="F390" s="12" t="str">
        <f t="shared" si="19"/>
        <v>_x000D_</v>
      </c>
      <c r="G390" s="4" t="s">
        <v>71</v>
      </c>
      <c r="H390" s="4" t="s">
        <v>65</v>
      </c>
      <c r="I390" s="4" t="s">
        <v>75</v>
      </c>
      <c r="J390" s="5" t="str">
        <f t="shared" si="20"/>
        <v>descripcion: "",_x000D_descripcionCompleta: "",_x000D_caracteristicas: ["","",""]</v>
      </c>
    </row>
    <row r="391" spans="1:10" x14ac:dyDescent="0.25">
      <c r="A391" s="4" t="str">
        <f>_xlfn.CONCAT(DETALLES!$Q$1,FOOTER!I391,CHAR(34),DETALLES!Q391,CHAR(34),FOOTER!D391)</f>
        <v>descripcion: "",</v>
      </c>
      <c r="B391" s="4" t="str">
        <f>_xlfn.CONCAT(DETALLES!$R$1,FOOTER!I391,CHAR(34),DETALLES!R391,CHAR(34),FOOTER!D391)</f>
        <v>descripcionCompleta: "",</v>
      </c>
      <c r="C391" s="4" t="str">
        <f>_xlfn.CONCAT("caracteristicas",I391,G391,E391,DETALLES!S391,CHAR(34),FOOTER!D391,CHAR(34),DETALLES!T391,CHAR(34),FOOTER!D391,CHAR(34),DETALLES!U391,CHAR(34),FOOTER!H391)</f>
        <v>caracteristicas: ["","",""]</v>
      </c>
      <c r="D391" s="9" t="s">
        <v>46</v>
      </c>
      <c r="E391" s="12" t="str">
        <f t="shared" si="18"/>
        <v>"</v>
      </c>
      <c r="F391" s="12" t="str">
        <f t="shared" si="19"/>
        <v>_x000D_</v>
      </c>
      <c r="G391" s="4" t="s">
        <v>71</v>
      </c>
      <c r="H391" s="4" t="s">
        <v>65</v>
      </c>
      <c r="I391" s="4" t="s">
        <v>75</v>
      </c>
      <c r="J391" s="5" t="str">
        <f t="shared" si="20"/>
        <v>descripcion: "",_x000D_descripcionCompleta: "",_x000D_caracteristicas: ["","",""]</v>
      </c>
    </row>
    <row r="392" spans="1:10" x14ac:dyDescent="0.25">
      <c r="A392" s="4" t="str">
        <f>_xlfn.CONCAT(DETALLES!$Q$1,FOOTER!I392,CHAR(34),DETALLES!Q392,CHAR(34),FOOTER!D392)</f>
        <v>descripcion: "",</v>
      </c>
      <c r="B392" s="4" t="str">
        <f>_xlfn.CONCAT(DETALLES!$R$1,FOOTER!I392,CHAR(34),DETALLES!R392,CHAR(34),FOOTER!D392)</f>
        <v>descripcionCompleta: "",</v>
      </c>
      <c r="C392" s="4" t="str">
        <f>_xlfn.CONCAT("caracteristicas",I392,G392,E392,DETALLES!S392,CHAR(34),FOOTER!D392,CHAR(34),DETALLES!T392,CHAR(34),FOOTER!D392,CHAR(34),DETALLES!U392,CHAR(34),FOOTER!H392)</f>
        <v>caracteristicas: ["","",""]</v>
      </c>
      <c r="D392" s="9" t="s">
        <v>46</v>
      </c>
      <c r="E392" s="12" t="str">
        <f t="shared" si="18"/>
        <v>"</v>
      </c>
      <c r="F392" s="12" t="str">
        <f t="shared" si="19"/>
        <v>_x000D_</v>
      </c>
      <c r="G392" s="4" t="s">
        <v>71</v>
      </c>
      <c r="H392" s="4" t="s">
        <v>65</v>
      </c>
      <c r="I392" s="4" t="s">
        <v>75</v>
      </c>
      <c r="J392" s="5" t="str">
        <f t="shared" si="20"/>
        <v>descripcion: "",_x000D_descripcionCompleta: "",_x000D_caracteristicas: ["","",""]</v>
      </c>
    </row>
    <row r="393" spans="1:10" x14ac:dyDescent="0.25">
      <c r="A393" s="4" t="str">
        <f>_xlfn.CONCAT(DETALLES!$Q$1,FOOTER!I393,CHAR(34),DETALLES!Q393,CHAR(34),FOOTER!D393)</f>
        <v>descripcion: "",</v>
      </c>
      <c r="B393" s="4" t="str">
        <f>_xlfn.CONCAT(DETALLES!$R$1,FOOTER!I393,CHAR(34),DETALLES!R393,CHAR(34),FOOTER!D393)</f>
        <v>descripcionCompleta: "",</v>
      </c>
      <c r="C393" s="4" t="str">
        <f>_xlfn.CONCAT("caracteristicas",I393,G393,E393,DETALLES!S393,CHAR(34),FOOTER!D393,CHAR(34),DETALLES!T393,CHAR(34),FOOTER!D393,CHAR(34),DETALLES!U393,CHAR(34),FOOTER!H393)</f>
        <v>caracteristicas: ["","",""]</v>
      </c>
      <c r="D393" s="9" t="s">
        <v>46</v>
      </c>
      <c r="E393" s="12" t="str">
        <f t="shared" si="18"/>
        <v>"</v>
      </c>
      <c r="F393" s="12" t="str">
        <f t="shared" si="19"/>
        <v>_x000D_</v>
      </c>
      <c r="G393" s="4" t="s">
        <v>71</v>
      </c>
      <c r="H393" s="4" t="s">
        <v>65</v>
      </c>
      <c r="I393" s="4" t="s">
        <v>75</v>
      </c>
      <c r="J393" s="5" t="str">
        <f t="shared" si="20"/>
        <v>descripcion: "",_x000D_descripcionCompleta: "",_x000D_caracteristicas: ["","",""]</v>
      </c>
    </row>
    <row r="394" spans="1:10" x14ac:dyDescent="0.25">
      <c r="A394" s="4" t="str">
        <f>_xlfn.CONCAT(DETALLES!$Q$1,FOOTER!I394,CHAR(34),DETALLES!Q394,CHAR(34),FOOTER!D394)</f>
        <v>descripcion: "",</v>
      </c>
      <c r="B394" s="4" t="str">
        <f>_xlfn.CONCAT(DETALLES!$R$1,FOOTER!I394,CHAR(34),DETALLES!R394,CHAR(34),FOOTER!D394)</f>
        <v>descripcionCompleta: "",</v>
      </c>
      <c r="C394" s="4" t="str">
        <f>_xlfn.CONCAT("caracteristicas",I394,G394,E394,DETALLES!S394,CHAR(34),FOOTER!D394,CHAR(34),DETALLES!T394,CHAR(34),FOOTER!D394,CHAR(34),DETALLES!U394,CHAR(34),FOOTER!H394)</f>
        <v>caracteristicas: ["","",""]</v>
      </c>
      <c r="D394" s="9" t="s">
        <v>46</v>
      </c>
      <c r="E394" s="12" t="str">
        <f t="shared" si="18"/>
        <v>"</v>
      </c>
      <c r="F394" s="12" t="str">
        <f t="shared" si="19"/>
        <v>_x000D_</v>
      </c>
      <c r="G394" s="4" t="s">
        <v>71</v>
      </c>
      <c r="H394" s="4" t="s">
        <v>65</v>
      </c>
      <c r="I394" s="4" t="s">
        <v>75</v>
      </c>
      <c r="J394" s="5" t="str">
        <f t="shared" si="20"/>
        <v>descripcion: "",_x000D_descripcionCompleta: "",_x000D_caracteristicas: ["","",""]</v>
      </c>
    </row>
    <row r="395" spans="1:10" x14ac:dyDescent="0.25">
      <c r="A395" s="4" t="str">
        <f>_xlfn.CONCAT(DETALLES!$Q$1,FOOTER!I395,CHAR(34),DETALLES!Q395,CHAR(34),FOOTER!D395)</f>
        <v>descripcion: "",</v>
      </c>
      <c r="B395" s="4" t="str">
        <f>_xlfn.CONCAT(DETALLES!$R$1,FOOTER!I395,CHAR(34),DETALLES!R395,CHAR(34),FOOTER!D395)</f>
        <v>descripcionCompleta: "",</v>
      </c>
      <c r="C395" s="4" t="str">
        <f>_xlfn.CONCAT("caracteristicas",I395,G395,E395,DETALLES!S395,CHAR(34),FOOTER!D395,CHAR(34),DETALLES!T395,CHAR(34),FOOTER!D395,CHAR(34),DETALLES!U395,CHAR(34),FOOTER!H395)</f>
        <v>caracteristicas: ["","",""]</v>
      </c>
      <c r="D395" s="9" t="s">
        <v>46</v>
      </c>
      <c r="E395" s="12" t="str">
        <f t="shared" si="18"/>
        <v>"</v>
      </c>
      <c r="F395" s="12" t="str">
        <f t="shared" si="19"/>
        <v>_x000D_</v>
      </c>
      <c r="G395" s="4" t="s">
        <v>71</v>
      </c>
      <c r="H395" s="4" t="s">
        <v>65</v>
      </c>
      <c r="I395" s="4" t="s">
        <v>75</v>
      </c>
      <c r="J395" s="5" t="str">
        <f t="shared" si="20"/>
        <v>descripcion: "",_x000D_descripcionCompleta: "",_x000D_caracteristicas: ["","",""]</v>
      </c>
    </row>
    <row r="396" spans="1:10" x14ac:dyDescent="0.25">
      <c r="A396" s="4" t="str">
        <f>_xlfn.CONCAT(DETALLES!$Q$1,FOOTER!I396,CHAR(34),DETALLES!Q396,CHAR(34),FOOTER!D396)</f>
        <v>descripcion: "",</v>
      </c>
      <c r="B396" s="4" t="str">
        <f>_xlfn.CONCAT(DETALLES!$R$1,FOOTER!I396,CHAR(34),DETALLES!R396,CHAR(34),FOOTER!D396)</f>
        <v>descripcionCompleta: "",</v>
      </c>
      <c r="C396" s="4" t="str">
        <f>_xlfn.CONCAT("caracteristicas",I396,G396,E396,DETALLES!S396,CHAR(34),FOOTER!D396,CHAR(34),DETALLES!T396,CHAR(34),FOOTER!D396,CHAR(34),DETALLES!U396,CHAR(34),FOOTER!H396)</f>
        <v>caracteristicas: ["","",""]</v>
      </c>
      <c r="D396" s="9" t="s">
        <v>46</v>
      </c>
      <c r="E396" s="12" t="str">
        <f t="shared" si="18"/>
        <v>"</v>
      </c>
      <c r="F396" s="12" t="str">
        <f t="shared" si="19"/>
        <v>_x000D_</v>
      </c>
      <c r="G396" s="4" t="s">
        <v>71</v>
      </c>
      <c r="H396" s="4" t="s">
        <v>65</v>
      </c>
      <c r="I396" s="4" t="s">
        <v>75</v>
      </c>
      <c r="J396" s="5" t="str">
        <f t="shared" si="20"/>
        <v>descripcion: "",_x000D_descripcionCompleta: "",_x000D_caracteristicas: ["","",""]</v>
      </c>
    </row>
    <row r="397" spans="1:10" x14ac:dyDescent="0.25">
      <c r="A397" s="4" t="str">
        <f>_xlfn.CONCAT(DETALLES!$Q$1,FOOTER!I397,CHAR(34),DETALLES!Q397,CHAR(34),FOOTER!D397)</f>
        <v>descripcion: "",</v>
      </c>
      <c r="B397" s="4" t="str">
        <f>_xlfn.CONCAT(DETALLES!$R$1,FOOTER!I397,CHAR(34),DETALLES!R397,CHAR(34),FOOTER!D397)</f>
        <v>descripcionCompleta: "",</v>
      </c>
      <c r="C397" s="4" t="str">
        <f>_xlfn.CONCAT("caracteristicas",I397,G397,E397,DETALLES!S397,CHAR(34),FOOTER!D397,CHAR(34),DETALLES!T397,CHAR(34),FOOTER!D397,CHAR(34),DETALLES!U397,CHAR(34),FOOTER!H397)</f>
        <v>caracteristicas: ["","",""]</v>
      </c>
      <c r="D397" s="9" t="s">
        <v>46</v>
      </c>
      <c r="E397" s="12" t="str">
        <f t="shared" si="18"/>
        <v>"</v>
      </c>
      <c r="F397" s="12" t="str">
        <f t="shared" si="19"/>
        <v>_x000D_</v>
      </c>
      <c r="G397" s="4" t="s">
        <v>71</v>
      </c>
      <c r="H397" s="4" t="s">
        <v>65</v>
      </c>
      <c r="I397" s="4" t="s">
        <v>75</v>
      </c>
      <c r="J397" s="5" t="str">
        <f t="shared" si="20"/>
        <v>descripcion: "",_x000D_descripcionCompleta: "",_x000D_caracteristicas: ["","",""]</v>
      </c>
    </row>
    <row r="398" spans="1:10" x14ac:dyDescent="0.25">
      <c r="A398" s="4" t="str">
        <f>_xlfn.CONCAT(DETALLES!$Q$1,FOOTER!I398,CHAR(34),DETALLES!Q398,CHAR(34),FOOTER!D398)</f>
        <v>descripcion: "",</v>
      </c>
      <c r="B398" s="4" t="str">
        <f>_xlfn.CONCAT(DETALLES!$R$1,FOOTER!I398,CHAR(34),DETALLES!R398,CHAR(34),FOOTER!D398)</f>
        <v>descripcionCompleta: "",</v>
      </c>
      <c r="C398" s="4" t="str">
        <f>_xlfn.CONCAT("caracteristicas",I398,G398,E398,DETALLES!S398,CHAR(34),FOOTER!D398,CHAR(34),DETALLES!T398,CHAR(34),FOOTER!D398,CHAR(34),DETALLES!U398,CHAR(34),FOOTER!H398)</f>
        <v>caracteristicas: ["","",""]</v>
      </c>
      <c r="D398" s="9" t="s">
        <v>46</v>
      </c>
      <c r="E398" s="12" t="str">
        <f t="shared" si="18"/>
        <v>"</v>
      </c>
      <c r="F398" s="12" t="str">
        <f t="shared" si="19"/>
        <v>_x000D_</v>
      </c>
      <c r="G398" s="4" t="s">
        <v>71</v>
      </c>
      <c r="H398" s="4" t="s">
        <v>65</v>
      </c>
      <c r="I398" s="4" t="s">
        <v>75</v>
      </c>
      <c r="J398" s="5" t="str">
        <f t="shared" si="20"/>
        <v>descripcion: "",_x000D_descripcionCompleta: "",_x000D_caracteristicas: ["","",""]</v>
      </c>
    </row>
    <row r="399" spans="1:10" x14ac:dyDescent="0.25">
      <c r="A399" s="4" t="str">
        <f>_xlfn.CONCAT(DETALLES!$Q$1,FOOTER!I399,CHAR(34),DETALLES!Q399,CHAR(34),FOOTER!D399)</f>
        <v>descripcion: "",</v>
      </c>
      <c r="B399" s="4" t="str">
        <f>_xlfn.CONCAT(DETALLES!$R$1,FOOTER!I399,CHAR(34),DETALLES!R399,CHAR(34),FOOTER!D399)</f>
        <v>descripcionCompleta: "",</v>
      </c>
      <c r="C399" s="4" t="str">
        <f>_xlfn.CONCAT("caracteristicas",I399,G399,E399,DETALLES!S399,CHAR(34),FOOTER!D399,CHAR(34),DETALLES!T399,CHAR(34),FOOTER!D399,CHAR(34),DETALLES!U399,CHAR(34),FOOTER!H399)</f>
        <v>caracteristicas: ["","",""]</v>
      </c>
      <c r="D399" s="9" t="s">
        <v>46</v>
      </c>
      <c r="E399" s="12" t="str">
        <f t="shared" si="18"/>
        <v>"</v>
      </c>
      <c r="F399" s="12" t="str">
        <f t="shared" si="19"/>
        <v>_x000D_</v>
      </c>
      <c r="G399" s="4" t="s">
        <v>71</v>
      </c>
      <c r="H399" s="4" t="s">
        <v>65</v>
      </c>
      <c r="I399" s="4" t="s">
        <v>75</v>
      </c>
      <c r="J399" s="5" t="str">
        <f t="shared" si="20"/>
        <v>descripcion: "",_x000D_descripcionCompleta: "",_x000D_caracteristicas: ["","",""]</v>
      </c>
    </row>
    <row r="400" spans="1:10" x14ac:dyDescent="0.25">
      <c r="A400" s="4" t="str">
        <f>_xlfn.CONCAT(DETALLES!$Q$1,FOOTER!I400,CHAR(34),DETALLES!Q400,CHAR(34),FOOTER!D400)</f>
        <v>descripcion: "",</v>
      </c>
      <c r="B400" s="4" t="str">
        <f>_xlfn.CONCAT(DETALLES!$R$1,FOOTER!I400,CHAR(34),DETALLES!R400,CHAR(34),FOOTER!D400)</f>
        <v>descripcionCompleta: "",</v>
      </c>
      <c r="C400" s="4" t="str">
        <f>_xlfn.CONCAT("caracteristicas",I400,G400,E400,DETALLES!S400,CHAR(34),FOOTER!D400,CHAR(34),DETALLES!T400,CHAR(34),FOOTER!D400,CHAR(34),DETALLES!U400,CHAR(34),FOOTER!H400)</f>
        <v>caracteristicas: ["","",""]</v>
      </c>
      <c r="D400" s="9" t="s">
        <v>46</v>
      </c>
      <c r="E400" s="12" t="str">
        <f t="shared" si="18"/>
        <v>"</v>
      </c>
      <c r="F400" s="12" t="str">
        <f t="shared" si="19"/>
        <v>_x000D_</v>
      </c>
      <c r="G400" s="4" t="s">
        <v>71</v>
      </c>
      <c r="H400" s="4" t="s">
        <v>65</v>
      </c>
      <c r="I400" s="4" t="s">
        <v>75</v>
      </c>
      <c r="J400" s="5" t="str">
        <f t="shared" si="20"/>
        <v>descripcion: "",_x000D_descripcionCompleta: "",_x000D_caracteristicas: ["","",""]</v>
      </c>
    </row>
    <row r="401" spans="1:10" x14ac:dyDescent="0.25">
      <c r="A401" s="4" t="str">
        <f>_xlfn.CONCAT(DETALLES!$Q$1,FOOTER!I401,CHAR(34),DETALLES!Q401,CHAR(34),FOOTER!D401)</f>
        <v>descripcion: "",</v>
      </c>
      <c r="B401" s="4" t="str">
        <f>_xlfn.CONCAT(DETALLES!$R$1,FOOTER!I401,CHAR(34),DETALLES!R401,CHAR(34),FOOTER!D401)</f>
        <v>descripcionCompleta: "",</v>
      </c>
      <c r="C401" s="4" t="str">
        <f>_xlfn.CONCAT("caracteristicas",I401,G401,E401,DETALLES!S401,CHAR(34),FOOTER!D401,CHAR(34),DETALLES!T401,CHAR(34),FOOTER!D401,CHAR(34),DETALLES!U401,CHAR(34),FOOTER!H401)</f>
        <v>caracteristicas: ["","",""]</v>
      </c>
      <c r="D401" s="9" t="s">
        <v>46</v>
      </c>
      <c r="E401" s="12" t="str">
        <f t="shared" si="18"/>
        <v>"</v>
      </c>
      <c r="F401" s="12" t="str">
        <f t="shared" si="19"/>
        <v>_x000D_</v>
      </c>
      <c r="G401" s="4" t="s">
        <v>71</v>
      </c>
      <c r="H401" s="4" t="s">
        <v>65</v>
      </c>
      <c r="I401" s="4" t="s">
        <v>75</v>
      </c>
      <c r="J401" s="5" t="str">
        <f t="shared" si="20"/>
        <v>descripcion: "",_x000D_descripcionCompleta: "",_x000D_caracteristicas: ["","",""]</v>
      </c>
    </row>
    <row r="402" spans="1:10" x14ac:dyDescent="0.25">
      <c r="A402" s="4" t="str">
        <f>_xlfn.CONCAT(DETALLES!$Q$1,FOOTER!I402,CHAR(34),DETALLES!Q402,CHAR(34),FOOTER!D402)</f>
        <v>descripcion: "",</v>
      </c>
      <c r="B402" s="4" t="str">
        <f>_xlfn.CONCAT(DETALLES!$R$1,FOOTER!I402,CHAR(34),DETALLES!R402,CHAR(34),FOOTER!D402)</f>
        <v>descripcionCompleta: "",</v>
      </c>
      <c r="C402" s="4" t="str">
        <f>_xlfn.CONCAT("caracteristicas",I402,G402,E402,DETALLES!S402,CHAR(34),FOOTER!D402,CHAR(34),DETALLES!T402,CHAR(34),FOOTER!D402,CHAR(34),DETALLES!U402,CHAR(34),FOOTER!H402)</f>
        <v>caracteristicas: ["","",""]</v>
      </c>
      <c r="D402" s="9" t="s">
        <v>46</v>
      </c>
      <c r="E402" s="12" t="str">
        <f t="shared" si="18"/>
        <v>"</v>
      </c>
      <c r="F402" s="12" t="str">
        <f t="shared" si="19"/>
        <v>_x000D_</v>
      </c>
      <c r="G402" s="4" t="s">
        <v>71</v>
      </c>
      <c r="H402" s="4" t="s">
        <v>65</v>
      </c>
      <c r="I402" s="4" t="s">
        <v>75</v>
      </c>
      <c r="J402" s="5" t="str">
        <f t="shared" si="20"/>
        <v>descripcion: "",_x000D_descripcionCompleta: "",_x000D_caracteristicas: ["","",""]</v>
      </c>
    </row>
    <row r="403" spans="1:10" x14ac:dyDescent="0.25">
      <c r="A403" s="4" t="str">
        <f>_xlfn.CONCAT(DETALLES!$Q$1,FOOTER!I403,CHAR(34),DETALLES!Q403,CHAR(34),FOOTER!D403)</f>
        <v>descripcion: "",</v>
      </c>
      <c r="B403" s="4" t="str">
        <f>_xlfn.CONCAT(DETALLES!$R$1,FOOTER!I403,CHAR(34),DETALLES!R403,CHAR(34),FOOTER!D403)</f>
        <v>descripcionCompleta: "",</v>
      </c>
      <c r="C403" s="4" t="str">
        <f>_xlfn.CONCAT("caracteristicas",I403,G403,E403,DETALLES!S403,CHAR(34),FOOTER!D403,CHAR(34),DETALLES!T403,CHAR(34),FOOTER!D403,CHAR(34),DETALLES!U403,CHAR(34),FOOTER!H403)</f>
        <v>caracteristicas: ["","",""]</v>
      </c>
      <c r="D403" s="9" t="s">
        <v>46</v>
      </c>
      <c r="E403" s="12" t="str">
        <f t="shared" si="18"/>
        <v>"</v>
      </c>
      <c r="F403" s="12" t="str">
        <f t="shared" si="19"/>
        <v>_x000D_</v>
      </c>
      <c r="G403" s="4" t="s">
        <v>71</v>
      </c>
      <c r="H403" s="4" t="s">
        <v>65</v>
      </c>
      <c r="I403" s="4" t="s">
        <v>75</v>
      </c>
      <c r="J403" s="5" t="str">
        <f t="shared" si="20"/>
        <v>descripcion: "",_x000D_descripcionCompleta: "",_x000D_caracteristicas: ["","",""]</v>
      </c>
    </row>
    <row r="404" spans="1:10" x14ac:dyDescent="0.25">
      <c r="A404" s="4" t="str">
        <f>_xlfn.CONCAT(DETALLES!$Q$1,FOOTER!I404,CHAR(34),DETALLES!Q404,CHAR(34),FOOTER!D404)</f>
        <v>descripcion: "",</v>
      </c>
      <c r="B404" s="4" t="str">
        <f>_xlfn.CONCAT(DETALLES!$R$1,FOOTER!I404,CHAR(34),DETALLES!R404,CHAR(34),FOOTER!D404)</f>
        <v>descripcionCompleta: "",</v>
      </c>
      <c r="C404" s="4" t="str">
        <f>_xlfn.CONCAT("caracteristicas",I404,G404,E404,DETALLES!S404,CHAR(34),FOOTER!D404,CHAR(34),DETALLES!T404,CHAR(34),FOOTER!D404,CHAR(34),DETALLES!U404,CHAR(34),FOOTER!H404)</f>
        <v>caracteristicas: ["","",""]</v>
      </c>
      <c r="D404" s="9" t="s">
        <v>46</v>
      </c>
      <c r="E404" s="12" t="str">
        <f t="shared" si="18"/>
        <v>"</v>
      </c>
      <c r="F404" s="12" t="str">
        <f t="shared" si="19"/>
        <v>_x000D_</v>
      </c>
      <c r="G404" s="4" t="s">
        <v>71</v>
      </c>
      <c r="H404" s="4" t="s">
        <v>65</v>
      </c>
      <c r="I404" s="4" t="s">
        <v>75</v>
      </c>
      <c r="J404" s="5" t="str">
        <f t="shared" si="20"/>
        <v>descripcion: "",_x000D_descripcionCompleta: "",_x000D_caracteristicas: ["","",""]</v>
      </c>
    </row>
    <row r="405" spans="1:10" x14ac:dyDescent="0.25">
      <c r="A405" s="4" t="str">
        <f>_xlfn.CONCAT(DETALLES!$Q$1,FOOTER!I405,CHAR(34),DETALLES!Q405,CHAR(34),FOOTER!D405)</f>
        <v>descripcion: "",</v>
      </c>
      <c r="B405" s="4" t="str">
        <f>_xlfn.CONCAT(DETALLES!$R$1,FOOTER!I405,CHAR(34),DETALLES!R405,CHAR(34),FOOTER!D405)</f>
        <v>descripcionCompleta: "",</v>
      </c>
      <c r="C405" s="4" t="str">
        <f>_xlfn.CONCAT("caracteristicas",I405,G405,E405,DETALLES!S405,CHAR(34),FOOTER!D405,CHAR(34),DETALLES!T405,CHAR(34),FOOTER!D405,CHAR(34),DETALLES!U405,CHAR(34),FOOTER!H405)</f>
        <v>caracteristicas: ["","",""]</v>
      </c>
      <c r="D405" s="9" t="s">
        <v>46</v>
      </c>
      <c r="E405" s="12" t="str">
        <f t="shared" si="18"/>
        <v>"</v>
      </c>
      <c r="F405" s="12" t="str">
        <f t="shared" si="19"/>
        <v>_x000D_</v>
      </c>
      <c r="G405" s="4" t="s">
        <v>71</v>
      </c>
      <c r="H405" s="4" t="s">
        <v>65</v>
      </c>
      <c r="I405" s="4" t="s">
        <v>75</v>
      </c>
      <c r="J405" s="5" t="str">
        <f t="shared" si="20"/>
        <v>descripcion: "",_x000D_descripcionCompleta: "",_x000D_caracteristicas: ["","",""]</v>
      </c>
    </row>
    <row r="406" spans="1:10" x14ac:dyDescent="0.25">
      <c r="A406" s="4" t="str">
        <f>_xlfn.CONCAT(DETALLES!$Q$1,FOOTER!I406,CHAR(34),DETALLES!Q406,CHAR(34),FOOTER!D406)</f>
        <v>descripcion: "",</v>
      </c>
      <c r="B406" s="4" t="str">
        <f>_xlfn.CONCAT(DETALLES!$R$1,FOOTER!I406,CHAR(34),DETALLES!R406,CHAR(34),FOOTER!D406)</f>
        <v>descripcionCompleta: "",</v>
      </c>
      <c r="C406" s="4" t="str">
        <f>_xlfn.CONCAT("caracteristicas",I406,G406,E406,DETALLES!S406,CHAR(34),FOOTER!D406,CHAR(34),DETALLES!T406,CHAR(34),FOOTER!D406,CHAR(34),DETALLES!U406,CHAR(34),FOOTER!H406)</f>
        <v>caracteristicas: ["","",""]</v>
      </c>
      <c r="D406" s="9" t="s">
        <v>46</v>
      </c>
      <c r="E406" s="12" t="str">
        <f t="shared" si="18"/>
        <v>"</v>
      </c>
      <c r="F406" s="12" t="str">
        <f t="shared" si="19"/>
        <v>_x000D_</v>
      </c>
      <c r="G406" s="4" t="s">
        <v>71</v>
      </c>
      <c r="H406" s="4" t="s">
        <v>65</v>
      </c>
      <c r="I406" s="4" t="s">
        <v>75</v>
      </c>
      <c r="J406" s="5" t="str">
        <f t="shared" si="20"/>
        <v>descripcion: "",_x000D_descripcionCompleta: "",_x000D_caracteristicas: ["","",""]</v>
      </c>
    </row>
    <row r="407" spans="1:10" x14ac:dyDescent="0.25">
      <c r="A407" s="4" t="str">
        <f>_xlfn.CONCAT(DETALLES!$Q$1,FOOTER!I407,CHAR(34),DETALLES!Q407,CHAR(34),FOOTER!D407)</f>
        <v>descripcion: "",</v>
      </c>
      <c r="B407" s="4" t="str">
        <f>_xlfn.CONCAT(DETALLES!$R$1,FOOTER!I407,CHAR(34),DETALLES!R407,CHAR(34),FOOTER!D407)</f>
        <v>descripcionCompleta: "",</v>
      </c>
      <c r="C407" s="4" t="str">
        <f>_xlfn.CONCAT("caracteristicas",I407,G407,E407,DETALLES!S407,CHAR(34),FOOTER!D407,CHAR(34),DETALLES!T407,CHAR(34),FOOTER!D407,CHAR(34),DETALLES!U407,CHAR(34),FOOTER!H407)</f>
        <v>caracteristicas: ["","",""]</v>
      </c>
      <c r="D407" s="9" t="s">
        <v>46</v>
      </c>
      <c r="E407" s="12" t="str">
        <f t="shared" si="18"/>
        <v>"</v>
      </c>
      <c r="F407" s="12" t="str">
        <f t="shared" si="19"/>
        <v>_x000D_</v>
      </c>
      <c r="G407" s="4" t="s">
        <v>71</v>
      </c>
      <c r="H407" s="4" t="s">
        <v>65</v>
      </c>
      <c r="I407" s="4" t="s">
        <v>75</v>
      </c>
      <c r="J407" s="5" t="str">
        <f t="shared" si="20"/>
        <v>descripcion: "",_x000D_descripcionCompleta: "",_x000D_caracteristicas: ["","",""]</v>
      </c>
    </row>
    <row r="408" spans="1:10" x14ac:dyDescent="0.25">
      <c r="A408" s="4" t="str">
        <f>_xlfn.CONCAT(DETALLES!$Q$1,FOOTER!I408,CHAR(34),DETALLES!Q408,CHAR(34),FOOTER!D408)</f>
        <v>descripcion: "",</v>
      </c>
      <c r="B408" s="4" t="str">
        <f>_xlfn.CONCAT(DETALLES!$R$1,FOOTER!I408,CHAR(34),DETALLES!R408,CHAR(34),FOOTER!D408)</f>
        <v>descripcionCompleta: "",</v>
      </c>
      <c r="C408" s="4" t="str">
        <f>_xlfn.CONCAT("caracteristicas",I408,G408,E408,DETALLES!S408,CHAR(34),FOOTER!D408,CHAR(34),DETALLES!T408,CHAR(34),FOOTER!D408,CHAR(34),DETALLES!U408,CHAR(34),FOOTER!H408)</f>
        <v>caracteristicas: ["","",""]</v>
      </c>
      <c r="D408" s="9" t="s">
        <v>46</v>
      </c>
      <c r="E408" s="12" t="str">
        <f t="shared" si="18"/>
        <v>"</v>
      </c>
      <c r="F408" s="12" t="str">
        <f t="shared" si="19"/>
        <v>_x000D_</v>
      </c>
      <c r="G408" s="4" t="s">
        <v>71</v>
      </c>
      <c r="H408" s="4" t="s">
        <v>65</v>
      </c>
      <c r="I408" s="4" t="s">
        <v>75</v>
      </c>
      <c r="J408" s="5" t="str">
        <f t="shared" si="20"/>
        <v>descripcion: "",_x000D_descripcionCompleta: "",_x000D_caracteristicas: ["","",""]</v>
      </c>
    </row>
    <row r="409" spans="1:10" x14ac:dyDescent="0.25">
      <c r="A409" s="4" t="str">
        <f>_xlfn.CONCAT(DETALLES!$Q$1,FOOTER!I409,CHAR(34),DETALLES!Q409,CHAR(34),FOOTER!D409)</f>
        <v>descripcion: "",</v>
      </c>
      <c r="B409" s="4" t="str">
        <f>_xlfn.CONCAT(DETALLES!$R$1,FOOTER!I409,CHAR(34),DETALLES!R409,CHAR(34),FOOTER!D409)</f>
        <v>descripcionCompleta: "",</v>
      </c>
      <c r="C409" s="4" t="str">
        <f>_xlfn.CONCAT("caracteristicas",I409,G409,E409,DETALLES!S409,CHAR(34),FOOTER!D409,CHAR(34),DETALLES!T409,CHAR(34),FOOTER!D409,CHAR(34),DETALLES!U409,CHAR(34),FOOTER!H409)</f>
        <v>caracteristicas: ["","",""]</v>
      </c>
      <c r="D409" s="9" t="s">
        <v>46</v>
      </c>
      <c r="E409" s="12" t="str">
        <f t="shared" si="18"/>
        <v>"</v>
      </c>
      <c r="F409" s="12" t="str">
        <f t="shared" si="19"/>
        <v>_x000D_</v>
      </c>
      <c r="G409" s="4" t="s">
        <v>71</v>
      </c>
      <c r="H409" s="4" t="s">
        <v>65</v>
      </c>
      <c r="I409" s="4" t="s">
        <v>75</v>
      </c>
      <c r="J409" s="5" t="str">
        <f t="shared" si="20"/>
        <v>descripcion: "",_x000D_descripcionCompleta: "",_x000D_caracteristicas: ["","",""]</v>
      </c>
    </row>
    <row r="410" spans="1:10" x14ac:dyDescent="0.25">
      <c r="A410" s="4" t="str">
        <f>_xlfn.CONCAT(DETALLES!$Q$1,FOOTER!I410,CHAR(34),DETALLES!Q410,CHAR(34),FOOTER!D410)</f>
        <v>descripcion: "",</v>
      </c>
      <c r="B410" s="4" t="str">
        <f>_xlfn.CONCAT(DETALLES!$R$1,FOOTER!I410,CHAR(34),DETALLES!R410,CHAR(34),FOOTER!D410)</f>
        <v>descripcionCompleta: "",</v>
      </c>
      <c r="C410" s="4" t="str">
        <f>_xlfn.CONCAT("caracteristicas",I410,G410,E410,DETALLES!S410,CHAR(34),FOOTER!D410,CHAR(34),DETALLES!T410,CHAR(34),FOOTER!D410,CHAR(34),DETALLES!U410,CHAR(34),FOOTER!H410)</f>
        <v>caracteristicas: ["","",""]</v>
      </c>
      <c r="D410" s="9" t="s">
        <v>46</v>
      </c>
      <c r="E410" s="12" t="str">
        <f t="shared" si="18"/>
        <v>"</v>
      </c>
      <c r="F410" s="12" t="str">
        <f t="shared" si="19"/>
        <v>_x000D_</v>
      </c>
      <c r="G410" s="4" t="s">
        <v>71</v>
      </c>
      <c r="H410" s="4" t="s">
        <v>65</v>
      </c>
      <c r="I410" s="4" t="s">
        <v>75</v>
      </c>
      <c r="J410" s="5" t="str">
        <f t="shared" si="20"/>
        <v>descripcion: "",_x000D_descripcionCompleta: "",_x000D_caracteristicas: ["","",""]</v>
      </c>
    </row>
    <row r="411" spans="1:10" x14ac:dyDescent="0.25">
      <c r="A411" s="4" t="str">
        <f>_xlfn.CONCAT(DETALLES!$Q$1,FOOTER!I411,CHAR(34),DETALLES!Q411,CHAR(34),FOOTER!D411)</f>
        <v>descripcion: "",</v>
      </c>
      <c r="B411" s="4" t="str">
        <f>_xlfn.CONCAT(DETALLES!$R$1,FOOTER!I411,CHAR(34),DETALLES!R411,CHAR(34),FOOTER!D411)</f>
        <v>descripcionCompleta: "",</v>
      </c>
      <c r="C411" s="4" t="str">
        <f>_xlfn.CONCAT("caracteristicas",I411,G411,E411,DETALLES!S411,CHAR(34),FOOTER!D411,CHAR(34),DETALLES!T411,CHAR(34),FOOTER!D411,CHAR(34),DETALLES!U411,CHAR(34),FOOTER!H411)</f>
        <v>caracteristicas: ["","",""]</v>
      </c>
      <c r="D411" s="9" t="s">
        <v>46</v>
      </c>
      <c r="E411" s="12" t="str">
        <f t="shared" si="18"/>
        <v>"</v>
      </c>
      <c r="F411" s="12" t="str">
        <f t="shared" si="19"/>
        <v>_x000D_</v>
      </c>
      <c r="G411" s="4" t="s">
        <v>71</v>
      </c>
      <c r="H411" s="4" t="s">
        <v>65</v>
      </c>
      <c r="I411" s="4" t="s">
        <v>75</v>
      </c>
      <c r="J411" s="5" t="str">
        <f t="shared" si="20"/>
        <v>descripcion: "",_x000D_descripcionCompleta: "",_x000D_caracteristicas: ["","",""]</v>
      </c>
    </row>
    <row r="412" spans="1:10" x14ac:dyDescent="0.25">
      <c r="A412" s="4" t="str">
        <f>_xlfn.CONCAT(DETALLES!$Q$1,FOOTER!I412,CHAR(34),DETALLES!Q412,CHAR(34),FOOTER!D412)</f>
        <v>descripcion: "",</v>
      </c>
      <c r="B412" s="4" t="str">
        <f>_xlfn.CONCAT(DETALLES!$R$1,FOOTER!I412,CHAR(34),DETALLES!R412,CHAR(34),FOOTER!D412)</f>
        <v>descripcionCompleta: "",</v>
      </c>
      <c r="C412" s="4" t="str">
        <f>_xlfn.CONCAT("caracteristicas",I412,G412,E412,DETALLES!S412,CHAR(34),FOOTER!D412,CHAR(34),DETALLES!T412,CHAR(34),FOOTER!D412,CHAR(34),DETALLES!U412,CHAR(34),FOOTER!H412)</f>
        <v>caracteristicas: ["","",""]</v>
      </c>
      <c r="D412" s="9" t="s">
        <v>46</v>
      </c>
      <c r="E412" s="12" t="str">
        <f t="shared" si="18"/>
        <v>"</v>
      </c>
      <c r="F412" s="12" t="str">
        <f t="shared" si="19"/>
        <v>_x000D_</v>
      </c>
      <c r="G412" s="4" t="s">
        <v>71</v>
      </c>
      <c r="H412" s="4" t="s">
        <v>65</v>
      </c>
      <c r="I412" s="4" t="s">
        <v>75</v>
      </c>
      <c r="J412" s="5" t="str">
        <f t="shared" si="20"/>
        <v>descripcion: "",_x000D_descripcionCompleta: "",_x000D_caracteristicas: ["","",""]</v>
      </c>
    </row>
    <row r="413" spans="1:10" x14ac:dyDescent="0.25">
      <c r="A413" s="4" t="str">
        <f>_xlfn.CONCAT(DETALLES!$Q$1,FOOTER!I413,CHAR(34),DETALLES!Q413,CHAR(34),FOOTER!D413)</f>
        <v>descripcion: "",</v>
      </c>
      <c r="B413" s="4" t="str">
        <f>_xlfn.CONCAT(DETALLES!$R$1,FOOTER!I413,CHAR(34),DETALLES!R413,CHAR(34),FOOTER!D413)</f>
        <v>descripcionCompleta: "",</v>
      </c>
      <c r="C413" s="4" t="str">
        <f>_xlfn.CONCAT("caracteristicas",I413,G413,E413,DETALLES!S413,CHAR(34),FOOTER!D413,CHAR(34),DETALLES!T413,CHAR(34),FOOTER!D413,CHAR(34),DETALLES!U413,CHAR(34),FOOTER!H413)</f>
        <v>caracteristicas: ["","",""]</v>
      </c>
      <c r="D413" s="9" t="s">
        <v>46</v>
      </c>
      <c r="E413" s="12" t="str">
        <f t="shared" si="18"/>
        <v>"</v>
      </c>
      <c r="F413" s="12" t="str">
        <f t="shared" si="19"/>
        <v>_x000D_</v>
      </c>
      <c r="G413" s="4" t="s">
        <v>71</v>
      </c>
      <c r="H413" s="4" t="s">
        <v>65</v>
      </c>
      <c r="I413" s="4" t="s">
        <v>75</v>
      </c>
      <c r="J413" s="5" t="str">
        <f t="shared" si="20"/>
        <v>descripcion: "",_x000D_descripcionCompleta: "",_x000D_caracteristicas: ["","",""]</v>
      </c>
    </row>
    <row r="414" spans="1:10" x14ac:dyDescent="0.25">
      <c r="A414" s="4" t="str">
        <f>_xlfn.CONCAT(DETALLES!$Q$1,FOOTER!I414,CHAR(34),DETALLES!Q414,CHAR(34),FOOTER!D414)</f>
        <v>descripcion: "",</v>
      </c>
      <c r="B414" s="4" t="str">
        <f>_xlfn.CONCAT(DETALLES!$R$1,FOOTER!I414,CHAR(34),DETALLES!R414,CHAR(34),FOOTER!D414)</f>
        <v>descripcionCompleta: "",</v>
      </c>
      <c r="C414" s="4" t="str">
        <f>_xlfn.CONCAT("caracteristicas",I414,G414,E414,DETALLES!S414,CHAR(34),FOOTER!D414,CHAR(34),DETALLES!T414,CHAR(34),FOOTER!D414,CHAR(34),DETALLES!U414,CHAR(34),FOOTER!H414)</f>
        <v>caracteristicas: ["","",""]</v>
      </c>
      <c r="D414" s="9" t="s">
        <v>46</v>
      </c>
      <c r="E414" s="12" t="str">
        <f t="shared" si="18"/>
        <v>"</v>
      </c>
      <c r="F414" s="12" t="str">
        <f t="shared" si="19"/>
        <v>_x000D_</v>
      </c>
      <c r="G414" s="4" t="s">
        <v>71</v>
      </c>
      <c r="H414" s="4" t="s">
        <v>65</v>
      </c>
      <c r="I414" s="4" t="s">
        <v>75</v>
      </c>
      <c r="J414" s="5" t="str">
        <f t="shared" si="20"/>
        <v>descripcion: "",_x000D_descripcionCompleta: "",_x000D_caracteristicas: ["","",""]</v>
      </c>
    </row>
    <row r="415" spans="1:10" x14ac:dyDescent="0.25">
      <c r="A415" s="4" t="str">
        <f>_xlfn.CONCAT(DETALLES!$Q$1,FOOTER!I415,CHAR(34),DETALLES!Q415,CHAR(34),FOOTER!D415)</f>
        <v>descripcion: "",</v>
      </c>
      <c r="B415" s="4" t="str">
        <f>_xlfn.CONCAT(DETALLES!$R$1,FOOTER!I415,CHAR(34),DETALLES!R415,CHAR(34),FOOTER!D415)</f>
        <v>descripcionCompleta: "",</v>
      </c>
      <c r="C415" s="4" t="str">
        <f>_xlfn.CONCAT("caracteristicas",I415,G415,E415,DETALLES!S415,CHAR(34),FOOTER!D415,CHAR(34),DETALLES!T415,CHAR(34),FOOTER!D415,CHAR(34),DETALLES!U415,CHAR(34),FOOTER!H415)</f>
        <v>caracteristicas: ["","",""]</v>
      </c>
      <c r="D415" s="9" t="s">
        <v>46</v>
      </c>
      <c r="E415" s="12" t="str">
        <f t="shared" si="18"/>
        <v>"</v>
      </c>
      <c r="F415" s="12" t="str">
        <f t="shared" si="19"/>
        <v>_x000D_</v>
      </c>
      <c r="G415" s="4" t="s">
        <v>71</v>
      </c>
      <c r="H415" s="4" t="s">
        <v>65</v>
      </c>
      <c r="I415" s="4" t="s">
        <v>75</v>
      </c>
      <c r="J415" s="5" t="str">
        <f t="shared" si="20"/>
        <v>descripcion: "",_x000D_descripcionCompleta: "",_x000D_caracteristicas: ["","",""]</v>
      </c>
    </row>
    <row r="416" spans="1:10" x14ac:dyDescent="0.25">
      <c r="A416" s="4" t="str">
        <f>_xlfn.CONCAT(DETALLES!$Q$1,FOOTER!I416,CHAR(34),DETALLES!Q416,CHAR(34),FOOTER!D416)</f>
        <v>descripcion: "",</v>
      </c>
      <c r="B416" s="4" t="str">
        <f>_xlfn.CONCAT(DETALLES!$R$1,FOOTER!I416,CHAR(34),DETALLES!R416,CHAR(34),FOOTER!D416)</f>
        <v>descripcionCompleta: "",</v>
      </c>
      <c r="C416" s="4" t="str">
        <f>_xlfn.CONCAT("caracteristicas",I416,G416,E416,DETALLES!S416,CHAR(34),FOOTER!D416,CHAR(34),DETALLES!T416,CHAR(34),FOOTER!D416,CHAR(34),DETALLES!U416,CHAR(34),FOOTER!H416)</f>
        <v>caracteristicas: ["","",""]</v>
      </c>
      <c r="D416" s="9" t="s">
        <v>46</v>
      </c>
      <c r="E416" s="12" t="str">
        <f t="shared" si="18"/>
        <v>"</v>
      </c>
      <c r="F416" s="12" t="str">
        <f t="shared" si="19"/>
        <v>_x000D_</v>
      </c>
      <c r="G416" s="4" t="s">
        <v>71</v>
      </c>
      <c r="H416" s="4" t="s">
        <v>65</v>
      </c>
      <c r="I416" s="4" t="s">
        <v>75</v>
      </c>
      <c r="J416" s="5" t="str">
        <f t="shared" si="20"/>
        <v>descripcion: "",_x000D_descripcionCompleta: "",_x000D_caracteristicas: ["","",""]</v>
      </c>
    </row>
    <row r="417" spans="1:10" x14ac:dyDescent="0.25">
      <c r="A417" s="4" t="str">
        <f>_xlfn.CONCAT(DETALLES!$Q$1,FOOTER!I417,CHAR(34),DETALLES!Q417,CHAR(34),FOOTER!D417)</f>
        <v>descripcion: "",</v>
      </c>
      <c r="B417" s="4" t="str">
        <f>_xlfn.CONCAT(DETALLES!$R$1,FOOTER!I417,CHAR(34),DETALLES!R417,CHAR(34),FOOTER!D417)</f>
        <v>descripcionCompleta: "",</v>
      </c>
      <c r="C417" s="4" t="str">
        <f>_xlfn.CONCAT("caracteristicas",I417,G417,E417,DETALLES!S417,CHAR(34),FOOTER!D417,CHAR(34),DETALLES!T417,CHAR(34),FOOTER!D417,CHAR(34),DETALLES!U417,CHAR(34),FOOTER!H417)</f>
        <v>caracteristicas: ["","",""]</v>
      </c>
      <c r="D417" s="9" t="s">
        <v>46</v>
      </c>
      <c r="E417" s="12" t="str">
        <f t="shared" si="18"/>
        <v>"</v>
      </c>
      <c r="F417" s="12" t="str">
        <f t="shared" si="19"/>
        <v>_x000D_</v>
      </c>
      <c r="G417" s="4" t="s">
        <v>71</v>
      </c>
      <c r="H417" s="4" t="s">
        <v>65</v>
      </c>
      <c r="I417" s="4" t="s">
        <v>75</v>
      </c>
      <c r="J417" s="5" t="str">
        <f t="shared" si="20"/>
        <v>descripcion: "",_x000D_descripcionCompleta: "",_x000D_caracteristicas: ["","",""]</v>
      </c>
    </row>
    <row r="418" spans="1:10" x14ac:dyDescent="0.25">
      <c r="A418" s="4" t="str">
        <f>_xlfn.CONCAT(DETALLES!$Q$1,FOOTER!I418,CHAR(34),DETALLES!Q418,CHAR(34),FOOTER!D418)</f>
        <v>descripcion: "",</v>
      </c>
      <c r="B418" s="4" t="str">
        <f>_xlfn.CONCAT(DETALLES!$R$1,FOOTER!I418,CHAR(34),DETALLES!R418,CHAR(34),FOOTER!D418)</f>
        <v>descripcionCompleta: "",</v>
      </c>
      <c r="C418" s="4" t="str">
        <f>_xlfn.CONCAT("caracteristicas",I418,G418,E418,DETALLES!S418,CHAR(34),FOOTER!D418,CHAR(34),DETALLES!T418,CHAR(34),FOOTER!D418,CHAR(34),DETALLES!U418,CHAR(34),FOOTER!H418)</f>
        <v>caracteristicas: ["","",""]</v>
      </c>
      <c r="D418" s="9" t="s">
        <v>46</v>
      </c>
      <c r="E418" s="12" t="str">
        <f t="shared" si="18"/>
        <v>"</v>
      </c>
      <c r="F418" s="12" t="str">
        <f t="shared" si="19"/>
        <v>_x000D_</v>
      </c>
      <c r="G418" s="4" t="s">
        <v>71</v>
      </c>
      <c r="H418" s="4" t="s">
        <v>65</v>
      </c>
      <c r="I418" s="4" t="s">
        <v>75</v>
      </c>
      <c r="J418" s="5" t="str">
        <f t="shared" si="20"/>
        <v>descripcion: "",_x000D_descripcionCompleta: "",_x000D_caracteristicas: ["","",""]</v>
      </c>
    </row>
    <row r="419" spans="1:10" x14ac:dyDescent="0.25">
      <c r="A419" s="4" t="str">
        <f>_xlfn.CONCAT(DETALLES!$Q$1,FOOTER!I419,CHAR(34),DETALLES!Q419,CHAR(34),FOOTER!D419)</f>
        <v>descripcion: "",</v>
      </c>
      <c r="B419" s="4" t="str">
        <f>_xlfn.CONCAT(DETALLES!$R$1,FOOTER!I419,CHAR(34),DETALLES!R419,CHAR(34),FOOTER!D419)</f>
        <v>descripcionCompleta: "",</v>
      </c>
      <c r="C419" s="4" t="str">
        <f>_xlfn.CONCAT("caracteristicas",I419,G419,E419,DETALLES!S419,CHAR(34),FOOTER!D419,CHAR(34),DETALLES!T419,CHAR(34),FOOTER!D419,CHAR(34),DETALLES!U419,CHAR(34),FOOTER!H419)</f>
        <v>caracteristicas: ["","",""]</v>
      </c>
      <c r="D419" s="9" t="s">
        <v>46</v>
      </c>
      <c r="E419" s="12" t="str">
        <f t="shared" si="18"/>
        <v>"</v>
      </c>
      <c r="F419" s="12" t="str">
        <f t="shared" si="19"/>
        <v>_x000D_</v>
      </c>
      <c r="G419" s="4" t="s">
        <v>71</v>
      </c>
      <c r="H419" s="4" t="s">
        <v>65</v>
      </c>
      <c r="I419" s="4" t="s">
        <v>75</v>
      </c>
      <c r="J419" s="5" t="str">
        <f t="shared" si="20"/>
        <v>descripcion: "",_x000D_descripcionCompleta: "",_x000D_caracteristicas: ["","",""]</v>
      </c>
    </row>
    <row r="420" spans="1:10" x14ac:dyDescent="0.25">
      <c r="A420" s="4" t="str">
        <f>_xlfn.CONCAT(DETALLES!$Q$1,FOOTER!I420,CHAR(34),DETALLES!Q420,CHAR(34),FOOTER!D420)</f>
        <v>descripcion: "",</v>
      </c>
      <c r="B420" s="4" t="str">
        <f>_xlfn.CONCAT(DETALLES!$R$1,FOOTER!I420,CHAR(34),DETALLES!R420,CHAR(34),FOOTER!D420)</f>
        <v>descripcionCompleta: "",</v>
      </c>
      <c r="C420" s="4" t="str">
        <f>_xlfn.CONCAT("caracteristicas",I420,G420,E420,DETALLES!S420,CHAR(34),FOOTER!D420,CHAR(34),DETALLES!T420,CHAR(34),FOOTER!D420,CHAR(34),DETALLES!U420,CHAR(34),FOOTER!H420)</f>
        <v>caracteristicas: ["","",""]</v>
      </c>
      <c r="D420" s="9" t="s">
        <v>46</v>
      </c>
      <c r="E420" s="12" t="str">
        <f t="shared" si="18"/>
        <v>"</v>
      </c>
      <c r="F420" s="12" t="str">
        <f t="shared" si="19"/>
        <v>_x000D_</v>
      </c>
      <c r="G420" s="4" t="s">
        <v>71</v>
      </c>
      <c r="H420" s="4" t="s">
        <v>65</v>
      </c>
      <c r="I420" s="4" t="s">
        <v>75</v>
      </c>
      <c r="J420" s="5" t="str">
        <f t="shared" si="20"/>
        <v>descripcion: "",_x000D_descripcionCompleta: "",_x000D_caracteristicas: ["","",""]</v>
      </c>
    </row>
    <row r="421" spans="1:10" x14ac:dyDescent="0.25">
      <c r="A421" s="4" t="str">
        <f>_xlfn.CONCAT(DETALLES!$Q$1,FOOTER!I421,CHAR(34),DETALLES!Q421,CHAR(34),FOOTER!D421)</f>
        <v>descripcion: "",</v>
      </c>
      <c r="B421" s="4" t="str">
        <f>_xlfn.CONCAT(DETALLES!$R$1,FOOTER!I421,CHAR(34),DETALLES!R421,CHAR(34),FOOTER!D421)</f>
        <v>descripcionCompleta: "",</v>
      </c>
      <c r="C421" s="4" t="str">
        <f>_xlfn.CONCAT("caracteristicas",I421,G421,E421,DETALLES!S421,CHAR(34),FOOTER!D421,CHAR(34),DETALLES!T421,CHAR(34),FOOTER!D421,CHAR(34),DETALLES!U421,CHAR(34),FOOTER!H421)</f>
        <v>caracteristicas: ["","",""]</v>
      </c>
      <c r="D421" s="9" t="s">
        <v>46</v>
      </c>
      <c r="E421" s="12" t="str">
        <f t="shared" si="18"/>
        <v>"</v>
      </c>
      <c r="F421" s="12" t="str">
        <f t="shared" si="19"/>
        <v>_x000D_</v>
      </c>
      <c r="G421" s="4" t="s">
        <v>71</v>
      </c>
      <c r="H421" s="4" t="s">
        <v>65</v>
      </c>
      <c r="I421" s="4" t="s">
        <v>75</v>
      </c>
      <c r="J421" s="5" t="str">
        <f t="shared" si="20"/>
        <v>descripcion: "",_x000D_descripcionCompleta: "",_x000D_caracteristicas: ["","",""]</v>
      </c>
    </row>
    <row r="422" spans="1:10" x14ac:dyDescent="0.25">
      <c r="A422" s="4" t="str">
        <f>_xlfn.CONCAT(DETALLES!$Q$1,FOOTER!I422,CHAR(34),DETALLES!Q422,CHAR(34),FOOTER!D422)</f>
        <v>descripcion: "",</v>
      </c>
      <c r="B422" s="4" t="str">
        <f>_xlfn.CONCAT(DETALLES!$R$1,FOOTER!I422,CHAR(34),DETALLES!R422,CHAR(34),FOOTER!D422)</f>
        <v>descripcionCompleta: "",</v>
      </c>
      <c r="C422" s="4" t="str">
        <f>_xlfn.CONCAT("caracteristicas",I422,G422,E422,DETALLES!S422,CHAR(34),FOOTER!D422,CHAR(34),DETALLES!T422,CHAR(34),FOOTER!D422,CHAR(34),DETALLES!U422,CHAR(34),FOOTER!H422)</f>
        <v>caracteristicas: ["","",""]</v>
      </c>
      <c r="D422" s="9" t="s">
        <v>46</v>
      </c>
      <c r="E422" s="12" t="str">
        <f t="shared" si="18"/>
        <v>"</v>
      </c>
      <c r="F422" s="12" t="str">
        <f t="shared" si="19"/>
        <v>_x000D_</v>
      </c>
      <c r="G422" s="4" t="s">
        <v>71</v>
      </c>
      <c r="H422" s="4" t="s">
        <v>65</v>
      </c>
      <c r="I422" s="4" t="s">
        <v>75</v>
      </c>
      <c r="J422" s="5" t="str">
        <f t="shared" si="20"/>
        <v>descripcion: "",_x000D_descripcionCompleta: "",_x000D_caracteristicas: ["","",""]</v>
      </c>
    </row>
    <row r="423" spans="1:10" x14ac:dyDescent="0.25">
      <c r="A423" s="4" t="str">
        <f>_xlfn.CONCAT(DETALLES!$Q$1,FOOTER!I423,CHAR(34),DETALLES!Q423,CHAR(34),FOOTER!D423)</f>
        <v>descripcion: "",</v>
      </c>
      <c r="B423" s="4" t="str">
        <f>_xlfn.CONCAT(DETALLES!$R$1,FOOTER!I423,CHAR(34),DETALLES!R423,CHAR(34),FOOTER!D423)</f>
        <v>descripcionCompleta: "",</v>
      </c>
      <c r="C423" s="4" t="str">
        <f>_xlfn.CONCAT("caracteristicas",I423,G423,E423,DETALLES!S423,CHAR(34),FOOTER!D423,CHAR(34),DETALLES!T423,CHAR(34),FOOTER!D423,CHAR(34),DETALLES!U423,CHAR(34),FOOTER!H423)</f>
        <v>caracteristicas: ["","",""]</v>
      </c>
      <c r="D423" s="9" t="s">
        <v>46</v>
      </c>
      <c r="E423" s="12" t="str">
        <f t="shared" si="18"/>
        <v>"</v>
      </c>
      <c r="F423" s="12" t="str">
        <f t="shared" si="19"/>
        <v>_x000D_</v>
      </c>
      <c r="G423" s="4" t="s">
        <v>71</v>
      </c>
      <c r="H423" s="4" t="s">
        <v>65</v>
      </c>
      <c r="I423" s="4" t="s">
        <v>75</v>
      </c>
      <c r="J423" s="5" t="str">
        <f t="shared" si="20"/>
        <v>descripcion: "",_x000D_descripcionCompleta: "",_x000D_caracteristicas: ["","",""]</v>
      </c>
    </row>
    <row r="424" spans="1:10" x14ac:dyDescent="0.25">
      <c r="A424" s="4" t="str">
        <f>_xlfn.CONCAT(DETALLES!$Q$1,FOOTER!I424,CHAR(34),DETALLES!Q424,CHAR(34),FOOTER!D424)</f>
        <v>descripcion: "",</v>
      </c>
      <c r="B424" s="4" t="str">
        <f>_xlfn.CONCAT(DETALLES!$R$1,FOOTER!I424,CHAR(34),DETALLES!R424,CHAR(34),FOOTER!D424)</f>
        <v>descripcionCompleta: "",</v>
      </c>
      <c r="C424" s="4" t="str">
        <f>_xlfn.CONCAT("caracteristicas",I424,G424,E424,DETALLES!S424,CHAR(34),FOOTER!D424,CHAR(34),DETALLES!T424,CHAR(34),FOOTER!D424,CHAR(34),DETALLES!U424,CHAR(34),FOOTER!H424)</f>
        <v>caracteristicas: ["","",""]</v>
      </c>
      <c r="D424" s="9" t="s">
        <v>46</v>
      </c>
      <c r="E424" s="12" t="str">
        <f t="shared" si="18"/>
        <v>"</v>
      </c>
      <c r="F424" s="12" t="str">
        <f t="shared" si="19"/>
        <v>_x000D_</v>
      </c>
      <c r="G424" s="4" t="s">
        <v>71</v>
      </c>
      <c r="H424" s="4" t="s">
        <v>65</v>
      </c>
      <c r="I424" s="4" t="s">
        <v>75</v>
      </c>
      <c r="J424" s="5" t="str">
        <f t="shared" si="20"/>
        <v>descripcion: "",_x000D_descripcionCompleta: "",_x000D_caracteristicas: ["","",""]</v>
      </c>
    </row>
    <row r="425" spans="1:10" x14ac:dyDescent="0.25">
      <c r="A425" s="4" t="str">
        <f>_xlfn.CONCAT(DETALLES!$Q$1,FOOTER!I425,CHAR(34),DETALLES!Q425,CHAR(34),FOOTER!D425)</f>
        <v>descripcion: "",</v>
      </c>
      <c r="B425" s="4" t="str">
        <f>_xlfn.CONCAT(DETALLES!$R$1,FOOTER!I425,CHAR(34),DETALLES!R425,CHAR(34),FOOTER!D425)</f>
        <v>descripcionCompleta: "",</v>
      </c>
      <c r="C425" s="4" t="str">
        <f>_xlfn.CONCAT("caracteristicas",I425,G425,E425,DETALLES!S425,CHAR(34),FOOTER!D425,CHAR(34),DETALLES!T425,CHAR(34),FOOTER!D425,CHAR(34),DETALLES!U425,CHAR(34),FOOTER!H425)</f>
        <v>caracteristicas: ["","",""]</v>
      </c>
      <c r="D425" s="9" t="s">
        <v>46</v>
      </c>
      <c r="E425" s="12" t="str">
        <f t="shared" si="18"/>
        <v>"</v>
      </c>
      <c r="F425" s="12" t="str">
        <f t="shared" si="19"/>
        <v>_x000D_</v>
      </c>
      <c r="G425" s="4" t="s">
        <v>71</v>
      </c>
      <c r="H425" s="4" t="s">
        <v>65</v>
      </c>
      <c r="I425" s="4" t="s">
        <v>75</v>
      </c>
      <c r="J425" s="5" t="str">
        <f t="shared" si="20"/>
        <v>descripcion: "",_x000D_descripcionCompleta: "",_x000D_caracteristicas: ["","",""]</v>
      </c>
    </row>
    <row r="426" spans="1:10" x14ac:dyDescent="0.25">
      <c r="A426" s="4" t="str">
        <f>_xlfn.CONCAT(DETALLES!$Q$1,FOOTER!I426,CHAR(34),DETALLES!Q426,CHAR(34),FOOTER!D426)</f>
        <v>descripcion: "",</v>
      </c>
      <c r="B426" s="4" t="str">
        <f>_xlfn.CONCAT(DETALLES!$R$1,FOOTER!I426,CHAR(34),DETALLES!R426,CHAR(34),FOOTER!D426)</f>
        <v>descripcionCompleta: "",</v>
      </c>
      <c r="C426" s="4" t="str">
        <f>_xlfn.CONCAT("caracteristicas",I426,G426,E426,DETALLES!S426,CHAR(34),FOOTER!D426,CHAR(34),DETALLES!T426,CHAR(34),FOOTER!D426,CHAR(34),DETALLES!U426,CHAR(34),FOOTER!H426)</f>
        <v>caracteristicas: ["","",""]</v>
      </c>
      <c r="D426" s="9" t="s">
        <v>46</v>
      </c>
      <c r="E426" s="12" t="str">
        <f t="shared" si="18"/>
        <v>"</v>
      </c>
      <c r="F426" s="12" t="str">
        <f t="shared" si="19"/>
        <v>_x000D_</v>
      </c>
      <c r="G426" s="4" t="s">
        <v>71</v>
      </c>
      <c r="H426" s="4" t="s">
        <v>65</v>
      </c>
      <c r="I426" s="4" t="s">
        <v>75</v>
      </c>
      <c r="J426" s="5" t="str">
        <f t="shared" si="20"/>
        <v>descripcion: "",_x000D_descripcionCompleta: "",_x000D_caracteristicas: ["","",""]</v>
      </c>
    </row>
    <row r="427" spans="1:10" x14ac:dyDescent="0.25">
      <c r="A427" s="4" t="str">
        <f>_xlfn.CONCAT(DETALLES!$Q$1,FOOTER!I427,CHAR(34),DETALLES!Q427,CHAR(34),FOOTER!D427)</f>
        <v>descripcion: "",</v>
      </c>
      <c r="B427" s="4" t="str">
        <f>_xlfn.CONCAT(DETALLES!$R$1,FOOTER!I427,CHAR(34),DETALLES!R427,CHAR(34),FOOTER!D427)</f>
        <v>descripcionCompleta: "",</v>
      </c>
      <c r="C427" s="4" t="str">
        <f>_xlfn.CONCAT("caracteristicas",I427,G427,E427,DETALLES!S427,CHAR(34),FOOTER!D427,CHAR(34),DETALLES!T427,CHAR(34),FOOTER!D427,CHAR(34),DETALLES!U427,CHAR(34),FOOTER!H427)</f>
        <v>caracteristicas: ["","",""]</v>
      </c>
      <c r="D427" s="9" t="s">
        <v>46</v>
      </c>
      <c r="E427" s="12" t="str">
        <f t="shared" si="18"/>
        <v>"</v>
      </c>
      <c r="F427" s="12" t="str">
        <f t="shared" si="19"/>
        <v>_x000D_</v>
      </c>
      <c r="G427" s="4" t="s">
        <v>71</v>
      </c>
      <c r="H427" s="4" t="s">
        <v>65</v>
      </c>
      <c r="I427" s="4" t="s">
        <v>75</v>
      </c>
      <c r="J427" s="5" t="str">
        <f t="shared" si="20"/>
        <v>descripcion: "",_x000D_descripcionCompleta: "",_x000D_caracteristicas: ["","",""]</v>
      </c>
    </row>
    <row r="428" spans="1:10" x14ac:dyDescent="0.25">
      <c r="A428" s="4" t="str">
        <f>_xlfn.CONCAT(DETALLES!$Q$1,FOOTER!I428,CHAR(34),DETALLES!Q428,CHAR(34),FOOTER!D428)</f>
        <v>descripcion: "",</v>
      </c>
      <c r="B428" s="4" t="str">
        <f>_xlfn.CONCAT(DETALLES!$R$1,FOOTER!I428,CHAR(34),DETALLES!R428,CHAR(34),FOOTER!D428)</f>
        <v>descripcionCompleta: "",</v>
      </c>
      <c r="C428" s="4" t="str">
        <f>_xlfn.CONCAT("caracteristicas",I428,G428,E428,DETALLES!S428,CHAR(34),FOOTER!D428,CHAR(34),DETALLES!T428,CHAR(34),FOOTER!D428,CHAR(34),DETALLES!U428,CHAR(34),FOOTER!H428)</f>
        <v>caracteristicas: ["","",""]</v>
      </c>
      <c r="D428" s="9" t="s">
        <v>46</v>
      </c>
      <c r="E428" s="12" t="str">
        <f t="shared" si="18"/>
        <v>"</v>
      </c>
      <c r="F428" s="12" t="str">
        <f t="shared" si="19"/>
        <v>_x000D_</v>
      </c>
      <c r="G428" s="4" t="s">
        <v>71</v>
      </c>
      <c r="H428" s="4" t="s">
        <v>65</v>
      </c>
      <c r="I428" s="4" t="s">
        <v>75</v>
      </c>
      <c r="J428" s="5" t="str">
        <f t="shared" si="20"/>
        <v>descripcion: "",_x000D_descripcionCompleta: "",_x000D_caracteristicas: ["","",""]</v>
      </c>
    </row>
    <row r="429" spans="1:10" x14ac:dyDescent="0.25">
      <c r="A429" s="4" t="str">
        <f>_xlfn.CONCAT(DETALLES!$Q$1,FOOTER!I429,CHAR(34),DETALLES!Q429,CHAR(34),FOOTER!D429)</f>
        <v>descripcion: "",</v>
      </c>
      <c r="B429" s="4" t="str">
        <f>_xlfn.CONCAT(DETALLES!$R$1,FOOTER!I429,CHAR(34),DETALLES!R429,CHAR(34),FOOTER!D429)</f>
        <v>descripcionCompleta: "",</v>
      </c>
      <c r="C429" s="4" t="str">
        <f>_xlfn.CONCAT("caracteristicas",I429,G429,E429,DETALLES!S429,CHAR(34),FOOTER!D429,CHAR(34),DETALLES!T429,CHAR(34),FOOTER!D429,CHAR(34),DETALLES!U429,CHAR(34),FOOTER!H429)</f>
        <v>caracteristicas: ["","",""]</v>
      </c>
      <c r="D429" s="9" t="s">
        <v>46</v>
      </c>
      <c r="E429" s="12" t="str">
        <f t="shared" si="18"/>
        <v>"</v>
      </c>
      <c r="F429" s="12" t="str">
        <f t="shared" si="19"/>
        <v>_x000D_</v>
      </c>
      <c r="G429" s="4" t="s">
        <v>71</v>
      </c>
      <c r="H429" s="4" t="s">
        <v>65</v>
      </c>
      <c r="I429" s="4" t="s">
        <v>75</v>
      </c>
      <c r="J429" s="5" t="str">
        <f t="shared" si="20"/>
        <v>descripcion: "",_x000D_descripcionCompleta: "",_x000D_caracteristicas: ["","",""]</v>
      </c>
    </row>
    <row r="430" spans="1:10" x14ac:dyDescent="0.25">
      <c r="A430" s="4" t="str">
        <f>_xlfn.CONCAT(DETALLES!$Q$1,FOOTER!I430,CHAR(34),DETALLES!Q430,CHAR(34),FOOTER!D430)</f>
        <v>descripcion: "",</v>
      </c>
      <c r="B430" s="4" t="str">
        <f>_xlfn.CONCAT(DETALLES!$R$1,FOOTER!I430,CHAR(34),DETALLES!R430,CHAR(34),FOOTER!D430)</f>
        <v>descripcionCompleta: "",</v>
      </c>
      <c r="C430" s="4" t="str">
        <f>_xlfn.CONCAT("caracteristicas",I430,G430,E430,DETALLES!S430,CHAR(34),FOOTER!D430,CHAR(34),DETALLES!T430,CHAR(34),FOOTER!D430,CHAR(34),DETALLES!U430,CHAR(34),FOOTER!H430)</f>
        <v>caracteristicas: ["","",""]</v>
      </c>
      <c r="D430" s="9" t="s">
        <v>46</v>
      </c>
      <c r="E430" s="12" t="str">
        <f t="shared" si="18"/>
        <v>"</v>
      </c>
      <c r="F430" s="12" t="str">
        <f t="shared" si="19"/>
        <v>_x000D_</v>
      </c>
      <c r="G430" s="4" t="s">
        <v>71</v>
      </c>
      <c r="H430" s="4" t="s">
        <v>65</v>
      </c>
      <c r="I430" s="4" t="s">
        <v>75</v>
      </c>
      <c r="J430" s="5" t="str">
        <f t="shared" si="20"/>
        <v>descripcion: "",_x000D_descripcionCompleta: "",_x000D_caracteristicas: ["","",""]</v>
      </c>
    </row>
    <row r="431" spans="1:10" x14ac:dyDescent="0.25">
      <c r="A431" s="4" t="str">
        <f>_xlfn.CONCAT(DETALLES!$Q$1,FOOTER!I431,CHAR(34),DETALLES!Q431,CHAR(34),FOOTER!D431)</f>
        <v>descripcion: "",</v>
      </c>
      <c r="B431" s="4" t="str">
        <f>_xlfn.CONCAT(DETALLES!$R$1,FOOTER!I431,CHAR(34),DETALLES!R431,CHAR(34),FOOTER!D431)</f>
        <v>descripcionCompleta: "",</v>
      </c>
      <c r="C431" s="4" t="str">
        <f>_xlfn.CONCAT("caracteristicas",I431,G431,E431,DETALLES!S431,CHAR(34),FOOTER!D431,CHAR(34),DETALLES!T431,CHAR(34),FOOTER!D431,CHAR(34),DETALLES!U431,CHAR(34),FOOTER!H431)</f>
        <v>caracteristicas: ["","",""]</v>
      </c>
      <c r="D431" s="9" t="s">
        <v>46</v>
      </c>
      <c r="E431" s="12" t="str">
        <f t="shared" si="18"/>
        <v>"</v>
      </c>
      <c r="F431" s="12" t="str">
        <f t="shared" si="19"/>
        <v>_x000D_</v>
      </c>
      <c r="G431" s="4" t="s">
        <v>71</v>
      </c>
      <c r="H431" s="4" t="s">
        <v>65</v>
      </c>
      <c r="I431" s="4" t="s">
        <v>75</v>
      </c>
      <c r="J431" s="5" t="str">
        <f t="shared" si="20"/>
        <v>descripcion: "",_x000D_descripcionCompleta: "",_x000D_caracteristicas: ["","",""]</v>
      </c>
    </row>
    <row r="432" spans="1:10" x14ac:dyDescent="0.25">
      <c r="A432" s="4" t="str">
        <f>_xlfn.CONCAT(DETALLES!$Q$1,FOOTER!I432,CHAR(34),DETALLES!Q432,CHAR(34),FOOTER!D432)</f>
        <v>descripcion: "",</v>
      </c>
      <c r="B432" s="4" t="str">
        <f>_xlfn.CONCAT(DETALLES!$R$1,FOOTER!I432,CHAR(34),DETALLES!R432,CHAR(34),FOOTER!D432)</f>
        <v>descripcionCompleta: "",</v>
      </c>
      <c r="C432" s="4" t="str">
        <f>_xlfn.CONCAT("caracteristicas",I432,G432,E432,DETALLES!S432,CHAR(34),FOOTER!D432,CHAR(34),DETALLES!T432,CHAR(34),FOOTER!D432,CHAR(34),DETALLES!U432,CHAR(34),FOOTER!H432)</f>
        <v>caracteristicas: ["","",""]</v>
      </c>
      <c r="D432" s="9" t="s">
        <v>46</v>
      </c>
      <c r="E432" s="12" t="str">
        <f t="shared" si="18"/>
        <v>"</v>
      </c>
      <c r="F432" s="12" t="str">
        <f t="shared" si="19"/>
        <v>_x000D_</v>
      </c>
      <c r="G432" s="4" t="s">
        <v>71</v>
      </c>
      <c r="H432" s="4" t="s">
        <v>65</v>
      </c>
      <c r="I432" s="4" t="s">
        <v>75</v>
      </c>
      <c r="J432" s="5" t="str">
        <f t="shared" si="20"/>
        <v>descripcion: "",_x000D_descripcionCompleta: "",_x000D_caracteristicas: ["","",""]</v>
      </c>
    </row>
    <row r="433" spans="1:10" x14ac:dyDescent="0.25">
      <c r="A433" s="4" t="str">
        <f>_xlfn.CONCAT(DETALLES!$Q$1,FOOTER!I433,CHAR(34),DETALLES!Q433,CHAR(34),FOOTER!D433)</f>
        <v>descripcion: "",</v>
      </c>
      <c r="B433" s="4" t="str">
        <f>_xlfn.CONCAT(DETALLES!$R$1,FOOTER!I433,CHAR(34),DETALLES!R433,CHAR(34),FOOTER!D433)</f>
        <v>descripcionCompleta: "",</v>
      </c>
      <c r="C433" s="4" t="str">
        <f>_xlfn.CONCAT("caracteristicas",I433,G433,E433,DETALLES!S433,CHAR(34),FOOTER!D433,CHAR(34),DETALLES!T433,CHAR(34),FOOTER!D433,CHAR(34),DETALLES!U433,CHAR(34),FOOTER!H433)</f>
        <v>caracteristicas: ["","",""]</v>
      </c>
      <c r="D433" s="9" t="s">
        <v>46</v>
      </c>
      <c r="E433" s="12" t="str">
        <f t="shared" si="18"/>
        <v>"</v>
      </c>
      <c r="F433" s="12" t="str">
        <f t="shared" si="19"/>
        <v>_x000D_</v>
      </c>
      <c r="G433" s="4" t="s">
        <v>71</v>
      </c>
      <c r="H433" s="4" t="s">
        <v>65</v>
      </c>
      <c r="I433" s="4" t="s">
        <v>75</v>
      </c>
      <c r="J433" s="5" t="str">
        <f t="shared" si="20"/>
        <v>descripcion: "",_x000D_descripcionCompleta: "",_x000D_caracteristicas: ["","",""]</v>
      </c>
    </row>
    <row r="434" spans="1:10" x14ac:dyDescent="0.25">
      <c r="A434" s="4" t="str">
        <f>_xlfn.CONCAT(DETALLES!$Q$1,FOOTER!I434,CHAR(34),DETALLES!Q434,CHAR(34),FOOTER!D434)</f>
        <v>descripcion: "",</v>
      </c>
      <c r="B434" s="4" t="str">
        <f>_xlfn.CONCAT(DETALLES!$R$1,FOOTER!I434,CHAR(34),DETALLES!R434,CHAR(34),FOOTER!D434)</f>
        <v>descripcionCompleta: "",</v>
      </c>
      <c r="C434" s="4" t="str">
        <f>_xlfn.CONCAT("caracteristicas",I434,G434,E434,DETALLES!S434,CHAR(34),FOOTER!D434,CHAR(34),DETALLES!T434,CHAR(34),FOOTER!D434,CHAR(34),DETALLES!U434,CHAR(34),FOOTER!H434)</f>
        <v>caracteristicas: ["","",""]</v>
      </c>
      <c r="D434" s="9" t="s">
        <v>46</v>
      </c>
      <c r="E434" s="12" t="str">
        <f t="shared" si="18"/>
        <v>"</v>
      </c>
      <c r="F434" s="12" t="str">
        <f t="shared" si="19"/>
        <v>_x000D_</v>
      </c>
      <c r="G434" s="4" t="s">
        <v>71</v>
      </c>
      <c r="H434" s="4" t="s">
        <v>65</v>
      </c>
      <c r="I434" s="4" t="s">
        <v>75</v>
      </c>
      <c r="J434" s="5" t="str">
        <f t="shared" si="20"/>
        <v>descripcion: "",_x000D_descripcionCompleta: "",_x000D_caracteristicas: ["","",""]</v>
      </c>
    </row>
    <row r="435" spans="1:10" x14ac:dyDescent="0.25">
      <c r="A435" s="4" t="str">
        <f>_xlfn.CONCAT(DETALLES!$Q$1,FOOTER!I435,CHAR(34),DETALLES!Q435,CHAR(34),FOOTER!D435)</f>
        <v>descripcion: "",</v>
      </c>
      <c r="B435" s="4" t="str">
        <f>_xlfn.CONCAT(DETALLES!$R$1,FOOTER!I435,CHAR(34),DETALLES!R435,CHAR(34),FOOTER!D435)</f>
        <v>descripcionCompleta: "",</v>
      </c>
      <c r="C435" s="4" t="str">
        <f>_xlfn.CONCAT("caracteristicas",I435,G435,E435,DETALLES!S435,CHAR(34),FOOTER!D435,CHAR(34),DETALLES!T435,CHAR(34),FOOTER!D435,CHAR(34),DETALLES!U435,CHAR(34),FOOTER!H435)</f>
        <v>caracteristicas: ["","",""]</v>
      </c>
      <c r="D435" s="9" t="s">
        <v>46</v>
      </c>
      <c r="E435" s="12" t="str">
        <f t="shared" si="18"/>
        <v>"</v>
      </c>
      <c r="F435" s="12" t="str">
        <f t="shared" si="19"/>
        <v>_x000D_</v>
      </c>
      <c r="G435" s="4" t="s">
        <v>71</v>
      </c>
      <c r="H435" s="4" t="s">
        <v>65</v>
      </c>
      <c r="I435" s="4" t="s">
        <v>75</v>
      </c>
      <c r="J435" s="5" t="str">
        <f t="shared" si="20"/>
        <v>descripcion: "",_x000D_descripcionCompleta: "",_x000D_caracteristicas: ["","",""]</v>
      </c>
    </row>
    <row r="436" spans="1:10" x14ac:dyDescent="0.25">
      <c r="A436" s="4" t="str">
        <f>_xlfn.CONCAT(DETALLES!$Q$1,FOOTER!I436,CHAR(34),DETALLES!Q436,CHAR(34),FOOTER!D436)</f>
        <v>descripcion: "",</v>
      </c>
      <c r="B436" s="4" t="str">
        <f>_xlfn.CONCAT(DETALLES!$R$1,FOOTER!I436,CHAR(34),DETALLES!R436,CHAR(34),FOOTER!D436)</f>
        <v>descripcionCompleta: "",</v>
      </c>
      <c r="C436" s="4" t="str">
        <f>_xlfn.CONCAT("caracteristicas",I436,G436,E436,DETALLES!S436,CHAR(34),FOOTER!D436,CHAR(34),DETALLES!T436,CHAR(34),FOOTER!D436,CHAR(34),DETALLES!U436,CHAR(34),FOOTER!H436)</f>
        <v>caracteristicas: ["","",""]</v>
      </c>
      <c r="D436" s="9" t="s">
        <v>46</v>
      </c>
      <c r="E436" s="12" t="str">
        <f t="shared" si="18"/>
        <v>"</v>
      </c>
      <c r="F436" s="12" t="str">
        <f t="shared" si="19"/>
        <v>_x000D_</v>
      </c>
      <c r="G436" s="4" t="s">
        <v>71</v>
      </c>
      <c r="H436" s="4" t="s">
        <v>65</v>
      </c>
      <c r="I436" s="4" t="s">
        <v>75</v>
      </c>
      <c r="J436" s="5" t="str">
        <f t="shared" si="20"/>
        <v>descripcion: "",_x000D_descripcionCompleta: "",_x000D_caracteristicas: ["","",""]</v>
      </c>
    </row>
    <row r="437" spans="1:10" x14ac:dyDescent="0.25">
      <c r="A437" s="4" t="str">
        <f>_xlfn.CONCAT(DETALLES!$Q$1,FOOTER!I437,CHAR(34),DETALLES!Q437,CHAR(34),FOOTER!D437)</f>
        <v>descripcion: "",</v>
      </c>
      <c r="B437" s="4" t="str">
        <f>_xlfn.CONCAT(DETALLES!$R$1,FOOTER!I437,CHAR(34),DETALLES!R437,CHAR(34),FOOTER!D437)</f>
        <v>descripcionCompleta: "",</v>
      </c>
      <c r="C437" s="4" t="str">
        <f>_xlfn.CONCAT("caracteristicas",I437,G437,E437,DETALLES!S437,CHAR(34),FOOTER!D437,CHAR(34),DETALLES!T437,CHAR(34),FOOTER!D437,CHAR(34),DETALLES!U437,CHAR(34),FOOTER!H437)</f>
        <v>caracteristicas: ["","",""]</v>
      </c>
      <c r="D437" s="9" t="s">
        <v>46</v>
      </c>
      <c r="E437" s="12" t="str">
        <f t="shared" si="18"/>
        <v>"</v>
      </c>
      <c r="F437" s="12" t="str">
        <f t="shared" si="19"/>
        <v>_x000D_</v>
      </c>
      <c r="G437" s="4" t="s">
        <v>71</v>
      </c>
      <c r="H437" s="4" t="s">
        <v>65</v>
      </c>
      <c r="I437" s="4" t="s">
        <v>75</v>
      </c>
      <c r="J437" s="5" t="str">
        <f t="shared" si="20"/>
        <v>descripcion: "",_x000D_descripcionCompleta: "",_x000D_caracteristicas: ["","",""]</v>
      </c>
    </row>
    <row r="438" spans="1:10" x14ac:dyDescent="0.25">
      <c r="A438" s="4" t="str">
        <f>_xlfn.CONCAT(DETALLES!$Q$1,FOOTER!I438,CHAR(34),DETALLES!Q438,CHAR(34),FOOTER!D438)</f>
        <v>descripcion: "",</v>
      </c>
      <c r="B438" s="4" t="str">
        <f>_xlfn.CONCAT(DETALLES!$R$1,FOOTER!I438,CHAR(34),DETALLES!R438,CHAR(34),FOOTER!D438)</f>
        <v>descripcionCompleta: "",</v>
      </c>
      <c r="C438" s="4" t="str">
        <f>_xlfn.CONCAT("caracteristicas",I438,G438,E438,DETALLES!S438,CHAR(34),FOOTER!D438,CHAR(34),DETALLES!T438,CHAR(34),FOOTER!D438,CHAR(34),DETALLES!U438,CHAR(34),FOOTER!H438)</f>
        <v>caracteristicas: ["","",""]</v>
      </c>
      <c r="D438" s="9" t="s">
        <v>46</v>
      </c>
      <c r="E438" s="12" t="str">
        <f t="shared" si="18"/>
        <v>"</v>
      </c>
      <c r="F438" s="12" t="str">
        <f t="shared" si="19"/>
        <v>_x000D_</v>
      </c>
      <c r="G438" s="4" t="s">
        <v>71</v>
      </c>
      <c r="H438" s="4" t="s">
        <v>65</v>
      </c>
      <c r="I438" s="4" t="s">
        <v>75</v>
      </c>
      <c r="J438" s="5" t="str">
        <f t="shared" si="20"/>
        <v>descripcion: "",_x000D_descripcionCompleta: "",_x000D_caracteristicas: ["","",""]</v>
      </c>
    </row>
    <row r="439" spans="1:10" x14ac:dyDescent="0.25">
      <c r="A439" s="4" t="str">
        <f>_xlfn.CONCAT(DETALLES!$Q$1,FOOTER!I439,CHAR(34),DETALLES!Q439,CHAR(34),FOOTER!D439)</f>
        <v>descripcion: "",</v>
      </c>
      <c r="B439" s="4" t="str">
        <f>_xlfn.CONCAT(DETALLES!$R$1,FOOTER!I439,CHAR(34),DETALLES!R439,CHAR(34),FOOTER!D439)</f>
        <v>descripcionCompleta: "",</v>
      </c>
      <c r="C439" s="4" t="str">
        <f>_xlfn.CONCAT("caracteristicas",I439,G439,E439,DETALLES!S439,CHAR(34),FOOTER!D439,CHAR(34),DETALLES!T439,CHAR(34),FOOTER!D439,CHAR(34),DETALLES!U439,CHAR(34),FOOTER!H439)</f>
        <v>caracteristicas: ["","",""]</v>
      </c>
      <c r="D439" s="9" t="s">
        <v>46</v>
      </c>
      <c r="E439" s="12" t="str">
        <f t="shared" si="18"/>
        <v>"</v>
      </c>
      <c r="F439" s="12" t="str">
        <f t="shared" si="19"/>
        <v>_x000D_</v>
      </c>
      <c r="G439" s="4" t="s">
        <v>71</v>
      </c>
      <c r="H439" s="4" t="s">
        <v>65</v>
      </c>
      <c r="I439" s="4" t="s">
        <v>75</v>
      </c>
      <c r="J439" s="5" t="str">
        <f t="shared" si="20"/>
        <v>descripcion: "",_x000D_descripcionCompleta: "",_x000D_caracteristicas: ["","",""]</v>
      </c>
    </row>
    <row r="440" spans="1:10" x14ac:dyDescent="0.25">
      <c r="A440" s="4" t="str">
        <f>_xlfn.CONCAT(DETALLES!$Q$1,FOOTER!I440,CHAR(34),DETALLES!Q440,CHAR(34),FOOTER!D440)</f>
        <v>descripcion: "",</v>
      </c>
      <c r="B440" s="4" t="str">
        <f>_xlfn.CONCAT(DETALLES!$R$1,FOOTER!I440,CHAR(34),DETALLES!R440,CHAR(34),FOOTER!D440)</f>
        <v>descripcionCompleta: "",</v>
      </c>
      <c r="C440" s="4" t="str">
        <f>_xlfn.CONCAT("caracteristicas",I440,G440,E440,DETALLES!S440,CHAR(34),FOOTER!D440,CHAR(34),DETALLES!T440,CHAR(34),FOOTER!D440,CHAR(34),DETALLES!U440,CHAR(34),FOOTER!H440)</f>
        <v>caracteristicas: ["","",""]</v>
      </c>
      <c r="D440" s="9" t="s">
        <v>46</v>
      </c>
      <c r="E440" s="12" t="str">
        <f t="shared" si="18"/>
        <v>"</v>
      </c>
      <c r="F440" s="12" t="str">
        <f t="shared" si="19"/>
        <v>_x000D_</v>
      </c>
      <c r="G440" s="4" t="s">
        <v>71</v>
      </c>
      <c r="H440" s="4" t="s">
        <v>65</v>
      </c>
      <c r="I440" s="4" t="s">
        <v>75</v>
      </c>
      <c r="J440" s="5" t="str">
        <f t="shared" si="20"/>
        <v>descripcion: "",_x000D_descripcionCompleta: "",_x000D_caracteristicas: ["","",""]</v>
      </c>
    </row>
    <row r="441" spans="1:10" x14ac:dyDescent="0.25">
      <c r="A441" s="4" t="str">
        <f>_xlfn.CONCAT(DETALLES!$Q$1,FOOTER!I441,CHAR(34),DETALLES!Q441,CHAR(34),FOOTER!D441)</f>
        <v>descripcion: "",</v>
      </c>
      <c r="B441" s="4" t="str">
        <f>_xlfn.CONCAT(DETALLES!$R$1,FOOTER!I441,CHAR(34),DETALLES!R441,CHAR(34),FOOTER!D441)</f>
        <v>descripcionCompleta: "",</v>
      </c>
      <c r="C441" s="4" t="str">
        <f>_xlfn.CONCAT("caracteristicas",I441,G441,E441,DETALLES!S441,CHAR(34),FOOTER!D441,CHAR(34),DETALLES!T441,CHAR(34),FOOTER!D441,CHAR(34),DETALLES!U441,CHAR(34),FOOTER!H441)</f>
        <v>caracteristicas: ["","",""]</v>
      </c>
      <c r="D441" s="9" t="s">
        <v>46</v>
      </c>
      <c r="E441" s="12" t="str">
        <f t="shared" si="18"/>
        <v>"</v>
      </c>
      <c r="F441" s="12" t="str">
        <f t="shared" si="19"/>
        <v>_x000D_</v>
      </c>
      <c r="G441" s="4" t="s">
        <v>71</v>
      </c>
      <c r="H441" s="4" t="s">
        <v>65</v>
      </c>
      <c r="I441" s="4" t="s">
        <v>75</v>
      </c>
      <c r="J441" s="5" t="str">
        <f t="shared" si="20"/>
        <v>descripcion: "",_x000D_descripcionCompleta: "",_x000D_caracteristicas: ["","",""]</v>
      </c>
    </row>
    <row r="442" spans="1:10" x14ac:dyDescent="0.25">
      <c r="A442" s="4" t="str">
        <f>_xlfn.CONCAT(DETALLES!$Q$1,FOOTER!I442,CHAR(34),DETALLES!Q442,CHAR(34),FOOTER!D442)</f>
        <v>descripcion: "",</v>
      </c>
      <c r="B442" s="4" t="str">
        <f>_xlfn.CONCAT(DETALLES!$R$1,FOOTER!I442,CHAR(34),DETALLES!R442,CHAR(34),FOOTER!D442)</f>
        <v>descripcionCompleta: "",</v>
      </c>
      <c r="C442" s="4" t="str">
        <f>_xlfn.CONCAT("caracteristicas",I442,G442,E442,DETALLES!S442,CHAR(34),FOOTER!D442,CHAR(34),DETALLES!T442,CHAR(34),FOOTER!D442,CHAR(34),DETALLES!U442,CHAR(34),FOOTER!H442)</f>
        <v>caracteristicas: ["","",""]</v>
      </c>
      <c r="D442" s="9" t="s">
        <v>46</v>
      </c>
      <c r="E442" s="12" t="str">
        <f t="shared" si="18"/>
        <v>"</v>
      </c>
      <c r="F442" s="12" t="str">
        <f t="shared" si="19"/>
        <v>_x000D_</v>
      </c>
      <c r="G442" s="4" t="s">
        <v>71</v>
      </c>
      <c r="H442" s="4" t="s">
        <v>65</v>
      </c>
      <c r="I442" s="4" t="s">
        <v>75</v>
      </c>
      <c r="J442" s="5" t="str">
        <f t="shared" si="20"/>
        <v>descripcion: "",_x000D_descripcionCompleta: "",_x000D_caracteristicas: ["","",""]</v>
      </c>
    </row>
    <row r="443" spans="1:10" x14ac:dyDescent="0.25">
      <c r="A443" s="4" t="str">
        <f>_xlfn.CONCAT(DETALLES!$Q$1,FOOTER!I443,CHAR(34),DETALLES!Q443,CHAR(34),FOOTER!D443)</f>
        <v>descripcion: "",</v>
      </c>
      <c r="B443" s="4" t="str">
        <f>_xlfn.CONCAT(DETALLES!$R$1,FOOTER!I443,CHAR(34),DETALLES!R443,CHAR(34),FOOTER!D443)</f>
        <v>descripcionCompleta: "",</v>
      </c>
      <c r="C443" s="4" t="str">
        <f>_xlfn.CONCAT("caracteristicas",I443,G443,E443,DETALLES!S443,CHAR(34),FOOTER!D443,CHAR(34),DETALLES!T443,CHAR(34),FOOTER!D443,CHAR(34),DETALLES!U443,CHAR(34),FOOTER!H443)</f>
        <v>caracteristicas: ["","",""]</v>
      </c>
      <c r="D443" s="9" t="s">
        <v>46</v>
      </c>
      <c r="E443" s="12" t="str">
        <f t="shared" si="18"/>
        <v>"</v>
      </c>
      <c r="F443" s="12" t="str">
        <f t="shared" si="19"/>
        <v>_x000D_</v>
      </c>
      <c r="G443" s="4" t="s">
        <v>71</v>
      </c>
      <c r="H443" s="4" t="s">
        <v>65</v>
      </c>
      <c r="I443" s="4" t="s">
        <v>75</v>
      </c>
      <c r="J443" s="5" t="str">
        <f t="shared" si="20"/>
        <v>descripcion: "",_x000D_descripcionCompleta: "",_x000D_caracteristicas: ["","",""]</v>
      </c>
    </row>
    <row r="444" spans="1:10" x14ac:dyDescent="0.25">
      <c r="A444" s="4" t="str">
        <f>_xlfn.CONCAT(DETALLES!$Q$1,FOOTER!I444,CHAR(34),DETALLES!Q444,CHAR(34),FOOTER!D444)</f>
        <v>descripcion: "",</v>
      </c>
      <c r="B444" s="4" t="str">
        <f>_xlfn.CONCAT(DETALLES!$R$1,FOOTER!I444,CHAR(34),DETALLES!R444,CHAR(34),FOOTER!D444)</f>
        <v>descripcionCompleta: "",</v>
      </c>
      <c r="C444" s="4" t="str">
        <f>_xlfn.CONCAT("caracteristicas",I444,G444,E444,DETALLES!S444,CHAR(34),FOOTER!D444,CHAR(34),DETALLES!T444,CHAR(34),FOOTER!D444,CHAR(34),DETALLES!U444,CHAR(34),FOOTER!H444)</f>
        <v>caracteristicas: ["","",""]</v>
      </c>
      <c r="D444" s="9" t="s">
        <v>46</v>
      </c>
      <c r="E444" s="12" t="str">
        <f t="shared" si="18"/>
        <v>"</v>
      </c>
      <c r="F444" s="12" t="str">
        <f t="shared" si="19"/>
        <v>_x000D_</v>
      </c>
      <c r="G444" s="4" t="s">
        <v>71</v>
      </c>
      <c r="H444" s="4" t="s">
        <v>65</v>
      </c>
      <c r="I444" s="4" t="s">
        <v>75</v>
      </c>
      <c r="J444" s="5" t="str">
        <f t="shared" si="20"/>
        <v>descripcion: "",_x000D_descripcionCompleta: "",_x000D_caracteristicas: ["","",""]</v>
      </c>
    </row>
    <row r="445" spans="1:10" x14ac:dyDescent="0.25">
      <c r="A445" s="4" t="str">
        <f>_xlfn.CONCAT(DETALLES!$Q$1,FOOTER!I445,CHAR(34),DETALLES!Q445,CHAR(34),FOOTER!D445)</f>
        <v>descripcion: "",</v>
      </c>
      <c r="B445" s="4" t="str">
        <f>_xlfn.CONCAT(DETALLES!$R$1,FOOTER!I445,CHAR(34),DETALLES!R445,CHAR(34),FOOTER!D445)</f>
        <v>descripcionCompleta: "",</v>
      </c>
      <c r="C445" s="4" t="str">
        <f>_xlfn.CONCAT("caracteristicas",I445,G445,E445,DETALLES!S445,CHAR(34),FOOTER!D445,CHAR(34),DETALLES!T445,CHAR(34),FOOTER!D445,CHAR(34),DETALLES!U445,CHAR(34),FOOTER!H445)</f>
        <v>caracteristicas: ["","",""]</v>
      </c>
      <c r="D445" s="9" t="s">
        <v>46</v>
      </c>
      <c r="E445" s="12" t="str">
        <f t="shared" si="18"/>
        <v>"</v>
      </c>
      <c r="F445" s="12" t="str">
        <f t="shared" si="19"/>
        <v>_x000D_</v>
      </c>
      <c r="G445" s="4" t="s">
        <v>71</v>
      </c>
      <c r="H445" s="4" t="s">
        <v>65</v>
      </c>
      <c r="I445" s="4" t="s">
        <v>75</v>
      </c>
      <c r="J445" s="5" t="str">
        <f t="shared" si="20"/>
        <v>descripcion: "",_x000D_descripcionCompleta: "",_x000D_caracteristicas: ["","",""]</v>
      </c>
    </row>
    <row r="446" spans="1:10" x14ac:dyDescent="0.25">
      <c r="A446" s="4" t="str">
        <f>_xlfn.CONCAT(DETALLES!$Q$1,FOOTER!I446,CHAR(34),DETALLES!Q446,CHAR(34),FOOTER!D446)</f>
        <v>descripcion: "",</v>
      </c>
      <c r="B446" s="4" t="str">
        <f>_xlfn.CONCAT(DETALLES!$R$1,FOOTER!I446,CHAR(34),DETALLES!R446,CHAR(34),FOOTER!D446)</f>
        <v>descripcionCompleta: "",</v>
      </c>
      <c r="C446" s="4" t="str">
        <f>_xlfn.CONCAT("caracteristicas",I446,G446,E446,DETALLES!S446,CHAR(34),FOOTER!D446,CHAR(34),DETALLES!T446,CHAR(34),FOOTER!D446,CHAR(34),DETALLES!U446,CHAR(34),FOOTER!H446)</f>
        <v>caracteristicas: ["","",""]</v>
      </c>
      <c r="D446" s="9" t="s">
        <v>46</v>
      </c>
      <c r="E446" s="12" t="str">
        <f t="shared" si="18"/>
        <v>"</v>
      </c>
      <c r="F446" s="12" t="str">
        <f t="shared" si="19"/>
        <v>_x000D_</v>
      </c>
      <c r="G446" s="4" t="s">
        <v>71</v>
      </c>
      <c r="H446" s="4" t="s">
        <v>65</v>
      </c>
      <c r="I446" s="4" t="s">
        <v>75</v>
      </c>
      <c r="J446" s="5" t="str">
        <f t="shared" si="20"/>
        <v>descripcion: "",_x000D_descripcionCompleta: "",_x000D_caracteristicas: ["","",""]</v>
      </c>
    </row>
    <row r="447" spans="1:10" x14ac:dyDescent="0.25">
      <c r="A447" s="4" t="str">
        <f>_xlfn.CONCAT(DETALLES!$Q$1,FOOTER!I447,CHAR(34),DETALLES!Q447,CHAR(34),FOOTER!D447)</f>
        <v>descripcion: "",</v>
      </c>
      <c r="B447" s="4" t="str">
        <f>_xlfn.CONCAT(DETALLES!$R$1,FOOTER!I447,CHAR(34),DETALLES!R447,CHAR(34),FOOTER!D447)</f>
        <v>descripcionCompleta: "",</v>
      </c>
      <c r="C447" s="4" t="str">
        <f>_xlfn.CONCAT("caracteristicas",I447,G447,E447,DETALLES!S447,CHAR(34),FOOTER!D447,CHAR(34),DETALLES!T447,CHAR(34),FOOTER!D447,CHAR(34),DETALLES!U447,CHAR(34),FOOTER!H447)</f>
        <v>caracteristicas: ["","",""]</v>
      </c>
      <c r="D447" s="9" t="s">
        <v>46</v>
      </c>
      <c r="E447" s="12" t="str">
        <f t="shared" si="18"/>
        <v>"</v>
      </c>
      <c r="F447" s="12" t="str">
        <f t="shared" si="19"/>
        <v>_x000D_</v>
      </c>
      <c r="G447" s="4" t="s">
        <v>71</v>
      </c>
      <c r="H447" s="4" t="s">
        <v>65</v>
      </c>
      <c r="I447" s="4" t="s">
        <v>75</v>
      </c>
      <c r="J447" s="5" t="str">
        <f t="shared" si="20"/>
        <v>descripcion: "",_x000D_descripcionCompleta: "",_x000D_caracteristicas: ["","",""]</v>
      </c>
    </row>
    <row r="448" spans="1:10" x14ac:dyDescent="0.25">
      <c r="A448" s="4" t="str">
        <f>_xlfn.CONCAT(DETALLES!$Q$1,FOOTER!I448,CHAR(34),DETALLES!Q448,CHAR(34),FOOTER!D448)</f>
        <v>descripcion: "",</v>
      </c>
      <c r="B448" s="4" t="str">
        <f>_xlfn.CONCAT(DETALLES!$R$1,FOOTER!I448,CHAR(34),DETALLES!R448,CHAR(34),FOOTER!D448)</f>
        <v>descripcionCompleta: "",</v>
      </c>
      <c r="C448" s="4" t="str">
        <f>_xlfn.CONCAT("caracteristicas",I448,G448,E448,DETALLES!S448,CHAR(34),FOOTER!D448,CHAR(34),DETALLES!T448,CHAR(34),FOOTER!D448,CHAR(34),DETALLES!U448,CHAR(34),FOOTER!H448)</f>
        <v>caracteristicas: ["","",""]</v>
      </c>
      <c r="D448" s="9" t="s">
        <v>46</v>
      </c>
      <c r="E448" s="12" t="str">
        <f t="shared" si="18"/>
        <v>"</v>
      </c>
      <c r="F448" s="12" t="str">
        <f t="shared" si="19"/>
        <v>_x000D_</v>
      </c>
      <c r="G448" s="4" t="s">
        <v>71</v>
      </c>
      <c r="H448" s="4" t="s">
        <v>65</v>
      </c>
      <c r="I448" s="4" t="s">
        <v>75</v>
      </c>
      <c r="J448" s="5" t="str">
        <f t="shared" si="20"/>
        <v>descripcion: "",_x000D_descripcionCompleta: "",_x000D_caracteristicas: ["","",""]</v>
      </c>
    </row>
    <row r="449" spans="1:10" x14ac:dyDescent="0.25">
      <c r="A449" s="4" t="str">
        <f>_xlfn.CONCAT(DETALLES!$Q$1,FOOTER!I449,CHAR(34),DETALLES!Q449,CHAR(34),FOOTER!D449)</f>
        <v>descripcion: "",</v>
      </c>
      <c r="B449" s="4" t="str">
        <f>_xlfn.CONCAT(DETALLES!$R$1,FOOTER!I449,CHAR(34),DETALLES!R449,CHAR(34),FOOTER!D449)</f>
        <v>descripcionCompleta: "",</v>
      </c>
      <c r="C449" s="4" t="str">
        <f>_xlfn.CONCAT("caracteristicas",I449,G449,E449,DETALLES!S449,CHAR(34),FOOTER!D449,CHAR(34),DETALLES!T449,CHAR(34),FOOTER!D449,CHAR(34),DETALLES!U449,CHAR(34),FOOTER!H449)</f>
        <v>caracteristicas: ["","",""]</v>
      </c>
      <c r="D449" s="9" t="s">
        <v>46</v>
      </c>
      <c r="E449" s="12" t="str">
        <f t="shared" si="18"/>
        <v>"</v>
      </c>
      <c r="F449" s="12" t="str">
        <f t="shared" si="19"/>
        <v>_x000D_</v>
      </c>
      <c r="G449" s="4" t="s">
        <v>71</v>
      </c>
      <c r="H449" s="4" t="s">
        <v>65</v>
      </c>
      <c r="I449" s="4" t="s">
        <v>75</v>
      </c>
      <c r="J449" s="5" t="str">
        <f t="shared" si="20"/>
        <v>descripcion: "",_x000D_descripcionCompleta: "",_x000D_caracteristicas: ["","",""]</v>
      </c>
    </row>
    <row r="450" spans="1:10" x14ac:dyDescent="0.25">
      <c r="A450" s="4" t="str">
        <f>_xlfn.CONCAT(DETALLES!$Q$1,FOOTER!I450,CHAR(34),DETALLES!Q450,CHAR(34),FOOTER!D450)</f>
        <v>descripcion: "",</v>
      </c>
      <c r="B450" s="4" t="str">
        <f>_xlfn.CONCAT(DETALLES!$R$1,FOOTER!I450,CHAR(34),DETALLES!R450,CHAR(34),FOOTER!D450)</f>
        <v>descripcionCompleta: "",</v>
      </c>
      <c r="C450" s="4" t="str">
        <f>_xlfn.CONCAT("caracteristicas",I450,G450,E450,DETALLES!S450,CHAR(34),FOOTER!D450,CHAR(34),DETALLES!T450,CHAR(34),FOOTER!D450,CHAR(34),DETALLES!U450,CHAR(34),FOOTER!H450)</f>
        <v>caracteristicas: ["","",""]</v>
      </c>
      <c r="D450" s="9" t="s">
        <v>46</v>
      </c>
      <c r="E450" s="12" t="str">
        <f t="shared" si="18"/>
        <v>"</v>
      </c>
      <c r="F450" s="12" t="str">
        <f t="shared" si="19"/>
        <v>_x000D_</v>
      </c>
      <c r="G450" s="4" t="s">
        <v>71</v>
      </c>
      <c r="H450" s="4" t="s">
        <v>65</v>
      </c>
      <c r="I450" s="4" t="s">
        <v>75</v>
      </c>
      <c r="J450" s="5" t="str">
        <f t="shared" si="20"/>
        <v>descripcion: "",_x000D_descripcionCompleta: "",_x000D_caracteristicas: ["","",""]</v>
      </c>
    </row>
    <row r="451" spans="1:10" x14ac:dyDescent="0.25">
      <c r="A451" s="4" t="str">
        <f>_xlfn.CONCAT(DETALLES!$Q$1,FOOTER!I451,CHAR(34),DETALLES!Q451,CHAR(34),FOOTER!D451)</f>
        <v>descripcion: "",</v>
      </c>
      <c r="B451" s="4" t="str">
        <f>_xlfn.CONCAT(DETALLES!$R$1,FOOTER!I451,CHAR(34),DETALLES!R451,CHAR(34),FOOTER!D451)</f>
        <v>descripcionCompleta: "",</v>
      </c>
      <c r="C451" s="4" t="str">
        <f>_xlfn.CONCAT("caracteristicas",I451,G451,E451,DETALLES!S451,CHAR(34),FOOTER!D451,CHAR(34),DETALLES!T451,CHAR(34),FOOTER!D451,CHAR(34),DETALLES!U451,CHAR(34),FOOTER!H451)</f>
        <v>caracteristicas: ["","",""]</v>
      </c>
      <c r="D451" s="9" t="s">
        <v>46</v>
      </c>
      <c r="E451" s="12" t="str">
        <f t="shared" ref="E451:E514" si="21">CHAR(34)</f>
        <v>"</v>
      </c>
      <c r="F451" s="12" t="str">
        <f t="shared" ref="F451:F514" si="22">CHAR(13)</f>
        <v>_x000D_</v>
      </c>
      <c r="G451" s="4" t="s">
        <v>71</v>
      </c>
      <c r="H451" s="4" t="s">
        <v>65</v>
      </c>
      <c r="I451" s="4" t="s">
        <v>75</v>
      </c>
      <c r="J451" s="5" t="str">
        <f t="shared" ref="J451:J514" si="23">_xlfn.CONCAT(A451,CHAR(13),B451,CHAR(13),C451)</f>
        <v>descripcion: "",_x000D_descripcionCompleta: "",_x000D_caracteristicas: ["","",""]</v>
      </c>
    </row>
    <row r="452" spans="1:10" x14ac:dyDescent="0.25">
      <c r="A452" s="4" t="str">
        <f>_xlfn.CONCAT(DETALLES!$Q$1,FOOTER!I452,CHAR(34),DETALLES!Q452,CHAR(34),FOOTER!D452)</f>
        <v>descripcion: "",</v>
      </c>
      <c r="B452" s="4" t="str">
        <f>_xlfn.CONCAT(DETALLES!$R$1,FOOTER!I452,CHAR(34),DETALLES!R452,CHAR(34),FOOTER!D452)</f>
        <v>descripcionCompleta: "",</v>
      </c>
      <c r="C452" s="4" t="str">
        <f>_xlfn.CONCAT("caracteristicas",I452,G452,E452,DETALLES!S452,CHAR(34),FOOTER!D452,CHAR(34),DETALLES!T452,CHAR(34),FOOTER!D452,CHAR(34),DETALLES!U452,CHAR(34),FOOTER!H452)</f>
        <v>caracteristicas: ["","",""]</v>
      </c>
      <c r="D452" s="9" t="s">
        <v>46</v>
      </c>
      <c r="E452" s="12" t="str">
        <f t="shared" si="21"/>
        <v>"</v>
      </c>
      <c r="F452" s="12" t="str">
        <f t="shared" si="22"/>
        <v>_x000D_</v>
      </c>
      <c r="G452" s="4" t="s">
        <v>71</v>
      </c>
      <c r="H452" s="4" t="s">
        <v>65</v>
      </c>
      <c r="I452" s="4" t="s">
        <v>75</v>
      </c>
      <c r="J452" s="5" t="str">
        <f t="shared" si="23"/>
        <v>descripcion: "",_x000D_descripcionCompleta: "",_x000D_caracteristicas: ["","",""]</v>
      </c>
    </row>
    <row r="453" spans="1:10" x14ac:dyDescent="0.25">
      <c r="A453" s="4" t="str">
        <f>_xlfn.CONCAT(DETALLES!$Q$1,FOOTER!I453,CHAR(34),DETALLES!Q453,CHAR(34),FOOTER!D453)</f>
        <v>descripcion: "",</v>
      </c>
      <c r="B453" s="4" t="str">
        <f>_xlfn.CONCAT(DETALLES!$R$1,FOOTER!I453,CHAR(34),DETALLES!R453,CHAR(34),FOOTER!D453)</f>
        <v>descripcionCompleta: "",</v>
      </c>
      <c r="C453" s="4" t="str">
        <f>_xlfn.CONCAT("caracteristicas",I453,G453,E453,DETALLES!S453,CHAR(34),FOOTER!D453,CHAR(34),DETALLES!T453,CHAR(34),FOOTER!D453,CHAR(34),DETALLES!U453,CHAR(34),FOOTER!H453)</f>
        <v>caracteristicas: ["","",""]</v>
      </c>
      <c r="D453" s="9" t="s">
        <v>46</v>
      </c>
      <c r="E453" s="12" t="str">
        <f t="shared" si="21"/>
        <v>"</v>
      </c>
      <c r="F453" s="12" t="str">
        <f t="shared" si="22"/>
        <v>_x000D_</v>
      </c>
      <c r="G453" s="4" t="s">
        <v>71</v>
      </c>
      <c r="H453" s="4" t="s">
        <v>65</v>
      </c>
      <c r="I453" s="4" t="s">
        <v>75</v>
      </c>
      <c r="J453" s="5" t="str">
        <f t="shared" si="23"/>
        <v>descripcion: "",_x000D_descripcionCompleta: "",_x000D_caracteristicas: ["","",""]</v>
      </c>
    </row>
    <row r="454" spans="1:10" x14ac:dyDescent="0.25">
      <c r="A454" s="4" t="str">
        <f>_xlfn.CONCAT(DETALLES!$Q$1,FOOTER!I454,CHAR(34),DETALLES!Q454,CHAR(34),FOOTER!D454)</f>
        <v>descripcion: "",</v>
      </c>
      <c r="B454" s="4" t="str">
        <f>_xlfn.CONCAT(DETALLES!$R$1,FOOTER!I454,CHAR(34),DETALLES!R454,CHAR(34),FOOTER!D454)</f>
        <v>descripcionCompleta: "",</v>
      </c>
      <c r="C454" s="4" t="str">
        <f>_xlfn.CONCAT("caracteristicas",I454,G454,E454,DETALLES!S454,CHAR(34),FOOTER!D454,CHAR(34),DETALLES!T454,CHAR(34),FOOTER!D454,CHAR(34),DETALLES!U454,CHAR(34),FOOTER!H454)</f>
        <v>caracteristicas: ["","",""]</v>
      </c>
      <c r="D454" s="9" t="s">
        <v>46</v>
      </c>
      <c r="E454" s="12" t="str">
        <f t="shared" si="21"/>
        <v>"</v>
      </c>
      <c r="F454" s="12" t="str">
        <f t="shared" si="22"/>
        <v>_x000D_</v>
      </c>
      <c r="G454" s="4" t="s">
        <v>71</v>
      </c>
      <c r="H454" s="4" t="s">
        <v>65</v>
      </c>
      <c r="I454" s="4" t="s">
        <v>75</v>
      </c>
      <c r="J454" s="5" t="str">
        <f t="shared" si="23"/>
        <v>descripcion: "",_x000D_descripcionCompleta: "",_x000D_caracteristicas: ["","",""]</v>
      </c>
    </row>
    <row r="455" spans="1:10" x14ac:dyDescent="0.25">
      <c r="A455" s="4" t="str">
        <f>_xlfn.CONCAT(DETALLES!$Q$1,FOOTER!I455,CHAR(34),DETALLES!Q455,CHAR(34),FOOTER!D455)</f>
        <v>descripcion: "",</v>
      </c>
      <c r="B455" s="4" t="str">
        <f>_xlfn.CONCAT(DETALLES!$R$1,FOOTER!I455,CHAR(34),DETALLES!R455,CHAR(34),FOOTER!D455)</f>
        <v>descripcionCompleta: "",</v>
      </c>
      <c r="C455" s="4" t="str">
        <f>_xlfn.CONCAT("caracteristicas",I455,G455,E455,DETALLES!S455,CHAR(34),FOOTER!D455,CHAR(34),DETALLES!T455,CHAR(34),FOOTER!D455,CHAR(34),DETALLES!U455,CHAR(34),FOOTER!H455)</f>
        <v>caracteristicas: ["","",""]</v>
      </c>
      <c r="D455" s="9" t="s">
        <v>46</v>
      </c>
      <c r="E455" s="12" t="str">
        <f t="shared" si="21"/>
        <v>"</v>
      </c>
      <c r="F455" s="12" t="str">
        <f t="shared" si="22"/>
        <v>_x000D_</v>
      </c>
      <c r="G455" s="4" t="s">
        <v>71</v>
      </c>
      <c r="H455" s="4" t="s">
        <v>65</v>
      </c>
      <c r="I455" s="4" t="s">
        <v>75</v>
      </c>
      <c r="J455" s="5" t="str">
        <f t="shared" si="23"/>
        <v>descripcion: "",_x000D_descripcionCompleta: "",_x000D_caracteristicas: ["","",""]</v>
      </c>
    </row>
    <row r="456" spans="1:10" x14ac:dyDescent="0.25">
      <c r="A456" s="4" t="str">
        <f>_xlfn.CONCAT(DETALLES!$Q$1,FOOTER!I456,CHAR(34),DETALLES!Q456,CHAR(34),FOOTER!D456)</f>
        <v>descripcion: "",</v>
      </c>
      <c r="B456" s="4" t="str">
        <f>_xlfn.CONCAT(DETALLES!$R$1,FOOTER!I456,CHAR(34),DETALLES!R456,CHAR(34),FOOTER!D456)</f>
        <v>descripcionCompleta: "",</v>
      </c>
      <c r="C456" s="4" t="str">
        <f>_xlfn.CONCAT("caracteristicas",I456,G456,E456,DETALLES!S456,CHAR(34),FOOTER!D456,CHAR(34),DETALLES!T456,CHAR(34),FOOTER!D456,CHAR(34),DETALLES!U456,CHAR(34),FOOTER!H456)</f>
        <v>caracteristicas: ["","",""]</v>
      </c>
      <c r="D456" s="9" t="s">
        <v>46</v>
      </c>
      <c r="E456" s="12" t="str">
        <f t="shared" si="21"/>
        <v>"</v>
      </c>
      <c r="F456" s="12" t="str">
        <f t="shared" si="22"/>
        <v>_x000D_</v>
      </c>
      <c r="G456" s="4" t="s">
        <v>71</v>
      </c>
      <c r="H456" s="4" t="s">
        <v>65</v>
      </c>
      <c r="I456" s="4" t="s">
        <v>75</v>
      </c>
      <c r="J456" s="5" t="str">
        <f t="shared" si="23"/>
        <v>descripcion: "",_x000D_descripcionCompleta: "",_x000D_caracteristicas: ["","",""]</v>
      </c>
    </row>
    <row r="457" spans="1:10" x14ac:dyDescent="0.25">
      <c r="A457" s="4" t="str">
        <f>_xlfn.CONCAT(DETALLES!$Q$1,FOOTER!I457,CHAR(34),DETALLES!Q457,CHAR(34),FOOTER!D457)</f>
        <v>descripcion: "",</v>
      </c>
      <c r="B457" s="4" t="str">
        <f>_xlfn.CONCAT(DETALLES!$R$1,FOOTER!I457,CHAR(34),DETALLES!R457,CHAR(34),FOOTER!D457)</f>
        <v>descripcionCompleta: "",</v>
      </c>
      <c r="C457" s="4" t="str">
        <f>_xlfn.CONCAT("caracteristicas",I457,G457,E457,DETALLES!S457,CHAR(34),FOOTER!D457,CHAR(34),DETALLES!T457,CHAR(34),FOOTER!D457,CHAR(34),DETALLES!U457,CHAR(34),FOOTER!H457)</f>
        <v>caracteristicas: ["","",""]</v>
      </c>
      <c r="D457" s="9" t="s">
        <v>46</v>
      </c>
      <c r="E457" s="12" t="str">
        <f t="shared" si="21"/>
        <v>"</v>
      </c>
      <c r="F457" s="12" t="str">
        <f t="shared" si="22"/>
        <v>_x000D_</v>
      </c>
      <c r="G457" s="4" t="s">
        <v>71</v>
      </c>
      <c r="H457" s="4" t="s">
        <v>65</v>
      </c>
      <c r="I457" s="4" t="s">
        <v>75</v>
      </c>
      <c r="J457" s="5" t="str">
        <f t="shared" si="23"/>
        <v>descripcion: "",_x000D_descripcionCompleta: "",_x000D_caracteristicas: ["","",""]</v>
      </c>
    </row>
    <row r="458" spans="1:10" x14ac:dyDescent="0.25">
      <c r="A458" s="4" t="str">
        <f>_xlfn.CONCAT(DETALLES!$Q$1,FOOTER!I458,CHAR(34),DETALLES!Q458,CHAR(34),FOOTER!D458)</f>
        <v>descripcion: "",</v>
      </c>
      <c r="B458" s="4" t="str">
        <f>_xlfn.CONCAT(DETALLES!$R$1,FOOTER!I458,CHAR(34),DETALLES!R458,CHAR(34),FOOTER!D458)</f>
        <v>descripcionCompleta: "",</v>
      </c>
      <c r="C458" s="4" t="str">
        <f>_xlfn.CONCAT("caracteristicas",I458,G458,E458,DETALLES!S458,CHAR(34),FOOTER!D458,CHAR(34),DETALLES!T458,CHAR(34),FOOTER!D458,CHAR(34),DETALLES!U458,CHAR(34),FOOTER!H458)</f>
        <v>caracteristicas: ["","",""]</v>
      </c>
      <c r="D458" s="9" t="s">
        <v>46</v>
      </c>
      <c r="E458" s="12" t="str">
        <f t="shared" si="21"/>
        <v>"</v>
      </c>
      <c r="F458" s="12" t="str">
        <f t="shared" si="22"/>
        <v>_x000D_</v>
      </c>
      <c r="G458" s="4" t="s">
        <v>71</v>
      </c>
      <c r="H458" s="4" t="s">
        <v>65</v>
      </c>
      <c r="I458" s="4" t="s">
        <v>75</v>
      </c>
      <c r="J458" s="5" t="str">
        <f t="shared" si="23"/>
        <v>descripcion: "",_x000D_descripcionCompleta: "",_x000D_caracteristicas: ["","",""]</v>
      </c>
    </row>
    <row r="459" spans="1:10" x14ac:dyDescent="0.25">
      <c r="A459" s="4" t="str">
        <f>_xlfn.CONCAT(DETALLES!$Q$1,FOOTER!I459,CHAR(34),DETALLES!Q459,CHAR(34),FOOTER!D459)</f>
        <v>descripcion: "",</v>
      </c>
      <c r="B459" s="4" t="str">
        <f>_xlfn.CONCAT(DETALLES!$R$1,FOOTER!I459,CHAR(34),DETALLES!R459,CHAR(34),FOOTER!D459)</f>
        <v>descripcionCompleta: "",</v>
      </c>
      <c r="C459" s="4" t="str">
        <f>_xlfn.CONCAT("caracteristicas",I459,G459,E459,DETALLES!S459,CHAR(34),FOOTER!D459,CHAR(34),DETALLES!T459,CHAR(34),FOOTER!D459,CHAR(34),DETALLES!U459,CHAR(34),FOOTER!H459)</f>
        <v>caracteristicas: ["","",""]</v>
      </c>
      <c r="D459" s="9" t="s">
        <v>46</v>
      </c>
      <c r="E459" s="12" t="str">
        <f t="shared" si="21"/>
        <v>"</v>
      </c>
      <c r="F459" s="12" t="str">
        <f t="shared" si="22"/>
        <v>_x000D_</v>
      </c>
      <c r="G459" s="4" t="s">
        <v>71</v>
      </c>
      <c r="H459" s="4" t="s">
        <v>65</v>
      </c>
      <c r="I459" s="4" t="s">
        <v>75</v>
      </c>
      <c r="J459" s="5" t="str">
        <f t="shared" si="23"/>
        <v>descripcion: "",_x000D_descripcionCompleta: "",_x000D_caracteristicas: ["","",""]</v>
      </c>
    </row>
    <row r="460" spans="1:10" x14ac:dyDescent="0.25">
      <c r="A460" s="4" t="str">
        <f>_xlfn.CONCAT(DETALLES!$Q$1,FOOTER!I460,CHAR(34),DETALLES!Q460,CHAR(34),FOOTER!D460)</f>
        <v>descripcion: "",</v>
      </c>
      <c r="B460" s="4" t="str">
        <f>_xlfn.CONCAT(DETALLES!$R$1,FOOTER!I460,CHAR(34),DETALLES!R460,CHAR(34),FOOTER!D460)</f>
        <v>descripcionCompleta: "",</v>
      </c>
      <c r="C460" s="4" t="str">
        <f>_xlfn.CONCAT("caracteristicas",I460,G460,E460,DETALLES!S460,CHAR(34),FOOTER!D460,CHAR(34),DETALLES!T460,CHAR(34),FOOTER!D460,CHAR(34),DETALLES!U460,CHAR(34),FOOTER!H460)</f>
        <v>caracteristicas: ["","",""]</v>
      </c>
      <c r="D460" s="9" t="s">
        <v>46</v>
      </c>
      <c r="E460" s="12" t="str">
        <f t="shared" si="21"/>
        <v>"</v>
      </c>
      <c r="F460" s="12" t="str">
        <f t="shared" si="22"/>
        <v>_x000D_</v>
      </c>
      <c r="G460" s="4" t="s">
        <v>71</v>
      </c>
      <c r="H460" s="4" t="s">
        <v>65</v>
      </c>
      <c r="I460" s="4" t="s">
        <v>75</v>
      </c>
      <c r="J460" s="5" t="str">
        <f t="shared" si="23"/>
        <v>descripcion: "",_x000D_descripcionCompleta: "",_x000D_caracteristicas: ["","",""]</v>
      </c>
    </row>
    <row r="461" spans="1:10" x14ac:dyDescent="0.25">
      <c r="A461" s="4" t="str">
        <f>_xlfn.CONCAT(DETALLES!$Q$1,FOOTER!I461,CHAR(34),DETALLES!Q461,CHAR(34),FOOTER!D461)</f>
        <v>descripcion: "",</v>
      </c>
      <c r="B461" s="4" t="str">
        <f>_xlfn.CONCAT(DETALLES!$R$1,FOOTER!I461,CHAR(34),DETALLES!R461,CHAR(34),FOOTER!D461)</f>
        <v>descripcionCompleta: "",</v>
      </c>
      <c r="C461" s="4" t="str">
        <f>_xlfn.CONCAT("caracteristicas",I461,G461,E461,DETALLES!S461,CHAR(34),FOOTER!D461,CHAR(34),DETALLES!T461,CHAR(34),FOOTER!D461,CHAR(34),DETALLES!U461,CHAR(34),FOOTER!H461)</f>
        <v>caracteristicas: ["","",""]</v>
      </c>
      <c r="D461" s="9" t="s">
        <v>46</v>
      </c>
      <c r="E461" s="12" t="str">
        <f t="shared" si="21"/>
        <v>"</v>
      </c>
      <c r="F461" s="12" t="str">
        <f t="shared" si="22"/>
        <v>_x000D_</v>
      </c>
      <c r="G461" s="4" t="s">
        <v>71</v>
      </c>
      <c r="H461" s="4" t="s">
        <v>65</v>
      </c>
      <c r="I461" s="4" t="s">
        <v>75</v>
      </c>
      <c r="J461" s="5" t="str">
        <f t="shared" si="23"/>
        <v>descripcion: "",_x000D_descripcionCompleta: "",_x000D_caracteristicas: ["","",""]</v>
      </c>
    </row>
    <row r="462" spans="1:10" x14ac:dyDescent="0.25">
      <c r="A462" s="4" t="str">
        <f>_xlfn.CONCAT(DETALLES!$Q$1,FOOTER!I462,CHAR(34),DETALLES!Q462,CHAR(34),FOOTER!D462)</f>
        <v>descripcion: "",</v>
      </c>
      <c r="B462" s="4" t="str">
        <f>_xlfn.CONCAT(DETALLES!$R$1,FOOTER!I462,CHAR(34),DETALLES!R462,CHAR(34),FOOTER!D462)</f>
        <v>descripcionCompleta: "",</v>
      </c>
      <c r="C462" s="4" t="str">
        <f>_xlfn.CONCAT("caracteristicas",I462,G462,E462,DETALLES!S462,CHAR(34),FOOTER!D462,CHAR(34),DETALLES!T462,CHAR(34),FOOTER!D462,CHAR(34),DETALLES!U462,CHAR(34),FOOTER!H462)</f>
        <v>caracteristicas: ["","",""]</v>
      </c>
      <c r="D462" s="9" t="s">
        <v>46</v>
      </c>
      <c r="E462" s="12" t="str">
        <f t="shared" si="21"/>
        <v>"</v>
      </c>
      <c r="F462" s="12" t="str">
        <f t="shared" si="22"/>
        <v>_x000D_</v>
      </c>
      <c r="G462" s="4" t="s">
        <v>71</v>
      </c>
      <c r="H462" s="4" t="s">
        <v>65</v>
      </c>
      <c r="I462" s="4" t="s">
        <v>75</v>
      </c>
      <c r="J462" s="5" t="str">
        <f t="shared" si="23"/>
        <v>descripcion: "",_x000D_descripcionCompleta: "",_x000D_caracteristicas: ["","",""]</v>
      </c>
    </row>
    <row r="463" spans="1:10" x14ac:dyDescent="0.25">
      <c r="A463" s="4" t="str">
        <f>_xlfn.CONCAT(DETALLES!$Q$1,FOOTER!I463,CHAR(34),DETALLES!Q463,CHAR(34),FOOTER!D463)</f>
        <v>descripcion: "",</v>
      </c>
      <c r="B463" s="4" t="str">
        <f>_xlfn.CONCAT(DETALLES!$R$1,FOOTER!I463,CHAR(34),DETALLES!R463,CHAR(34),FOOTER!D463)</f>
        <v>descripcionCompleta: "",</v>
      </c>
      <c r="C463" s="4" t="str">
        <f>_xlfn.CONCAT("caracteristicas",I463,G463,E463,DETALLES!S463,CHAR(34),FOOTER!D463,CHAR(34),DETALLES!T463,CHAR(34),FOOTER!D463,CHAR(34),DETALLES!U463,CHAR(34),FOOTER!H463)</f>
        <v>caracteristicas: ["","",""]</v>
      </c>
      <c r="D463" s="9" t="s">
        <v>46</v>
      </c>
      <c r="E463" s="12" t="str">
        <f t="shared" si="21"/>
        <v>"</v>
      </c>
      <c r="F463" s="12" t="str">
        <f t="shared" si="22"/>
        <v>_x000D_</v>
      </c>
      <c r="G463" s="4" t="s">
        <v>71</v>
      </c>
      <c r="H463" s="4" t="s">
        <v>65</v>
      </c>
      <c r="I463" s="4" t="s">
        <v>75</v>
      </c>
      <c r="J463" s="5" t="str">
        <f t="shared" si="23"/>
        <v>descripcion: "",_x000D_descripcionCompleta: "",_x000D_caracteristicas: ["","",""]</v>
      </c>
    </row>
    <row r="464" spans="1:10" x14ac:dyDescent="0.25">
      <c r="A464" s="4" t="str">
        <f>_xlfn.CONCAT(DETALLES!$Q$1,FOOTER!I464,CHAR(34),DETALLES!Q464,CHAR(34),FOOTER!D464)</f>
        <v>descripcion: "",</v>
      </c>
      <c r="B464" s="4" t="str">
        <f>_xlfn.CONCAT(DETALLES!$R$1,FOOTER!I464,CHAR(34),DETALLES!R464,CHAR(34),FOOTER!D464)</f>
        <v>descripcionCompleta: "",</v>
      </c>
      <c r="C464" s="4" t="str">
        <f>_xlfn.CONCAT("caracteristicas",I464,G464,E464,DETALLES!S464,CHAR(34),FOOTER!D464,CHAR(34),DETALLES!T464,CHAR(34),FOOTER!D464,CHAR(34),DETALLES!U464,CHAR(34),FOOTER!H464)</f>
        <v>caracteristicas: ["","",""]</v>
      </c>
      <c r="D464" s="9" t="s">
        <v>46</v>
      </c>
      <c r="E464" s="12" t="str">
        <f t="shared" si="21"/>
        <v>"</v>
      </c>
      <c r="F464" s="12" t="str">
        <f t="shared" si="22"/>
        <v>_x000D_</v>
      </c>
      <c r="G464" s="4" t="s">
        <v>71</v>
      </c>
      <c r="H464" s="4" t="s">
        <v>65</v>
      </c>
      <c r="I464" s="4" t="s">
        <v>75</v>
      </c>
      <c r="J464" s="5" t="str">
        <f t="shared" si="23"/>
        <v>descripcion: "",_x000D_descripcionCompleta: "",_x000D_caracteristicas: ["","",""]</v>
      </c>
    </row>
    <row r="465" spans="1:10" x14ac:dyDescent="0.25">
      <c r="A465" s="4" t="str">
        <f>_xlfn.CONCAT(DETALLES!$Q$1,FOOTER!I465,CHAR(34),DETALLES!Q465,CHAR(34),FOOTER!D465)</f>
        <v>descripcion: "",</v>
      </c>
      <c r="B465" s="4" t="str">
        <f>_xlfn.CONCAT(DETALLES!$R$1,FOOTER!I465,CHAR(34),DETALLES!R465,CHAR(34),FOOTER!D465)</f>
        <v>descripcionCompleta: "",</v>
      </c>
      <c r="C465" s="4" t="str">
        <f>_xlfn.CONCAT("caracteristicas",I465,G465,E465,DETALLES!S465,CHAR(34),FOOTER!D465,CHAR(34),DETALLES!T465,CHAR(34),FOOTER!D465,CHAR(34),DETALLES!U465,CHAR(34),FOOTER!H465)</f>
        <v>caracteristicas: ["","",""]</v>
      </c>
      <c r="D465" s="9" t="s">
        <v>46</v>
      </c>
      <c r="E465" s="12" t="str">
        <f t="shared" si="21"/>
        <v>"</v>
      </c>
      <c r="F465" s="12" t="str">
        <f t="shared" si="22"/>
        <v>_x000D_</v>
      </c>
      <c r="G465" s="4" t="s">
        <v>71</v>
      </c>
      <c r="H465" s="4" t="s">
        <v>65</v>
      </c>
      <c r="I465" s="4" t="s">
        <v>75</v>
      </c>
      <c r="J465" s="5" t="str">
        <f t="shared" si="23"/>
        <v>descripcion: "",_x000D_descripcionCompleta: "",_x000D_caracteristicas: ["","",""]</v>
      </c>
    </row>
    <row r="466" spans="1:10" x14ac:dyDescent="0.25">
      <c r="A466" s="4" t="str">
        <f>_xlfn.CONCAT(DETALLES!$Q$1,FOOTER!I466,CHAR(34),DETALLES!Q466,CHAR(34),FOOTER!D466)</f>
        <v>descripcion: "",</v>
      </c>
      <c r="B466" s="4" t="str">
        <f>_xlfn.CONCAT(DETALLES!$R$1,FOOTER!I466,CHAR(34),DETALLES!R466,CHAR(34),FOOTER!D466)</f>
        <v>descripcionCompleta: "",</v>
      </c>
      <c r="C466" s="4" t="str">
        <f>_xlfn.CONCAT("caracteristicas",I466,G466,E466,DETALLES!S466,CHAR(34),FOOTER!D466,CHAR(34),DETALLES!T466,CHAR(34),FOOTER!D466,CHAR(34),DETALLES!U466,CHAR(34),FOOTER!H466)</f>
        <v>caracteristicas: ["","",""]</v>
      </c>
      <c r="D466" s="9" t="s">
        <v>46</v>
      </c>
      <c r="E466" s="12" t="str">
        <f t="shared" si="21"/>
        <v>"</v>
      </c>
      <c r="F466" s="12" t="str">
        <f t="shared" si="22"/>
        <v>_x000D_</v>
      </c>
      <c r="G466" s="4" t="s">
        <v>71</v>
      </c>
      <c r="H466" s="4" t="s">
        <v>65</v>
      </c>
      <c r="I466" s="4" t="s">
        <v>75</v>
      </c>
      <c r="J466" s="5" t="str">
        <f t="shared" si="23"/>
        <v>descripcion: "",_x000D_descripcionCompleta: "",_x000D_caracteristicas: ["","",""]</v>
      </c>
    </row>
    <row r="467" spans="1:10" x14ac:dyDescent="0.25">
      <c r="A467" s="4" t="str">
        <f>_xlfn.CONCAT(DETALLES!$Q$1,FOOTER!I467,CHAR(34),DETALLES!Q467,CHAR(34),FOOTER!D467)</f>
        <v>descripcion: "",</v>
      </c>
      <c r="B467" s="4" t="str">
        <f>_xlfn.CONCAT(DETALLES!$R$1,FOOTER!I467,CHAR(34),DETALLES!R467,CHAR(34),FOOTER!D467)</f>
        <v>descripcionCompleta: "",</v>
      </c>
      <c r="C467" s="4" t="str">
        <f>_xlfn.CONCAT("caracteristicas",I467,G467,E467,DETALLES!S467,CHAR(34),FOOTER!D467,CHAR(34),DETALLES!T467,CHAR(34),FOOTER!D467,CHAR(34),DETALLES!U467,CHAR(34),FOOTER!H467)</f>
        <v>caracteristicas: ["","",""]</v>
      </c>
      <c r="D467" s="9" t="s">
        <v>46</v>
      </c>
      <c r="E467" s="12" t="str">
        <f t="shared" si="21"/>
        <v>"</v>
      </c>
      <c r="F467" s="12" t="str">
        <f t="shared" si="22"/>
        <v>_x000D_</v>
      </c>
      <c r="G467" s="4" t="s">
        <v>71</v>
      </c>
      <c r="H467" s="4" t="s">
        <v>65</v>
      </c>
      <c r="I467" s="4" t="s">
        <v>75</v>
      </c>
      <c r="J467" s="5" t="str">
        <f t="shared" si="23"/>
        <v>descripcion: "",_x000D_descripcionCompleta: "",_x000D_caracteristicas: ["","",""]</v>
      </c>
    </row>
    <row r="468" spans="1:10" x14ac:dyDescent="0.25">
      <c r="A468" s="4" t="str">
        <f>_xlfn.CONCAT(DETALLES!$Q$1,FOOTER!I468,CHAR(34),DETALLES!Q468,CHAR(34),FOOTER!D468)</f>
        <v>descripcion: "",</v>
      </c>
      <c r="B468" s="4" t="str">
        <f>_xlfn.CONCAT(DETALLES!$R$1,FOOTER!I468,CHAR(34),DETALLES!R468,CHAR(34),FOOTER!D468)</f>
        <v>descripcionCompleta: "",</v>
      </c>
      <c r="C468" s="4" t="str">
        <f>_xlfn.CONCAT("caracteristicas",I468,G468,E468,DETALLES!S468,CHAR(34),FOOTER!D468,CHAR(34),DETALLES!T468,CHAR(34),FOOTER!D468,CHAR(34),DETALLES!U468,CHAR(34),FOOTER!H468)</f>
        <v>caracteristicas: ["","",""]</v>
      </c>
      <c r="D468" s="9" t="s">
        <v>46</v>
      </c>
      <c r="E468" s="12" t="str">
        <f t="shared" si="21"/>
        <v>"</v>
      </c>
      <c r="F468" s="12" t="str">
        <f t="shared" si="22"/>
        <v>_x000D_</v>
      </c>
      <c r="G468" s="4" t="s">
        <v>71</v>
      </c>
      <c r="H468" s="4" t="s">
        <v>65</v>
      </c>
      <c r="I468" s="4" t="s">
        <v>75</v>
      </c>
      <c r="J468" s="5" t="str">
        <f t="shared" si="23"/>
        <v>descripcion: "",_x000D_descripcionCompleta: "",_x000D_caracteristicas: ["","",""]</v>
      </c>
    </row>
    <row r="469" spans="1:10" x14ac:dyDescent="0.25">
      <c r="A469" s="4" t="str">
        <f>_xlfn.CONCAT(DETALLES!$Q$1,FOOTER!I469,CHAR(34),DETALLES!Q469,CHAR(34),FOOTER!D469)</f>
        <v>descripcion: "",</v>
      </c>
      <c r="B469" s="4" t="str">
        <f>_xlfn.CONCAT(DETALLES!$R$1,FOOTER!I469,CHAR(34),DETALLES!R469,CHAR(34),FOOTER!D469)</f>
        <v>descripcionCompleta: "",</v>
      </c>
      <c r="C469" s="4" t="str">
        <f>_xlfn.CONCAT("caracteristicas",I469,G469,E469,DETALLES!S469,CHAR(34),FOOTER!D469,CHAR(34),DETALLES!T469,CHAR(34),FOOTER!D469,CHAR(34),DETALLES!U469,CHAR(34),FOOTER!H469)</f>
        <v>caracteristicas: ["","",""]</v>
      </c>
      <c r="D469" s="9" t="s">
        <v>46</v>
      </c>
      <c r="E469" s="12" t="str">
        <f t="shared" si="21"/>
        <v>"</v>
      </c>
      <c r="F469" s="12" t="str">
        <f t="shared" si="22"/>
        <v>_x000D_</v>
      </c>
      <c r="G469" s="4" t="s">
        <v>71</v>
      </c>
      <c r="H469" s="4" t="s">
        <v>65</v>
      </c>
      <c r="I469" s="4" t="s">
        <v>75</v>
      </c>
      <c r="J469" s="5" t="str">
        <f t="shared" si="23"/>
        <v>descripcion: "",_x000D_descripcionCompleta: "",_x000D_caracteristicas: ["","",""]</v>
      </c>
    </row>
    <row r="470" spans="1:10" x14ac:dyDescent="0.25">
      <c r="A470" s="4" t="str">
        <f>_xlfn.CONCAT(DETALLES!$Q$1,FOOTER!I470,CHAR(34),DETALLES!Q470,CHAR(34),FOOTER!D470)</f>
        <v>descripcion: "",</v>
      </c>
      <c r="B470" s="4" t="str">
        <f>_xlfn.CONCAT(DETALLES!$R$1,FOOTER!I470,CHAR(34),DETALLES!R470,CHAR(34),FOOTER!D470)</f>
        <v>descripcionCompleta: "",</v>
      </c>
      <c r="C470" s="4" t="str">
        <f>_xlfn.CONCAT("caracteristicas",I470,G470,E470,DETALLES!S470,CHAR(34),FOOTER!D470,CHAR(34),DETALLES!T470,CHAR(34),FOOTER!D470,CHAR(34),DETALLES!U470,CHAR(34),FOOTER!H470)</f>
        <v>caracteristicas: ["","",""]</v>
      </c>
      <c r="D470" s="9" t="s">
        <v>46</v>
      </c>
      <c r="E470" s="12" t="str">
        <f t="shared" si="21"/>
        <v>"</v>
      </c>
      <c r="F470" s="12" t="str">
        <f t="shared" si="22"/>
        <v>_x000D_</v>
      </c>
      <c r="G470" s="4" t="s">
        <v>71</v>
      </c>
      <c r="H470" s="4" t="s">
        <v>65</v>
      </c>
      <c r="I470" s="4" t="s">
        <v>75</v>
      </c>
      <c r="J470" s="5" t="str">
        <f t="shared" si="23"/>
        <v>descripcion: "",_x000D_descripcionCompleta: "",_x000D_caracteristicas: ["","",""]</v>
      </c>
    </row>
    <row r="471" spans="1:10" x14ac:dyDescent="0.25">
      <c r="A471" s="4" t="str">
        <f>_xlfn.CONCAT(DETALLES!$Q$1,FOOTER!I471,CHAR(34),DETALLES!Q471,CHAR(34),FOOTER!D471)</f>
        <v>descripcion: "",</v>
      </c>
      <c r="B471" s="4" t="str">
        <f>_xlfn.CONCAT(DETALLES!$R$1,FOOTER!I471,CHAR(34),DETALLES!R471,CHAR(34),FOOTER!D471)</f>
        <v>descripcionCompleta: "",</v>
      </c>
      <c r="C471" s="4" t="str">
        <f>_xlfn.CONCAT("caracteristicas",I471,G471,E471,DETALLES!S471,CHAR(34),FOOTER!D471,CHAR(34),DETALLES!T471,CHAR(34),FOOTER!D471,CHAR(34),DETALLES!U471,CHAR(34),FOOTER!H471)</f>
        <v>caracteristicas: ["","",""]</v>
      </c>
      <c r="D471" s="9" t="s">
        <v>46</v>
      </c>
      <c r="E471" s="12" t="str">
        <f t="shared" si="21"/>
        <v>"</v>
      </c>
      <c r="F471" s="12" t="str">
        <f t="shared" si="22"/>
        <v>_x000D_</v>
      </c>
      <c r="G471" s="4" t="s">
        <v>71</v>
      </c>
      <c r="H471" s="4" t="s">
        <v>65</v>
      </c>
      <c r="I471" s="4" t="s">
        <v>75</v>
      </c>
      <c r="J471" s="5" t="str">
        <f t="shared" si="23"/>
        <v>descripcion: "",_x000D_descripcionCompleta: "",_x000D_caracteristicas: ["","",""]</v>
      </c>
    </row>
    <row r="472" spans="1:10" x14ac:dyDescent="0.25">
      <c r="A472" s="4" t="str">
        <f>_xlfn.CONCAT(DETALLES!$Q$1,FOOTER!I472,CHAR(34),DETALLES!Q472,CHAR(34),FOOTER!D472)</f>
        <v>descripcion: "",</v>
      </c>
      <c r="B472" s="4" t="str">
        <f>_xlfn.CONCAT(DETALLES!$R$1,FOOTER!I472,CHAR(34),DETALLES!R472,CHAR(34),FOOTER!D472)</f>
        <v>descripcionCompleta: "",</v>
      </c>
      <c r="C472" s="4" t="str">
        <f>_xlfn.CONCAT("caracteristicas",I472,G472,E472,DETALLES!S472,CHAR(34),FOOTER!D472,CHAR(34),DETALLES!T472,CHAR(34),FOOTER!D472,CHAR(34),DETALLES!U472,CHAR(34),FOOTER!H472)</f>
        <v>caracteristicas: ["","",""]</v>
      </c>
      <c r="D472" s="9" t="s">
        <v>46</v>
      </c>
      <c r="E472" s="12" t="str">
        <f t="shared" si="21"/>
        <v>"</v>
      </c>
      <c r="F472" s="12" t="str">
        <f t="shared" si="22"/>
        <v>_x000D_</v>
      </c>
      <c r="G472" s="4" t="s">
        <v>71</v>
      </c>
      <c r="H472" s="4" t="s">
        <v>65</v>
      </c>
      <c r="I472" s="4" t="s">
        <v>75</v>
      </c>
      <c r="J472" s="5" t="str">
        <f t="shared" si="23"/>
        <v>descripcion: "",_x000D_descripcionCompleta: "",_x000D_caracteristicas: ["","",""]</v>
      </c>
    </row>
    <row r="473" spans="1:10" x14ac:dyDescent="0.25">
      <c r="A473" s="4" t="str">
        <f>_xlfn.CONCAT(DETALLES!$Q$1,FOOTER!I473,CHAR(34),DETALLES!Q473,CHAR(34),FOOTER!D473)</f>
        <v>descripcion: "",</v>
      </c>
      <c r="B473" s="4" t="str">
        <f>_xlfn.CONCAT(DETALLES!$R$1,FOOTER!I473,CHAR(34),DETALLES!R473,CHAR(34),FOOTER!D473)</f>
        <v>descripcionCompleta: "",</v>
      </c>
      <c r="C473" s="4" t="str">
        <f>_xlfn.CONCAT("caracteristicas",I473,G473,E473,DETALLES!S473,CHAR(34),FOOTER!D473,CHAR(34),DETALLES!T473,CHAR(34),FOOTER!D473,CHAR(34),DETALLES!U473,CHAR(34),FOOTER!H473)</f>
        <v>caracteristicas: ["","",""]</v>
      </c>
      <c r="D473" s="9" t="s">
        <v>46</v>
      </c>
      <c r="E473" s="12" t="str">
        <f t="shared" si="21"/>
        <v>"</v>
      </c>
      <c r="F473" s="12" t="str">
        <f t="shared" si="22"/>
        <v>_x000D_</v>
      </c>
      <c r="G473" s="4" t="s">
        <v>71</v>
      </c>
      <c r="H473" s="4" t="s">
        <v>65</v>
      </c>
      <c r="I473" s="4" t="s">
        <v>75</v>
      </c>
      <c r="J473" s="5" t="str">
        <f t="shared" si="23"/>
        <v>descripcion: "",_x000D_descripcionCompleta: "",_x000D_caracteristicas: ["","",""]</v>
      </c>
    </row>
    <row r="474" spans="1:10" x14ac:dyDescent="0.25">
      <c r="A474" s="4" t="str">
        <f>_xlfn.CONCAT(DETALLES!$Q$1,FOOTER!I474,CHAR(34),DETALLES!Q474,CHAR(34),FOOTER!D474)</f>
        <v>descripcion: "",</v>
      </c>
      <c r="B474" s="4" t="str">
        <f>_xlfn.CONCAT(DETALLES!$R$1,FOOTER!I474,CHAR(34),DETALLES!R474,CHAR(34),FOOTER!D474)</f>
        <v>descripcionCompleta: "",</v>
      </c>
      <c r="C474" s="4" t="str">
        <f>_xlfn.CONCAT("caracteristicas",I474,G474,E474,DETALLES!S474,CHAR(34),FOOTER!D474,CHAR(34),DETALLES!T474,CHAR(34),FOOTER!D474,CHAR(34),DETALLES!U474,CHAR(34),FOOTER!H474)</f>
        <v>caracteristicas: ["","",""]</v>
      </c>
      <c r="D474" s="9" t="s">
        <v>46</v>
      </c>
      <c r="E474" s="12" t="str">
        <f t="shared" si="21"/>
        <v>"</v>
      </c>
      <c r="F474" s="12" t="str">
        <f t="shared" si="22"/>
        <v>_x000D_</v>
      </c>
      <c r="G474" s="4" t="s">
        <v>71</v>
      </c>
      <c r="H474" s="4" t="s">
        <v>65</v>
      </c>
      <c r="I474" s="4" t="s">
        <v>75</v>
      </c>
      <c r="J474" s="5" t="str">
        <f t="shared" si="23"/>
        <v>descripcion: "",_x000D_descripcionCompleta: "",_x000D_caracteristicas: ["","",""]</v>
      </c>
    </row>
    <row r="475" spans="1:10" x14ac:dyDescent="0.25">
      <c r="A475" s="4" t="str">
        <f>_xlfn.CONCAT(DETALLES!$Q$1,FOOTER!I475,CHAR(34),DETALLES!Q475,CHAR(34),FOOTER!D475)</f>
        <v>descripcion: "",</v>
      </c>
      <c r="B475" s="4" t="str">
        <f>_xlfn.CONCAT(DETALLES!$R$1,FOOTER!I475,CHAR(34),DETALLES!R475,CHAR(34),FOOTER!D475)</f>
        <v>descripcionCompleta: "",</v>
      </c>
      <c r="C475" s="4" t="str">
        <f>_xlfn.CONCAT("caracteristicas",I475,G475,E475,DETALLES!S475,CHAR(34),FOOTER!D475,CHAR(34),DETALLES!T475,CHAR(34),FOOTER!D475,CHAR(34),DETALLES!U475,CHAR(34),FOOTER!H475)</f>
        <v>caracteristicas: ["","",""]</v>
      </c>
      <c r="D475" s="9" t="s">
        <v>46</v>
      </c>
      <c r="E475" s="12" t="str">
        <f t="shared" si="21"/>
        <v>"</v>
      </c>
      <c r="F475" s="12" t="str">
        <f t="shared" si="22"/>
        <v>_x000D_</v>
      </c>
      <c r="G475" s="4" t="s">
        <v>71</v>
      </c>
      <c r="H475" s="4" t="s">
        <v>65</v>
      </c>
      <c r="I475" s="4" t="s">
        <v>75</v>
      </c>
      <c r="J475" s="5" t="str">
        <f t="shared" si="23"/>
        <v>descripcion: "",_x000D_descripcionCompleta: "",_x000D_caracteristicas: ["","",""]</v>
      </c>
    </row>
    <row r="476" spans="1:10" x14ac:dyDescent="0.25">
      <c r="A476" s="4" t="str">
        <f>_xlfn.CONCAT(DETALLES!$Q$1,FOOTER!I476,CHAR(34),DETALLES!Q476,CHAR(34),FOOTER!D476)</f>
        <v>descripcion: "",</v>
      </c>
      <c r="B476" s="4" t="str">
        <f>_xlfn.CONCAT(DETALLES!$R$1,FOOTER!I476,CHAR(34),DETALLES!R476,CHAR(34),FOOTER!D476)</f>
        <v>descripcionCompleta: "",</v>
      </c>
      <c r="C476" s="4" t="str">
        <f>_xlfn.CONCAT("caracteristicas",I476,G476,E476,DETALLES!S476,CHAR(34),FOOTER!D476,CHAR(34),DETALLES!T476,CHAR(34),FOOTER!D476,CHAR(34),DETALLES!U476,CHAR(34),FOOTER!H476)</f>
        <v>caracteristicas: ["","",""]</v>
      </c>
      <c r="D476" s="9" t="s">
        <v>46</v>
      </c>
      <c r="E476" s="12" t="str">
        <f t="shared" si="21"/>
        <v>"</v>
      </c>
      <c r="F476" s="12" t="str">
        <f t="shared" si="22"/>
        <v>_x000D_</v>
      </c>
      <c r="G476" s="4" t="s">
        <v>71</v>
      </c>
      <c r="H476" s="4" t="s">
        <v>65</v>
      </c>
      <c r="I476" s="4" t="s">
        <v>75</v>
      </c>
      <c r="J476" s="5" t="str">
        <f t="shared" si="23"/>
        <v>descripcion: "",_x000D_descripcionCompleta: "",_x000D_caracteristicas: ["","",""]</v>
      </c>
    </row>
    <row r="477" spans="1:10" x14ac:dyDescent="0.25">
      <c r="A477" s="4" t="str">
        <f>_xlfn.CONCAT(DETALLES!$Q$1,FOOTER!I477,CHAR(34),DETALLES!Q477,CHAR(34),FOOTER!D477)</f>
        <v>descripcion: "",</v>
      </c>
      <c r="B477" s="4" t="str">
        <f>_xlfn.CONCAT(DETALLES!$R$1,FOOTER!I477,CHAR(34),DETALLES!R477,CHAR(34),FOOTER!D477)</f>
        <v>descripcionCompleta: "",</v>
      </c>
      <c r="C477" s="4" t="str">
        <f>_xlfn.CONCAT("caracteristicas",I477,G477,E477,DETALLES!S477,CHAR(34),FOOTER!D477,CHAR(34),DETALLES!T477,CHAR(34),FOOTER!D477,CHAR(34),DETALLES!U477,CHAR(34),FOOTER!H477)</f>
        <v>caracteristicas: ["","",""]</v>
      </c>
      <c r="D477" s="9" t="s">
        <v>46</v>
      </c>
      <c r="E477" s="12" t="str">
        <f t="shared" si="21"/>
        <v>"</v>
      </c>
      <c r="F477" s="12" t="str">
        <f t="shared" si="22"/>
        <v>_x000D_</v>
      </c>
      <c r="G477" s="4" t="s">
        <v>71</v>
      </c>
      <c r="H477" s="4" t="s">
        <v>65</v>
      </c>
      <c r="I477" s="4" t="s">
        <v>75</v>
      </c>
      <c r="J477" s="5" t="str">
        <f t="shared" si="23"/>
        <v>descripcion: "",_x000D_descripcionCompleta: "",_x000D_caracteristicas: ["","",""]</v>
      </c>
    </row>
    <row r="478" spans="1:10" x14ac:dyDescent="0.25">
      <c r="A478" s="4" t="str">
        <f>_xlfn.CONCAT(DETALLES!$Q$1,FOOTER!I478,CHAR(34),DETALLES!Q478,CHAR(34),FOOTER!D478)</f>
        <v>descripcion: "",</v>
      </c>
      <c r="B478" s="4" t="str">
        <f>_xlfn.CONCAT(DETALLES!$R$1,FOOTER!I478,CHAR(34),DETALLES!R478,CHAR(34),FOOTER!D478)</f>
        <v>descripcionCompleta: "",</v>
      </c>
      <c r="C478" s="4" t="str">
        <f>_xlfn.CONCAT("caracteristicas",I478,G478,E478,DETALLES!S478,CHAR(34),FOOTER!D478,CHAR(34),DETALLES!T478,CHAR(34),FOOTER!D478,CHAR(34),DETALLES!U478,CHAR(34),FOOTER!H478)</f>
        <v>caracteristicas: ["","",""]</v>
      </c>
      <c r="D478" s="9" t="s">
        <v>46</v>
      </c>
      <c r="E478" s="12" t="str">
        <f t="shared" si="21"/>
        <v>"</v>
      </c>
      <c r="F478" s="12" t="str">
        <f t="shared" si="22"/>
        <v>_x000D_</v>
      </c>
      <c r="G478" s="4" t="s">
        <v>71</v>
      </c>
      <c r="H478" s="4" t="s">
        <v>65</v>
      </c>
      <c r="I478" s="4" t="s">
        <v>75</v>
      </c>
      <c r="J478" s="5" t="str">
        <f t="shared" si="23"/>
        <v>descripcion: "",_x000D_descripcionCompleta: "",_x000D_caracteristicas: ["","",""]</v>
      </c>
    </row>
    <row r="479" spans="1:10" x14ac:dyDescent="0.25">
      <c r="A479" s="4" t="str">
        <f>_xlfn.CONCAT(DETALLES!$Q$1,FOOTER!I479,CHAR(34),DETALLES!Q479,CHAR(34),FOOTER!D479)</f>
        <v>descripcion: "",</v>
      </c>
      <c r="B479" s="4" t="str">
        <f>_xlfn.CONCAT(DETALLES!$R$1,FOOTER!I479,CHAR(34),DETALLES!R479,CHAR(34),FOOTER!D479)</f>
        <v>descripcionCompleta: "",</v>
      </c>
      <c r="C479" s="4" t="str">
        <f>_xlfn.CONCAT("caracteristicas",I479,G479,E479,DETALLES!S479,CHAR(34),FOOTER!D479,CHAR(34),DETALLES!T479,CHAR(34),FOOTER!D479,CHAR(34),DETALLES!U479,CHAR(34),FOOTER!H479)</f>
        <v>caracteristicas: ["","",""]</v>
      </c>
      <c r="D479" s="9" t="s">
        <v>46</v>
      </c>
      <c r="E479" s="12" t="str">
        <f t="shared" si="21"/>
        <v>"</v>
      </c>
      <c r="F479" s="12" t="str">
        <f t="shared" si="22"/>
        <v>_x000D_</v>
      </c>
      <c r="G479" s="4" t="s">
        <v>71</v>
      </c>
      <c r="H479" s="4" t="s">
        <v>65</v>
      </c>
      <c r="I479" s="4" t="s">
        <v>75</v>
      </c>
      <c r="J479" s="5" t="str">
        <f t="shared" si="23"/>
        <v>descripcion: "",_x000D_descripcionCompleta: "",_x000D_caracteristicas: ["","",""]</v>
      </c>
    </row>
    <row r="480" spans="1:10" x14ac:dyDescent="0.25">
      <c r="A480" s="4" t="str">
        <f>_xlfn.CONCAT(DETALLES!$Q$1,FOOTER!I480,CHAR(34),DETALLES!Q480,CHAR(34),FOOTER!D480)</f>
        <v>descripcion: "",</v>
      </c>
      <c r="B480" s="4" t="str">
        <f>_xlfn.CONCAT(DETALLES!$R$1,FOOTER!I480,CHAR(34),DETALLES!R480,CHAR(34),FOOTER!D480)</f>
        <v>descripcionCompleta: "",</v>
      </c>
      <c r="C480" s="4" t="str">
        <f>_xlfn.CONCAT("caracteristicas",I480,G480,E480,DETALLES!S480,CHAR(34),FOOTER!D480,CHAR(34),DETALLES!T480,CHAR(34),FOOTER!D480,CHAR(34),DETALLES!U480,CHAR(34),FOOTER!H480)</f>
        <v>caracteristicas: ["","",""]</v>
      </c>
      <c r="D480" s="9" t="s">
        <v>46</v>
      </c>
      <c r="E480" s="12" t="str">
        <f t="shared" si="21"/>
        <v>"</v>
      </c>
      <c r="F480" s="12" t="str">
        <f t="shared" si="22"/>
        <v>_x000D_</v>
      </c>
      <c r="G480" s="4" t="s">
        <v>71</v>
      </c>
      <c r="H480" s="4" t="s">
        <v>65</v>
      </c>
      <c r="I480" s="4" t="s">
        <v>75</v>
      </c>
      <c r="J480" s="5" t="str">
        <f t="shared" si="23"/>
        <v>descripcion: "",_x000D_descripcionCompleta: "",_x000D_caracteristicas: ["","",""]</v>
      </c>
    </row>
    <row r="481" spans="1:10" x14ac:dyDescent="0.25">
      <c r="A481" s="4" t="str">
        <f>_xlfn.CONCAT(DETALLES!$Q$1,FOOTER!I481,CHAR(34),DETALLES!Q481,CHAR(34),FOOTER!D481)</f>
        <v>descripcion: "",</v>
      </c>
      <c r="B481" s="4" t="str">
        <f>_xlfn.CONCAT(DETALLES!$R$1,FOOTER!I481,CHAR(34),DETALLES!R481,CHAR(34),FOOTER!D481)</f>
        <v>descripcionCompleta: "",</v>
      </c>
      <c r="C481" s="4" t="str">
        <f>_xlfn.CONCAT("caracteristicas",I481,G481,E481,DETALLES!S481,CHAR(34),FOOTER!D481,CHAR(34),DETALLES!T481,CHAR(34),FOOTER!D481,CHAR(34),DETALLES!U481,CHAR(34),FOOTER!H481)</f>
        <v>caracteristicas: ["","",""]</v>
      </c>
      <c r="D481" s="9" t="s">
        <v>46</v>
      </c>
      <c r="E481" s="12" t="str">
        <f t="shared" si="21"/>
        <v>"</v>
      </c>
      <c r="F481" s="12" t="str">
        <f t="shared" si="22"/>
        <v>_x000D_</v>
      </c>
      <c r="G481" s="4" t="s">
        <v>71</v>
      </c>
      <c r="H481" s="4" t="s">
        <v>65</v>
      </c>
      <c r="I481" s="4" t="s">
        <v>75</v>
      </c>
      <c r="J481" s="5" t="str">
        <f t="shared" si="23"/>
        <v>descripcion: "",_x000D_descripcionCompleta: "",_x000D_caracteristicas: ["","",""]</v>
      </c>
    </row>
    <row r="482" spans="1:10" x14ac:dyDescent="0.25">
      <c r="A482" s="4" t="str">
        <f>_xlfn.CONCAT(DETALLES!$Q$1,FOOTER!I482,CHAR(34),DETALLES!Q482,CHAR(34),FOOTER!D482)</f>
        <v>descripcion: "",</v>
      </c>
      <c r="B482" s="4" t="str">
        <f>_xlfn.CONCAT(DETALLES!$R$1,FOOTER!I482,CHAR(34),DETALLES!R482,CHAR(34),FOOTER!D482)</f>
        <v>descripcionCompleta: "",</v>
      </c>
      <c r="C482" s="4" t="str">
        <f>_xlfn.CONCAT("caracteristicas",I482,G482,E482,DETALLES!S482,CHAR(34),FOOTER!D482,CHAR(34),DETALLES!T482,CHAR(34),FOOTER!D482,CHAR(34),DETALLES!U482,CHAR(34),FOOTER!H482)</f>
        <v>caracteristicas: ["","",""]</v>
      </c>
      <c r="D482" s="9" t="s">
        <v>46</v>
      </c>
      <c r="E482" s="12" t="str">
        <f t="shared" si="21"/>
        <v>"</v>
      </c>
      <c r="F482" s="12" t="str">
        <f t="shared" si="22"/>
        <v>_x000D_</v>
      </c>
      <c r="G482" s="4" t="s">
        <v>71</v>
      </c>
      <c r="H482" s="4" t="s">
        <v>65</v>
      </c>
      <c r="I482" s="4" t="s">
        <v>75</v>
      </c>
      <c r="J482" s="5" t="str">
        <f t="shared" si="23"/>
        <v>descripcion: "",_x000D_descripcionCompleta: "",_x000D_caracteristicas: ["","",""]</v>
      </c>
    </row>
    <row r="483" spans="1:10" x14ac:dyDescent="0.25">
      <c r="A483" s="4" t="str">
        <f>_xlfn.CONCAT(DETALLES!$Q$1,FOOTER!I483,CHAR(34),DETALLES!Q483,CHAR(34),FOOTER!D483)</f>
        <v>descripcion: "",</v>
      </c>
      <c r="B483" s="4" t="str">
        <f>_xlfn.CONCAT(DETALLES!$R$1,FOOTER!I483,CHAR(34),DETALLES!R483,CHAR(34),FOOTER!D483)</f>
        <v>descripcionCompleta: "",</v>
      </c>
      <c r="C483" s="4" t="str">
        <f>_xlfn.CONCAT("caracteristicas",I483,G483,E483,DETALLES!S483,CHAR(34),FOOTER!D483,CHAR(34),DETALLES!T483,CHAR(34),FOOTER!D483,CHAR(34),DETALLES!U483,CHAR(34),FOOTER!H483)</f>
        <v>caracteristicas: ["","",""]</v>
      </c>
      <c r="D483" s="9" t="s">
        <v>46</v>
      </c>
      <c r="E483" s="12" t="str">
        <f t="shared" si="21"/>
        <v>"</v>
      </c>
      <c r="F483" s="12" t="str">
        <f t="shared" si="22"/>
        <v>_x000D_</v>
      </c>
      <c r="G483" s="4" t="s">
        <v>71</v>
      </c>
      <c r="H483" s="4" t="s">
        <v>65</v>
      </c>
      <c r="I483" s="4" t="s">
        <v>75</v>
      </c>
      <c r="J483" s="5" t="str">
        <f t="shared" si="23"/>
        <v>descripcion: "",_x000D_descripcionCompleta: "",_x000D_caracteristicas: ["","",""]</v>
      </c>
    </row>
    <row r="484" spans="1:10" x14ac:dyDescent="0.25">
      <c r="A484" s="4" t="str">
        <f>_xlfn.CONCAT(DETALLES!$Q$1,FOOTER!I484,CHAR(34),DETALLES!Q484,CHAR(34),FOOTER!D484)</f>
        <v>descripcion: "",</v>
      </c>
      <c r="B484" s="4" t="str">
        <f>_xlfn.CONCAT(DETALLES!$R$1,FOOTER!I484,CHAR(34),DETALLES!R484,CHAR(34),FOOTER!D484)</f>
        <v>descripcionCompleta: "",</v>
      </c>
      <c r="C484" s="4" t="str">
        <f>_xlfn.CONCAT("caracteristicas",I484,G484,E484,DETALLES!S484,CHAR(34),FOOTER!D484,CHAR(34),DETALLES!T484,CHAR(34),FOOTER!D484,CHAR(34),DETALLES!U484,CHAR(34),FOOTER!H484)</f>
        <v>caracteristicas: ["","",""]</v>
      </c>
      <c r="D484" s="9" t="s">
        <v>46</v>
      </c>
      <c r="E484" s="12" t="str">
        <f t="shared" si="21"/>
        <v>"</v>
      </c>
      <c r="F484" s="12" t="str">
        <f t="shared" si="22"/>
        <v>_x000D_</v>
      </c>
      <c r="G484" s="4" t="s">
        <v>71</v>
      </c>
      <c r="H484" s="4" t="s">
        <v>65</v>
      </c>
      <c r="I484" s="4" t="s">
        <v>75</v>
      </c>
      <c r="J484" s="5" t="str">
        <f t="shared" si="23"/>
        <v>descripcion: "",_x000D_descripcionCompleta: "",_x000D_caracteristicas: ["","",""]</v>
      </c>
    </row>
    <row r="485" spans="1:10" x14ac:dyDescent="0.25">
      <c r="A485" s="4" t="str">
        <f>_xlfn.CONCAT(DETALLES!$Q$1,FOOTER!I485,CHAR(34),DETALLES!Q485,CHAR(34),FOOTER!D485)</f>
        <v>descripcion: "",</v>
      </c>
      <c r="B485" s="4" t="str">
        <f>_xlfn.CONCAT(DETALLES!$R$1,FOOTER!I485,CHAR(34),DETALLES!R485,CHAR(34),FOOTER!D485)</f>
        <v>descripcionCompleta: "",</v>
      </c>
      <c r="C485" s="4" t="str">
        <f>_xlfn.CONCAT("caracteristicas",I485,G485,E485,DETALLES!S485,CHAR(34),FOOTER!D485,CHAR(34),DETALLES!T485,CHAR(34),FOOTER!D485,CHAR(34),DETALLES!U485,CHAR(34),FOOTER!H485)</f>
        <v>caracteristicas: ["","",""]</v>
      </c>
      <c r="D485" s="9" t="s">
        <v>46</v>
      </c>
      <c r="E485" s="12" t="str">
        <f t="shared" si="21"/>
        <v>"</v>
      </c>
      <c r="F485" s="12" t="str">
        <f t="shared" si="22"/>
        <v>_x000D_</v>
      </c>
      <c r="G485" s="4" t="s">
        <v>71</v>
      </c>
      <c r="H485" s="4" t="s">
        <v>65</v>
      </c>
      <c r="I485" s="4" t="s">
        <v>75</v>
      </c>
      <c r="J485" s="5" t="str">
        <f t="shared" si="23"/>
        <v>descripcion: "",_x000D_descripcionCompleta: "",_x000D_caracteristicas: ["","",""]</v>
      </c>
    </row>
    <row r="486" spans="1:10" x14ac:dyDescent="0.25">
      <c r="A486" s="4" t="str">
        <f>_xlfn.CONCAT(DETALLES!$Q$1,FOOTER!I486,CHAR(34),DETALLES!Q486,CHAR(34),FOOTER!D486)</f>
        <v>descripcion: "",</v>
      </c>
      <c r="B486" s="4" t="str">
        <f>_xlfn.CONCAT(DETALLES!$R$1,FOOTER!I486,CHAR(34),DETALLES!R486,CHAR(34),FOOTER!D486)</f>
        <v>descripcionCompleta: "",</v>
      </c>
      <c r="C486" s="4" t="str">
        <f>_xlfn.CONCAT("caracteristicas",I486,G486,E486,DETALLES!S486,CHAR(34),FOOTER!D486,CHAR(34),DETALLES!T486,CHAR(34),FOOTER!D486,CHAR(34),DETALLES!U486,CHAR(34),FOOTER!H486)</f>
        <v>caracteristicas: ["","",""]</v>
      </c>
      <c r="D486" s="9" t="s">
        <v>46</v>
      </c>
      <c r="E486" s="12" t="str">
        <f t="shared" si="21"/>
        <v>"</v>
      </c>
      <c r="F486" s="12" t="str">
        <f t="shared" si="22"/>
        <v>_x000D_</v>
      </c>
      <c r="G486" s="4" t="s">
        <v>71</v>
      </c>
      <c r="H486" s="4" t="s">
        <v>65</v>
      </c>
      <c r="I486" s="4" t="s">
        <v>75</v>
      </c>
      <c r="J486" s="5" t="str">
        <f t="shared" si="23"/>
        <v>descripcion: "",_x000D_descripcionCompleta: "",_x000D_caracteristicas: ["","",""]</v>
      </c>
    </row>
    <row r="487" spans="1:10" x14ac:dyDescent="0.25">
      <c r="A487" s="4" t="str">
        <f>_xlfn.CONCAT(DETALLES!$Q$1,FOOTER!I487,CHAR(34),DETALLES!Q487,CHAR(34),FOOTER!D487)</f>
        <v>descripcion: "",</v>
      </c>
      <c r="B487" s="4" t="str">
        <f>_xlfn.CONCAT(DETALLES!$R$1,FOOTER!I487,CHAR(34),DETALLES!R487,CHAR(34),FOOTER!D487)</f>
        <v>descripcionCompleta: "",</v>
      </c>
      <c r="C487" s="4" t="str">
        <f>_xlfn.CONCAT("caracteristicas",I487,G487,E487,DETALLES!S487,CHAR(34),FOOTER!D487,CHAR(34),DETALLES!T487,CHAR(34),FOOTER!D487,CHAR(34),DETALLES!U487,CHAR(34),FOOTER!H487)</f>
        <v>caracteristicas: ["","",""]</v>
      </c>
      <c r="D487" s="9" t="s">
        <v>46</v>
      </c>
      <c r="E487" s="12" t="str">
        <f t="shared" si="21"/>
        <v>"</v>
      </c>
      <c r="F487" s="12" t="str">
        <f t="shared" si="22"/>
        <v>_x000D_</v>
      </c>
      <c r="G487" s="4" t="s">
        <v>71</v>
      </c>
      <c r="H487" s="4" t="s">
        <v>65</v>
      </c>
      <c r="I487" s="4" t="s">
        <v>75</v>
      </c>
      <c r="J487" s="5" t="str">
        <f t="shared" si="23"/>
        <v>descripcion: "",_x000D_descripcionCompleta: "",_x000D_caracteristicas: ["","",""]</v>
      </c>
    </row>
    <row r="488" spans="1:10" x14ac:dyDescent="0.25">
      <c r="A488" s="4" t="str">
        <f>_xlfn.CONCAT(DETALLES!$Q$1,FOOTER!I488,CHAR(34),DETALLES!Q488,CHAR(34),FOOTER!D488)</f>
        <v>descripcion: "",</v>
      </c>
      <c r="B488" s="4" t="str">
        <f>_xlfn.CONCAT(DETALLES!$R$1,FOOTER!I488,CHAR(34),DETALLES!R488,CHAR(34),FOOTER!D488)</f>
        <v>descripcionCompleta: "",</v>
      </c>
      <c r="C488" s="4" t="str">
        <f>_xlfn.CONCAT("caracteristicas",I488,G488,E488,DETALLES!S488,CHAR(34),FOOTER!D488,CHAR(34),DETALLES!T488,CHAR(34),FOOTER!D488,CHAR(34),DETALLES!U488,CHAR(34),FOOTER!H488)</f>
        <v>caracteristicas: ["","",""]</v>
      </c>
      <c r="D488" s="9" t="s">
        <v>46</v>
      </c>
      <c r="E488" s="12" t="str">
        <f t="shared" si="21"/>
        <v>"</v>
      </c>
      <c r="F488" s="12" t="str">
        <f t="shared" si="22"/>
        <v>_x000D_</v>
      </c>
      <c r="G488" s="4" t="s">
        <v>71</v>
      </c>
      <c r="H488" s="4" t="s">
        <v>65</v>
      </c>
      <c r="I488" s="4" t="s">
        <v>75</v>
      </c>
      <c r="J488" s="5" t="str">
        <f t="shared" si="23"/>
        <v>descripcion: "",_x000D_descripcionCompleta: "",_x000D_caracteristicas: ["","",""]</v>
      </c>
    </row>
    <row r="489" spans="1:10" x14ac:dyDescent="0.25">
      <c r="A489" s="4" t="str">
        <f>_xlfn.CONCAT(DETALLES!$Q$1,FOOTER!I489,CHAR(34),DETALLES!Q489,CHAR(34),FOOTER!D489)</f>
        <v>descripcion: "",</v>
      </c>
      <c r="B489" s="4" t="str">
        <f>_xlfn.CONCAT(DETALLES!$R$1,FOOTER!I489,CHAR(34),DETALLES!R489,CHAR(34),FOOTER!D489)</f>
        <v>descripcionCompleta: "",</v>
      </c>
      <c r="C489" s="4" t="str">
        <f>_xlfn.CONCAT("caracteristicas",I489,G489,E489,DETALLES!S489,CHAR(34),FOOTER!D489,CHAR(34),DETALLES!T489,CHAR(34),FOOTER!D489,CHAR(34),DETALLES!U489,CHAR(34),FOOTER!H489)</f>
        <v>caracteristicas: ["","",""]</v>
      </c>
      <c r="D489" s="9" t="s">
        <v>46</v>
      </c>
      <c r="E489" s="12" t="str">
        <f t="shared" si="21"/>
        <v>"</v>
      </c>
      <c r="F489" s="12" t="str">
        <f t="shared" si="22"/>
        <v>_x000D_</v>
      </c>
      <c r="G489" s="4" t="s">
        <v>71</v>
      </c>
      <c r="H489" s="4" t="s">
        <v>65</v>
      </c>
      <c r="I489" s="4" t="s">
        <v>75</v>
      </c>
      <c r="J489" s="5" t="str">
        <f t="shared" si="23"/>
        <v>descripcion: "",_x000D_descripcionCompleta: "",_x000D_caracteristicas: ["","",""]</v>
      </c>
    </row>
    <row r="490" spans="1:10" x14ac:dyDescent="0.25">
      <c r="A490" s="4" t="str">
        <f>_xlfn.CONCAT(DETALLES!$Q$1,FOOTER!I490,CHAR(34),DETALLES!Q490,CHAR(34),FOOTER!D490)</f>
        <v>descripcion: "",</v>
      </c>
      <c r="B490" s="4" t="str">
        <f>_xlfn.CONCAT(DETALLES!$R$1,FOOTER!I490,CHAR(34),DETALLES!R490,CHAR(34),FOOTER!D490)</f>
        <v>descripcionCompleta: "",</v>
      </c>
      <c r="C490" s="4" t="str">
        <f>_xlfn.CONCAT("caracteristicas",I490,G490,E490,DETALLES!S490,CHAR(34),FOOTER!D490,CHAR(34),DETALLES!T490,CHAR(34),FOOTER!D490,CHAR(34),DETALLES!U490,CHAR(34),FOOTER!H490)</f>
        <v>caracteristicas: ["","",""]</v>
      </c>
      <c r="D490" s="9" t="s">
        <v>46</v>
      </c>
      <c r="E490" s="12" t="str">
        <f t="shared" si="21"/>
        <v>"</v>
      </c>
      <c r="F490" s="12" t="str">
        <f t="shared" si="22"/>
        <v>_x000D_</v>
      </c>
      <c r="G490" s="4" t="s">
        <v>71</v>
      </c>
      <c r="H490" s="4" t="s">
        <v>65</v>
      </c>
      <c r="I490" s="4" t="s">
        <v>75</v>
      </c>
      <c r="J490" s="5" t="str">
        <f t="shared" si="23"/>
        <v>descripcion: "",_x000D_descripcionCompleta: "",_x000D_caracteristicas: ["","",""]</v>
      </c>
    </row>
    <row r="491" spans="1:10" x14ac:dyDescent="0.25">
      <c r="A491" s="4" t="str">
        <f>_xlfn.CONCAT(DETALLES!$Q$1,FOOTER!I491,CHAR(34),DETALLES!Q491,CHAR(34),FOOTER!D491)</f>
        <v>descripcion: "",</v>
      </c>
      <c r="B491" s="4" t="str">
        <f>_xlfn.CONCAT(DETALLES!$R$1,FOOTER!I491,CHAR(34),DETALLES!R491,CHAR(34),FOOTER!D491)</f>
        <v>descripcionCompleta: "",</v>
      </c>
      <c r="C491" s="4" t="str">
        <f>_xlfn.CONCAT("caracteristicas",I491,G491,E491,DETALLES!S491,CHAR(34),FOOTER!D491,CHAR(34),DETALLES!T491,CHAR(34),FOOTER!D491,CHAR(34),DETALLES!U491,CHAR(34),FOOTER!H491)</f>
        <v>caracteristicas: ["","",""]</v>
      </c>
      <c r="D491" s="9" t="s">
        <v>46</v>
      </c>
      <c r="E491" s="12" t="str">
        <f t="shared" si="21"/>
        <v>"</v>
      </c>
      <c r="F491" s="12" t="str">
        <f t="shared" si="22"/>
        <v>_x000D_</v>
      </c>
      <c r="G491" s="4" t="s">
        <v>71</v>
      </c>
      <c r="H491" s="4" t="s">
        <v>65</v>
      </c>
      <c r="I491" s="4" t="s">
        <v>75</v>
      </c>
      <c r="J491" s="5" t="str">
        <f t="shared" si="23"/>
        <v>descripcion: "",_x000D_descripcionCompleta: "",_x000D_caracteristicas: ["","",""]</v>
      </c>
    </row>
    <row r="492" spans="1:10" x14ac:dyDescent="0.25">
      <c r="A492" s="4" t="str">
        <f>_xlfn.CONCAT(DETALLES!$Q$1,FOOTER!I492,CHAR(34),DETALLES!Q492,CHAR(34),FOOTER!D492)</f>
        <v>descripcion: "",</v>
      </c>
      <c r="B492" s="4" t="str">
        <f>_xlfn.CONCAT(DETALLES!$R$1,FOOTER!I492,CHAR(34),DETALLES!R492,CHAR(34),FOOTER!D492)</f>
        <v>descripcionCompleta: "",</v>
      </c>
      <c r="C492" s="4" t="str">
        <f>_xlfn.CONCAT("caracteristicas",I492,G492,E492,DETALLES!S492,CHAR(34),FOOTER!D492,CHAR(34),DETALLES!T492,CHAR(34),FOOTER!D492,CHAR(34),DETALLES!U492,CHAR(34),FOOTER!H492)</f>
        <v>caracteristicas: ["","",""]</v>
      </c>
      <c r="D492" s="9" t="s">
        <v>46</v>
      </c>
      <c r="E492" s="12" t="str">
        <f t="shared" si="21"/>
        <v>"</v>
      </c>
      <c r="F492" s="12" t="str">
        <f t="shared" si="22"/>
        <v>_x000D_</v>
      </c>
      <c r="G492" s="4" t="s">
        <v>71</v>
      </c>
      <c r="H492" s="4" t="s">
        <v>65</v>
      </c>
      <c r="I492" s="4" t="s">
        <v>75</v>
      </c>
      <c r="J492" s="5" t="str">
        <f t="shared" si="23"/>
        <v>descripcion: "",_x000D_descripcionCompleta: "",_x000D_caracteristicas: ["","",""]</v>
      </c>
    </row>
    <row r="493" spans="1:10" x14ac:dyDescent="0.25">
      <c r="A493" s="4" t="str">
        <f>_xlfn.CONCAT(DETALLES!$Q$1,FOOTER!I493,CHAR(34),DETALLES!Q493,CHAR(34),FOOTER!D493)</f>
        <v>descripcion: "",</v>
      </c>
      <c r="B493" s="4" t="str">
        <f>_xlfn.CONCAT(DETALLES!$R$1,FOOTER!I493,CHAR(34),DETALLES!R493,CHAR(34),FOOTER!D493)</f>
        <v>descripcionCompleta: "",</v>
      </c>
      <c r="C493" s="4" t="str">
        <f>_xlfn.CONCAT("caracteristicas",I493,G493,E493,DETALLES!S493,CHAR(34),FOOTER!D493,CHAR(34),DETALLES!T493,CHAR(34),FOOTER!D493,CHAR(34),DETALLES!U493,CHAR(34),FOOTER!H493)</f>
        <v>caracteristicas: ["","",""]</v>
      </c>
      <c r="D493" s="9" t="s">
        <v>46</v>
      </c>
      <c r="E493" s="12" t="str">
        <f t="shared" si="21"/>
        <v>"</v>
      </c>
      <c r="F493" s="12" t="str">
        <f t="shared" si="22"/>
        <v>_x000D_</v>
      </c>
      <c r="G493" s="4" t="s">
        <v>71</v>
      </c>
      <c r="H493" s="4" t="s">
        <v>65</v>
      </c>
      <c r="I493" s="4" t="s">
        <v>75</v>
      </c>
      <c r="J493" s="5" t="str">
        <f t="shared" si="23"/>
        <v>descripcion: "",_x000D_descripcionCompleta: "",_x000D_caracteristicas: ["","",""]</v>
      </c>
    </row>
    <row r="494" spans="1:10" x14ac:dyDescent="0.25">
      <c r="A494" s="4" t="str">
        <f>_xlfn.CONCAT(DETALLES!$Q$1,FOOTER!I494,CHAR(34),DETALLES!Q494,CHAR(34),FOOTER!D494)</f>
        <v>descripcion: "",</v>
      </c>
      <c r="B494" s="4" t="str">
        <f>_xlfn.CONCAT(DETALLES!$R$1,FOOTER!I494,CHAR(34),DETALLES!R494,CHAR(34),FOOTER!D494)</f>
        <v>descripcionCompleta: "",</v>
      </c>
      <c r="C494" s="4" t="str">
        <f>_xlfn.CONCAT("caracteristicas",I494,G494,E494,DETALLES!S494,CHAR(34),FOOTER!D494,CHAR(34),DETALLES!T494,CHAR(34),FOOTER!D494,CHAR(34),DETALLES!U494,CHAR(34),FOOTER!H494)</f>
        <v>caracteristicas: ["","",""]</v>
      </c>
      <c r="D494" s="9" t="s">
        <v>46</v>
      </c>
      <c r="E494" s="12" t="str">
        <f t="shared" si="21"/>
        <v>"</v>
      </c>
      <c r="F494" s="12" t="str">
        <f t="shared" si="22"/>
        <v>_x000D_</v>
      </c>
      <c r="G494" s="4" t="s">
        <v>71</v>
      </c>
      <c r="H494" s="4" t="s">
        <v>65</v>
      </c>
      <c r="I494" s="4" t="s">
        <v>75</v>
      </c>
      <c r="J494" s="5" t="str">
        <f t="shared" si="23"/>
        <v>descripcion: "",_x000D_descripcionCompleta: "",_x000D_caracteristicas: ["","",""]</v>
      </c>
    </row>
    <row r="495" spans="1:10" x14ac:dyDescent="0.25">
      <c r="A495" s="4" t="str">
        <f>_xlfn.CONCAT(DETALLES!$Q$1,FOOTER!I495,CHAR(34),DETALLES!Q495,CHAR(34),FOOTER!D495)</f>
        <v>descripcion: "",</v>
      </c>
      <c r="B495" s="4" t="str">
        <f>_xlfn.CONCAT(DETALLES!$R$1,FOOTER!I495,CHAR(34),DETALLES!R495,CHAR(34),FOOTER!D495)</f>
        <v>descripcionCompleta: "",</v>
      </c>
      <c r="C495" s="4" t="str">
        <f>_xlfn.CONCAT("caracteristicas",I495,G495,E495,DETALLES!S495,CHAR(34),FOOTER!D495,CHAR(34),DETALLES!T495,CHAR(34),FOOTER!D495,CHAR(34),DETALLES!U495,CHAR(34),FOOTER!H495)</f>
        <v>caracteristicas: ["","",""]</v>
      </c>
      <c r="D495" s="9" t="s">
        <v>46</v>
      </c>
      <c r="E495" s="12" t="str">
        <f t="shared" si="21"/>
        <v>"</v>
      </c>
      <c r="F495" s="12" t="str">
        <f t="shared" si="22"/>
        <v>_x000D_</v>
      </c>
      <c r="G495" s="4" t="s">
        <v>71</v>
      </c>
      <c r="H495" s="4" t="s">
        <v>65</v>
      </c>
      <c r="I495" s="4" t="s">
        <v>75</v>
      </c>
      <c r="J495" s="5" t="str">
        <f t="shared" si="23"/>
        <v>descripcion: "",_x000D_descripcionCompleta: "",_x000D_caracteristicas: ["","",""]</v>
      </c>
    </row>
    <row r="496" spans="1:10" x14ac:dyDescent="0.25">
      <c r="A496" s="4" t="str">
        <f>_xlfn.CONCAT(DETALLES!$Q$1,FOOTER!I496,CHAR(34),DETALLES!Q496,CHAR(34),FOOTER!D496)</f>
        <v>descripcion: "",</v>
      </c>
      <c r="B496" s="4" t="str">
        <f>_xlfn.CONCAT(DETALLES!$R$1,FOOTER!I496,CHAR(34),DETALLES!R496,CHAR(34),FOOTER!D496)</f>
        <v>descripcionCompleta: "",</v>
      </c>
      <c r="C496" s="4" t="str">
        <f>_xlfn.CONCAT("caracteristicas",I496,G496,E496,DETALLES!S496,CHAR(34),FOOTER!D496,CHAR(34),DETALLES!T496,CHAR(34),FOOTER!D496,CHAR(34),DETALLES!U496,CHAR(34),FOOTER!H496)</f>
        <v>caracteristicas: ["","",""]</v>
      </c>
      <c r="D496" s="9" t="s">
        <v>46</v>
      </c>
      <c r="E496" s="12" t="str">
        <f t="shared" si="21"/>
        <v>"</v>
      </c>
      <c r="F496" s="12" t="str">
        <f t="shared" si="22"/>
        <v>_x000D_</v>
      </c>
      <c r="G496" s="4" t="s">
        <v>71</v>
      </c>
      <c r="H496" s="4" t="s">
        <v>65</v>
      </c>
      <c r="I496" s="4" t="s">
        <v>75</v>
      </c>
      <c r="J496" s="5" t="str">
        <f t="shared" si="23"/>
        <v>descripcion: "",_x000D_descripcionCompleta: "",_x000D_caracteristicas: ["","",""]</v>
      </c>
    </row>
    <row r="497" spans="1:10" x14ac:dyDescent="0.25">
      <c r="A497" s="4" t="str">
        <f>_xlfn.CONCAT(DETALLES!$Q$1,FOOTER!I497,CHAR(34),DETALLES!Q497,CHAR(34),FOOTER!D497)</f>
        <v>descripcion: "",</v>
      </c>
      <c r="B497" s="4" t="str">
        <f>_xlfn.CONCAT(DETALLES!$R$1,FOOTER!I497,CHAR(34),DETALLES!R497,CHAR(34),FOOTER!D497)</f>
        <v>descripcionCompleta: "",</v>
      </c>
      <c r="C497" s="4" t="str">
        <f>_xlfn.CONCAT("caracteristicas",I497,G497,E497,DETALLES!S497,CHAR(34),FOOTER!D497,CHAR(34),DETALLES!T497,CHAR(34),FOOTER!D497,CHAR(34),DETALLES!U497,CHAR(34),FOOTER!H497)</f>
        <v>caracteristicas: ["","",""]</v>
      </c>
      <c r="D497" s="9" t="s">
        <v>46</v>
      </c>
      <c r="E497" s="12" t="str">
        <f t="shared" si="21"/>
        <v>"</v>
      </c>
      <c r="F497" s="12" t="str">
        <f t="shared" si="22"/>
        <v>_x000D_</v>
      </c>
      <c r="G497" s="4" t="s">
        <v>71</v>
      </c>
      <c r="H497" s="4" t="s">
        <v>65</v>
      </c>
      <c r="I497" s="4" t="s">
        <v>75</v>
      </c>
      <c r="J497" s="5" t="str">
        <f t="shared" si="23"/>
        <v>descripcion: "",_x000D_descripcionCompleta: "",_x000D_caracteristicas: ["","",""]</v>
      </c>
    </row>
    <row r="498" spans="1:10" x14ac:dyDescent="0.25">
      <c r="A498" s="4" t="str">
        <f>_xlfn.CONCAT(DETALLES!$Q$1,FOOTER!I498,CHAR(34),DETALLES!Q498,CHAR(34),FOOTER!D498)</f>
        <v>descripcion: "",</v>
      </c>
      <c r="B498" s="4" t="str">
        <f>_xlfn.CONCAT(DETALLES!$R$1,FOOTER!I498,CHAR(34),DETALLES!R498,CHAR(34),FOOTER!D498)</f>
        <v>descripcionCompleta: "",</v>
      </c>
      <c r="C498" s="4" t="str">
        <f>_xlfn.CONCAT("caracteristicas",I498,G498,E498,DETALLES!S498,CHAR(34),FOOTER!D498,CHAR(34),DETALLES!T498,CHAR(34),FOOTER!D498,CHAR(34),DETALLES!U498,CHAR(34),FOOTER!H498)</f>
        <v>caracteristicas: ["","",""]</v>
      </c>
      <c r="D498" s="9" t="s">
        <v>46</v>
      </c>
      <c r="E498" s="12" t="str">
        <f t="shared" si="21"/>
        <v>"</v>
      </c>
      <c r="F498" s="12" t="str">
        <f t="shared" si="22"/>
        <v>_x000D_</v>
      </c>
      <c r="G498" s="4" t="s">
        <v>71</v>
      </c>
      <c r="H498" s="4" t="s">
        <v>65</v>
      </c>
      <c r="I498" s="4" t="s">
        <v>75</v>
      </c>
      <c r="J498" s="5" t="str">
        <f t="shared" si="23"/>
        <v>descripcion: "",_x000D_descripcionCompleta: "",_x000D_caracteristicas: ["","",""]</v>
      </c>
    </row>
    <row r="499" spans="1:10" x14ac:dyDescent="0.25">
      <c r="A499" s="4" t="str">
        <f>_xlfn.CONCAT(DETALLES!$Q$1,FOOTER!I499,CHAR(34),DETALLES!Q499,CHAR(34),FOOTER!D499)</f>
        <v>descripcion: "",</v>
      </c>
      <c r="B499" s="4" t="str">
        <f>_xlfn.CONCAT(DETALLES!$R$1,FOOTER!I499,CHAR(34),DETALLES!R499,CHAR(34),FOOTER!D499)</f>
        <v>descripcionCompleta: "",</v>
      </c>
      <c r="C499" s="4" t="str">
        <f>_xlfn.CONCAT("caracteristicas",I499,G499,E499,DETALLES!S499,CHAR(34),FOOTER!D499,CHAR(34),DETALLES!T499,CHAR(34),FOOTER!D499,CHAR(34),DETALLES!U499,CHAR(34),FOOTER!H499)</f>
        <v>caracteristicas: ["","",""]</v>
      </c>
      <c r="D499" s="9" t="s">
        <v>46</v>
      </c>
      <c r="E499" s="12" t="str">
        <f t="shared" si="21"/>
        <v>"</v>
      </c>
      <c r="F499" s="12" t="str">
        <f t="shared" si="22"/>
        <v>_x000D_</v>
      </c>
      <c r="G499" s="4" t="s">
        <v>71</v>
      </c>
      <c r="H499" s="4" t="s">
        <v>65</v>
      </c>
      <c r="I499" s="4" t="s">
        <v>75</v>
      </c>
      <c r="J499" s="5" t="str">
        <f t="shared" si="23"/>
        <v>descripcion: "",_x000D_descripcionCompleta: "",_x000D_caracteristicas: ["","",""]</v>
      </c>
    </row>
    <row r="500" spans="1:10" x14ac:dyDescent="0.25">
      <c r="A500" s="4" t="str">
        <f>_xlfn.CONCAT(DETALLES!$Q$1,FOOTER!I500,CHAR(34),DETALLES!Q500,CHAR(34),FOOTER!D500)</f>
        <v>descripcion: "",</v>
      </c>
      <c r="B500" s="4" t="str">
        <f>_xlfn.CONCAT(DETALLES!$R$1,FOOTER!I500,CHAR(34),DETALLES!R500,CHAR(34),FOOTER!D500)</f>
        <v>descripcionCompleta: "",</v>
      </c>
      <c r="C500" s="4" t="str">
        <f>_xlfn.CONCAT("caracteristicas",I500,G500,E500,DETALLES!S500,CHAR(34),FOOTER!D500,CHAR(34),DETALLES!T500,CHAR(34),FOOTER!D500,CHAR(34),DETALLES!U500,CHAR(34),FOOTER!H500)</f>
        <v>caracteristicas: ["","",""]</v>
      </c>
      <c r="D500" s="9" t="s">
        <v>46</v>
      </c>
      <c r="E500" s="12" t="str">
        <f t="shared" si="21"/>
        <v>"</v>
      </c>
      <c r="F500" s="12" t="str">
        <f t="shared" si="22"/>
        <v>_x000D_</v>
      </c>
      <c r="G500" s="4" t="s">
        <v>71</v>
      </c>
      <c r="H500" s="4" t="s">
        <v>65</v>
      </c>
      <c r="I500" s="4" t="s">
        <v>75</v>
      </c>
      <c r="J500" s="5" t="str">
        <f t="shared" si="23"/>
        <v>descripcion: "",_x000D_descripcionCompleta: "",_x000D_caracteristicas: ["","",""]</v>
      </c>
    </row>
    <row r="501" spans="1:10" x14ac:dyDescent="0.25">
      <c r="A501" s="4" t="str">
        <f>_xlfn.CONCAT(DETALLES!$Q$1,FOOTER!I501,CHAR(34),DETALLES!Q501,CHAR(34),FOOTER!D501)</f>
        <v>descripcion: "",</v>
      </c>
      <c r="B501" s="4" t="str">
        <f>_xlfn.CONCAT(DETALLES!$R$1,FOOTER!I501,CHAR(34),DETALLES!R501,CHAR(34),FOOTER!D501)</f>
        <v>descripcionCompleta: "",</v>
      </c>
      <c r="C501" s="4" t="str">
        <f>_xlfn.CONCAT("caracteristicas",I501,G501,E501,DETALLES!S501,CHAR(34),FOOTER!D501,CHAR(34),DETALLES!T501,CHAR(34),FOOTER!D501,CHAR(34),DETALLES!U501,CHAR(34),FOOTER!H501)</f>
        <v>caracteristicas: ["","",""]</v>
      </c>
      <c r="D501" s="9" t="s">
        <v>46</v>
      </c>
      <c r="E501" s="12" t="str">
        <f t="shared" si="21"/>
        <v>"</v>
      </c>
      <c r="F501" s="12" t="str">
        <f t="shared" si="22"/>
        <v>_x000D_</v>
      </c>
      <c r="G501" s="4" t="s">
        <v>71</v>
      </c>
      <c r="H501" s="4" t="s">
        <v>65</v>
      </c>
      <c r="I501" s="4" t="s">
        <v>75</v>
      </c>
      <c r="J501" s="5" t="str">
        <f t="shared" si="23"/>
        <v>descripcion: "",_x000D_descripcionCompleta: "",_x000D_caracteristicas: ["","",""]</v>
      </c>
    </row>
    <row r="502" spans="1:10" x14ac:dyDescent="0.25">
      <c r="A502" s="4" t="str">
        <f>_xlfn.CONCAT(DETALLES!$Q$1,FOOTER!I502,CHAR(34),DETALLES!Q502,CHAR(34),FOOTER!D502)</f>
        <v>descripcion: "",</v>
      </c>
      <c r="B502" s="4" t="str">
        <f>_xlfn.CONCAT(DETALLES!$R$1,FOOTER!I502,CHAR(34),DETALLES!R502,CHAR(34),FOOTER!D502)</f>
        <v>descripcionCompleta: "",</v>
      </c>
      <c r="C502" s="4" t="str">
        <f>_xlfn.CONCAT("caracteristicas",I502,G502,E502,DETALLES!S502,CHAR(34),FOOTER!D502,CHAR(34),DETALLES!T502,CHAR(34),FOOTER!D502,CHAR(34),DETALLES!U502,CHAR(34),FOOTER!H502)</f>
        <v>caracteristicas: ["","",""]</v>
      </c>
      <c r="D502" s="9" t="s">
        <v>46</v>
      </c>
      <c r="E502" s="12" t="str">
        <f t="shared" si="21"/>
        <v>"</v>
      </c>
      <c r="F502" s="12" t="str">
        <f t="shared" si="22"/>
        <v>_x000D_</v>
      </c>
      <c r="G502" s="4" t="s">
        <v>71</v>
      </c>
      <c r="H502" s="4" t="s">
        <v>65</v>
      </c>
      <c r="I502" s="4" t="s">
        <v>75</v>
      </c>
      <c r="J502" s="5" t="str">
        <f t="shared" si="23"/>
        <v>descripcion: "",_x000D_descripcionCompleta: "",_x000D_caracteristicas: ["","",""]</v>
      </c>
    </row>
    <row r="503" spans="1:10" x14ac:dyDescent="0.25">
      <c r="A503" s="4" t="str">
        <f>_xlfn.CONCAT(DETALLES!$Q$1,FOOTER!I503,CHAR(34),DETALLES!Q503,CHAR(34),FOOTER!D503)</f>
        <v>descripcion: "",</v>
      </c>
      <c r="B503" s="4" t="str">
        <f>_xlfn.CONCAT(DETALLES!$R$1,FOOTER!I503,CHAR(34),DETALLES!R503,CHAR(34),FOOTER!D503)</f>
        <v>descripcionCompleta: "",</v>
      </c>
      <c r="C503" s="4" t="str">
        <f>_xlfn.CONCAT("caracteristicas",I503,G503,E503,DETALLES!S503,CHAR(34),FOOTER!D503,CHAR(34),DETALLES!T503,CHAR(34),FOOTER!D503,CHAR(34),DETALLES!U503,CHAR(34),FOOTER!H503)</f>
        <v>caracteristicas: ["","",""]</v>
      </c>
      <c r="D503" s="9" t="s">
        <v>46</v>
      </c>
      <c r="E503" s="12" t="str">
        <f t="shared" si="21"/>
        <v>"</v>
      </c>
      <c r="F503" s="12" t="str">
        <f t="shared" si="22"/>
        <v>_x000D_</v>
      </c>
      <c r="G503" s="4" t="s">
        <v>71</v>
      </c>
      <c r="H503" s="4" t="s">
        <v>65</v>
      </c>
      <c r="I503" s="4" t="s">
        <v>75</v>
      </c>
      <c r="J503" s="5" t="str">
        <f t="shared" si="23"/>
        <v>descripcion: "",_x000D_descripcionCompleta: "",_x000D_caracteristicas: ["","",""]</v>
      </c>
    </row>
    <row r="504" spans="1:10" x14ac:dyDescent="0.25">
      <c r="A504" s="4" t="str">
        <f>_xlfn.CONCAT(DETALLES!$Q$1,FOOTER!I504,CHAR(34),DETALLES!Q504,CHAR(34),FOOTER!D504)</f>
        <v>descripcion: "",</v>
      </c>
      <c r="B504" s="4" t="str">
        <f>_xlfn.CONCAT(DETALLES!$R$1,FOOTER!I504,CHAR(34),DETALLES!R504,CHAR(34),FOOTER!D504)</f>
        <v>descripcionCompleta: "",</v>
      </c>
      <c r="C504" s="4" t="str">
        <f>_xlfn.CONCAT("caracteristicas",I504,G504,E504,DETALLES!S504,CHAR(34),FOOTER!D504,CHAR(34),DETALLES!T504,CHAR(34),FOOTER!D504,CHAR(34),DETALLES!U504,CHAR(34),FOOTER!H504)</f>
        <v>caracteristicas: ["","",""]</v>
      </c>
      <c r="D504" s="9" t="s">
        <v>46</v>
      </c>
      <c r="E504" s="12" t="str">
        <f t="shared" si="21"/>
        <v>"</v>
      </c>
      <c r="F504" s="12" t="str">
        <f t="shared" si="22"/>
        <v>_x000D_</v>
      </c>
      <c r="G504" s="4" t="s">
        <v>71</v>
      </c>
      <c r="H504" s="4" t="s">
        <v>65</v>
      </c>
      <c r="I504" s="4" t="s">
        <v>75</v>
      </c>
      <c r="J504" s="5" t="str">
        <f t="shared" si="23"/>
        <v>descripcion: "",_x000D_descripcionCompleta: "",_x000D_caracteristicas: ["","",""]</v>
      </c>
    </row>
    <row r="505" spans="1:10" x14ac:dyDescent="0.25">
      <c r="A505" s="4" t="str">
        <f>_xlfn.CONCAT(DETALLES!$Q$1,FOOTER!I505,CHAR(34),DETALLES!Q505,CHAR(34),FOOTER!D505)</f>
        <v>descripcion: "",</v>
      </c>
      <c r="B505" s="4" t="str">
        <f>_xlfn.CONCAT(DETALLES!$R$1,FOOTER!I505,CHAR(34),DETALLES!R505,CHAR(34),FOOTER!D505)</f>
        <v>descripcionCompleta: "",</v>
      </c>
      <c r="C505" s="4" t="str">
        <f>_xlfn.CONCAT("caracteristicas",I505,G505,E505,DETALLES!S505,CHAR(34),FOOTER!D505,CHAR(34),DETALLES!T505,CHAR(34),FOOTER!D505,CHAR(34),DETALLES!U505,CHAR(34),FOOTER!H505)</f>
        <v>caracteristicas: ["","",""]</v>
      </c>
      <c r="D505" s="9" t="s">
        <v>46</v>
      </c>
      <c r="E505" s="12" t="str">
        <f t="shared" si="21"/>
        <v>"</v>
      </c>
      <c r="F505" s="12" t="str">
        <f t="shared" si="22"/>
        <v>_x000D_</v>
      </c>
      <c r="G505" s="4" t="s">
        <v>71</v>
      </c>
      <c r="H505" s="4" t="s">
        <v>65</v>
      </c>
      <c r="I505" s="4" t="s">
        <v>75</v>
      </c>
      <c r="J505" s="5" t="str">
        <f t="shared" si="23"/>
        <v>descripcion: "",_x000D_descripcionCompleta: "",_x000D_caracteristicas: ["","",""]</v>
      </c>
    </row>
    <row r="506" spans="1:10" x14ac:dyDescent="0.25">
      <c r="A506" s="4" t="str">
        <f>_xlfn.CONCAT(DETALLES!$Q$1,FOOTER!I506,CHAR(34),DETALLES!Q506,CHAR(34),FOOTER!D506)</f>
        <v>descripcion: "",</v>
      </c>
      <c r="B506" s="4" t="str">
        <f>_xlfn.CONCAT(DETALLES!$R$1,FOOTER!I506,CHAR(34),DETALLES!R506,CHAR(34),FOOTER!D506)</f>
        <v>descripcionCompleta: "",</v>
      </c>
      <c r="C506" s="4" t="str">
        <f>_xlfn.CONCAT("caracteristicas",I506,G506,E506,DETALLES!S506,CHAR(34),FOOTER!D506,CHAR(34),DETALLES!T506,CHAR(34),FOOTER!D506,CHAR(34),DETALLES!U506,CHAR(34),FOOTER!H506)</f>
        <v>caracteristicas: ["","",""]</v>
      </c>
      <c r="D506" s="9" t="s">
        <v>46</v>
      </c>
      <c r="E506" s="12" t="str">
        <f t="shared" si="21"/>
        <v>"</v>
      </c>
      <c r="F506" s="12" t="str">
        <f t="shared" si="22"/>
        <v>_x000D_</v>
      </c>
      <c r="G506" s="4" t="s">
        <v>71</v>
      </c>
      <c r="H506" s="4" t="s">
        <v>65</v>
      </c>
      <c r="I506" s="4" t="s">
        <v>75</v>
      </c>
      <c r="J506" s="5" t="str">
        <f t="shared" si="23"/>
        <v>descripcion: "",_x000D_descripcionCompleta: "",_x000D_caracteristicas: ["","",""]</v>
      </c>
    </row>
    <row r="507" spans="1:10" x14ac:dyDescent="0.25">
      <c r="A507" s="4" t="str">
        <f>_xlfn.CONCAT(DETALLES!$Q$1,FOOTER!I507,CHAR(34),DETALLES!Q507,CHAR(34),FOOTER!D507)</f>
        <v>descripcion: "",</v>
      </c>
      <c r="B507" s="4" t="str">
        <f>_xlfn.CONCAT(DETALLES!$R$1,FOOTER!I507,CHAR(34),DETALLES!R507,CHAR(34),FOOTER!D507)</f>
        <v>descripcionCompleta: "",</v>
      </c>
      <c r="C507" s="4" t="str">
        <f>_xlfn.CONCAT("caracteristicas",I507,G507,E507,DETALLES!S507,CHAR(34),FOOTER!D507,CHAR(34),DETALLES!T507,CHAR(34),FOOTER!D507,CHAR(34),DETALLES!U507,CHAR(34),FOOTER!H507)</f>
        <v>caracteristicas: ["","",""]</v>
      </c>
      <c r="D507" s="9" t="s">
        <v>46</v>
      </c>
      <c r="E507" s="12" t="str">
        <f t="shared" si="21"/>
        <v>"</v>
      </c>
      <c r="F507" s="12" t="str">
        <f t="shared" si="22"/>
        <v>_x000D_</v>
      </c>
      <c r="G507" s="4" t="s">
        <v>71</v>
      </c>
      <c r="H507" s="4" t="s">
        <v>65</v>
      </c>
      <c r="I507" s="4" t="s">
        <v>75</v>
      </c>
      <c r="J507" s="5" t="str">
        <f t="shared" si="23"/>
        <v>descripcion: "",_x000D_descripcionCompleta: "",_x000D_caracteristicas: ["","",""]</v>
      </c>
    </row>
    <row r="508" spans="1:10" x14ac:dyDescent="0.25">
      <c r="A508" s="4" t="str">
        <f>_xlfn.CONCAT(DETALLES!$Q$1,FOOTER!I508,CHAR(34),DETALLES!Q508,CHAR(34),FOOTER!D508)</f>
        <v>descripcion: "",</v>
      </c>
      <c r="B508" s="4" t="str">
        <f>_xlfn.CONCAT(DETALLES!$R$1,FOOTER!I508,CHAR(34),DETALLES!R508,CHAR(34),FOOTER!D508)</f>
        <v>descripcionCompleta: "",</v>
      </c>
      <c r="C508" s="4" t="str">
        <f>_xlfn.CONCAT("caracteristicas",I508,G508,E508,DETALLES!S508,CHAR(34),FOOTER!D508,CHAR(34),DETALLES!T508,CHAR(34),FOOTER!D508,CHAR(34),DETALLES!U508,CHAR(34),FOOTER!H508)</f>
        <v>caracteristicas: ["","",""]</v>
      </c>
      <c r="D508" s="9" t="s">
        <v>46</v>
      </c>
      <c r="E508" s="12" t="str">
        <f t="shared" si="21"/>
        <v>"</v>
      </c>
      <c r="F508" s="12" t="str">
        <f t="shared" si="22"/>
        <v>_x000D_</v>
      </c>
      <c r="G508" s="4" t="s">
        <v>71</v>
      </c>
      <c r="H508" s="4" t="s">
        <v>65</v>
      </c>
      <c r="I508" s="4" t="s">
        <v>75</v>
      </c>
      <c r="J508" s="5" t="str">
        <f t="shared" si="23"/>
        <v>descripcion: "",_x000D_descripcionCompleta: "",_x000D_caracteristicas: ["","",""]</v>
      </c>
    </row>
    <row r="509" spans="1:10" x14ac:dyDescent="0.25">
      <c r="A509" s="4" t="str">
        <f>_xlfn.CONCAT(DETALLES!$Q$1,FOOTER!I509,CHAR(34),DETALLES!Q509,CHAR(34),FOOTER!D509)</f>
        <v>descripcion: "",</v>
      </c>
      <c r="B509" s="4" t="str">
        <f>_xlfn.CONCAT(DETALLES!$R$1,FOOTER!I509,CHAR(34),DETALLES!R509,CHAR(34),FOOTER!D509)</f>
        <v>descripcionCompleta: "",</v>
      </c>
      <c r="C509" s="4" t="str">
        <f>_xlfn.CONCAT("caracteristicas",I509,G509,E509,DETALLES!S509,CHAR(34),FOOTER!D509,CHAR(34),DETALLES!T509,CHAR(34),FOOTER!D509,CHAR(34),DETALLES!U509,CHAR(34),FOOTER!H509)</f>
        <v>caracteristicas: ["","",""]</v>
      </c>
      <c r="D509" s="9" t="s">
        <v>46</v>
      </c>
      <c r="E509" s="12" t="str">
        <f t="shared" si="21"/>
        <v>"</v>
      </c>
      <c r="F509" s="12" t="str">
        <f t="shared" si="22"/>
        <v>_x000D_</v>
      </c>
      <c r="G509" s="4" t="s">
        <v>71</v>
      </c>
      <c r="H509" s="4" t="s">
        <v>65</v>
      </c>
      <c r="I509" s="4" t="s">
        <v>75</v>
      </c>
      <c r="J509" s="5" t="str">
        <f t="shared" si="23"/>
        <v>descripcion: "",_x000D_descripcionCompleta: "",_x000D_caracteristicas: ["","",""]</v>
      </c>
    </row>
    <row r="510" spans="1:10" x14ac:dyDescent="0.25">
      <c r="A510" s="4" t="str">
        <f>_xlfn.CONCAT(DETALLES!$Q$1,FOOTER!I510,CHAR(34),DETALLES!Q510,CHAR(34),FOOTER!D510)</f>
        <v>descripcion: "",</v>
      </c>
      <c r="B510" s="4" t="str">
        <f>_xlfn.CONCAT(DETALLES!$R$1,FOOTER!I510,CHAR(34),DETALLES!R510,CHAR(34),FOOTER!D510)</f>
        <v>descripcionCompleta: "",</v>
      </c>
      <c r="C510" s="4" t="str">
        <f>_xlfn.CONCAT("caracteristicas",I510,G510,E510,DETALLES!S510,CHAR(34),FOOTER!D510,CHAR(34),DETALLES!T510,CHAR(34),FOOTER!D510,CHAR(34),DETALLES!U510,CHAR(34),FOOTER!H510)</f>
        <v>caracteristicas: ["","",""]</v>
      </c>
      <c r="D510" s="9" t="s">
        <v>46</v>
      </c>
      <c r="E510" s="12" t="str">
        <f t="shared" si="21"/>
        <v>"</v>
      </c>
      <c r="F510" s="12" t="str">
        <f t="shared" si="22"/>
        <v>_x000D_</v>
      </c>
      <c r="G510" s="4" t="s">
        <v>71</v>
      </c>
      <c r="H510" s="4" t="s">
        <v>65</v>
      </c>
      <c r="I510" s="4" t="s">
        <v>75</v>
      </c>
      <c r="J510" s="5" t="str">
        <f t="shared" si="23"/>
        <v>descripcion: "",_x000D_descripcionCompleta: "",_x000D_caracteristicas: ["","",""]</v>
      </c>
    </row>
    <row r="511" spans="1:10" x14ac:dyDescent="0.25">
      <c r="A511" s="4" t="str">
        <f>_xlfn.CONCAT(DETALLES!$Q$1,FOOTER!I511,CHAR(34),DETALLES!Q511,CHAR(34),FOOTER!D511)</f>
        <v>descripcion: "",</v>
      </c>
      <c r="B511" s="4" t="str">
        <f>_xlfn.CONCAT(DETALLES!$R$1,FOOTER!I511,CHAR(34),DETALLES!R511,CHAR(34),FOOTER!D511)</f>
        <v>descripcionCompleta: "",</v>
      </c>
      <c r="C511" s="4" t="str">
        <f>_xlfn.CONCAT("caracteristicas",I511,G511,E511,DETALLES!S511,CHAR(34),FOOTER!D511,CHAR(34),DETALLES!T511,CHAR(34),FOOTER!D511,CHAR(34),DETALLES!U511,CHAR(34),FOOTER!H511)</f>
        <v>caracteristicas: ["","",""]</v>
      </c>
      <c r="D511" s="9" t="s">
        <v>46</v>
      </c>
      <c r="E511" s="12" t="str">
        <f t="shared" si="21"/>
        <v>"</v>
      </c>
      <c r="F511" s="12" t="str">
        <f t="shared" si="22"/>
        <v>_x000D_</v>
      </c>
      <c r="G511" s="4" t="s">
        <v>71</v>
      </c>
      <c r="H511" s="4" t="s">
        <v>65</v>
      </c>
      <c r="I511" s="4" t="s">
        <v>75</v>
      </c>
      <c r="J511" s="5" t="str">
        <f t="shared" si="23"/>
        <v>descripcion: "",_x000D_descripcionCompleta: "",_x000D_caracteristicas: ["","",""]</v>
      </c>
    </row>
    <row r="512" spans="1:10" x14ac:dyDescent="0.25">
      <c r="A512" s="4" t="str">
        <f>_xlfn.CONCAT(DETALLES!$Q$1,FOOTER!I512,CHAR(34),DETALLES!Q512,CHAR(34),FOOTER!D512)</f>
        <v>descripcion: "",</v>
      </c>
      <c r="B512" s="4" t="str">
        <f>_xlfn.CONCAT(DETALLES!$R$1,FOOTER!I512,CHAR(34),DETALLES!R512,CHAR(34),FOOTER!D512)</f>
        <v>descripcionCompleta: "",</v>
      </c>
      <c r="C512" s="4" t="str">
        <f>_xlfn.CONCAT("caracteristicas",I512,G512,E512,DETALLES!S512,CHAR(34),FOOTER!D512,CHAR(34),DETALLES!T512,CHAR(34),FOOTER!D512,CHAR(34),DETALLES!U512,CHAR(34),FOOTER!H512)</f>
        <v>caracteristicas: ["","",""]</v>
      </c>
      <c r="D512" s="9" t="s">
        <v>46</v>
      </c>
      <c r="E512" s="12" t="str">
        <f t="shared" si="21"/>
        <v>"</v>
      </c>
      <c r="F512" s="12" t="str">
        <f t="shared" si="22"/>
        <v>_x000D_</v>
      </c>
      <c r="G512" s="4" t="s">
        <v>71</v>
      </c>
      <c r="H512" s="4" t="s">
        <v>65</v>
      </c>
      <c r="I512" s="4" t="s">
        <v>75</v>
      </c>
      <c r="J512" s="5" t="str">
        <f t="shared" si="23"/>
        <v>descripcion: "",_x000D_descripcionCompleta: "",_x000D_caracteristicas: ["","",""]</v>
      </c>
    </row>
    <row r="513" spans="1:10" x14ac:dyDescent="0.25">
      <c r="A513" s="4" t="str">
        <f>_xlfn.CONCAT(DETALLES!$Q$1,FOOTER!I513,CHAR(34),DETALLES!Q513,CHAR(34),FOOTER!D513)</f>
        <v>descripcion: "",</v>
      </c>
      <c r="B513" s="4" t="str">
        <f>_xlfn.CONCAT(DETALLES!$R$1,FOOTER!I513,CHAR(34),DETALLES!R513,CHAR(34),FOOTER!D513)</f>
        <v>descripcionCompleta: "",</v>
      </c>
      <c r="C513" s="4" t="str">
        <f>_xlfn.CONCAT("caracteristicas",I513,G513,E513,DETALLES!S513,CHAR(34),FOOTER!D513,CHAR(34),DETALLES!T513,CHAR(34),FOOTER!D513,CHAR(34),DETALLES!U513,CHAR(34),FOOTER!H513)</f>
        <v>caracteristicas: ["","",""]</v>
      </c>
      <c r="D513" s="9" t="s">
        <v>46</v>
      </c>
      <c r="E513" s="12" t="str">
        <f t="shared" si="21"/>
        <v>"</v>
      </c>
      <c r="F513" s="12" t="str">
        <f t="shared" si="22"/>
        <v>_x000D_</v>
      </c>
      <c r="G513" s="4" t="s">
        <v>71</v>
      </c>
      <c r="H513" s="4" t="s">
        <v>65</v>
      </c>
      <c r="I513" s="4" t="s">
        <v>75</v>
      </c>
      <c r="J513" s="5" t="str">
        <f t="shared" si="23"/>
        <v>descripcion: "",_x000D_descripcionCompleta: "",_x000D_caracteristicas: ["","",""]</v>
      </c>
    </row>
    <row r="514" spans="1:10" x14ac:dyDescent="0.25">
      <c r="A514" s="4" t="str">
        <f>_xlfn.CONCAT(DETALLES!$Q$1,FOOTER!I514,CHAR(34),DETALLES!Q514,CHAR(34),FOOTER!D514)</f>
        <v>descripcion: "",</v>
      </c>
      <c r="B514" s="4" t="str">
        <f>_xlfn.CONCAT(DETALLES!$R$1,FOOTER!I514,CHAR(34),DETALLES!R514,CHAR(34),FOOTER!D514)</f>
        <v>descripcionCompleta: "",</v>
      </c>
      <c r="C514" s="4" t="str">
        <f>_xlfn.CONCAT("caracteristicas",I514,G514,E514,DETALLES!S514,CHAR(34),FOOTER!D514,CHAR(34),DETALLES!T514,CHAR(34),FOOTER!D514,CHAR(34),DETALLES!U514,CHAR(34),FOOTER!H514)</f>
        <v>caracteristicas: ["","",""]</v>
      </c>
      <c r="D514" s="9" t="s">
        <v>46</v>
      </c>
      <c r="E514" s="12" t="str">
        <f t="shared" si="21"/>
        <v>"</v>
      </c>
      <c r="F514" s="12" t="str">
        <f t="shared" si="22"/>
        <v>_x000D_</v>
      </c>
      <c r="G514" s="4" t="s">
        <v>71</v>
      </c>
      <c r="H514" s="4" t="s">
        <v>65</v>
      </c>
      <c r="I514" s="4" t="s">
        <v>75</v>
      </c>
      <c r="J514" s="5" t="str">
        <f t="shared" si="23"/>
        <v>descripcion: "",_x000D_descripcionCompleta: "",_x000D_caracteristicas: ["","",""]</v>
      </c>
    </row>
    <row r="515" spans="1:10" x14ac:dyDescent="0.25">
      <c r="A515" s="4" t="str">
        <f>_xlfn.CONCAT(DETALLES!$Q$1,FOOTER!I515,CHAR(34),DETALLES!Q515,CHAR(34),FOOTER!D515)</f>
        <v>descripcion: "",</v>
      </c>
      <c r="B515" s="4" t="str">
        <f>_xlfn.CONCAT(DETALLES!$R$1,FOOTER!I515,CHAR(34),DETALLES!R515,CHAR(34),FOOTER!D515)</f>
        <v>descripcionCompleta: "",</v>
      </c>
      <c r="C515" s="4" t="str">
        <f>_xlfn.CONCAT("caracteristicas",I515,G515,E515,DETALLES!S515,CHAR(34),FOOTER!D515,CHAR(34),DETALLES!T515,CHAR(34),FOOTER!D515,CHAR(34),DETALLES!U515,CHAR(34),FOOTER!H515)</f>
        <v>caracteristicas: ["","",""]</v>
      </c>
      <c r="D515" s="9" t="s">
        <v>46</v>
      </c>
      <c r="E515" s="12" t="str">
        <f t="shared" ref="E515:E578" si="24">CHAR(34)</f>
        <v>"</v>
      </c>
      <c r="F515" s="12" t="str">
        <f t="shared" ref="F515:F578" si="25">CHAR(13)</f>
        <v>_x000D_</v>
      </c>
      <c r="G515" s="4" t="s">
        <v>71</v>
      </c>
      <c r="H515" s="4" t="s">
        <v>65</v>
      </c>
      <c r="I515" s="4" t="s">
        <v>75</v>
      </c>
      <c r="J515" s="5" t="str">
        <f t="shared" ref="J515:J578" si="26">_xlfn.CONCAT(A515,CHAR(13),B515,CHAR(13),C515)</f>
        <v>descripcion: "",_x000D_descripcionCompleta: "",_x000D_caracteristicas: ["","",""]</v>
      </c>
    </row>
    <row r="516" spans="1:10" x14ac:dyDescent="0.25">
      <c r="A516" s="4" t="str">
        <f>_xlfn.CONCAT(DETALLES!$Q$1,FOOTER!I516,CHAR(34),DETALLES!Q516,CHAR(34),FOOTER!D516)</f>
        <v>descripcion: "",</v>
      </c>
      <c r="B516" s="4" t="str">
        <f>_xlfn.CONCAT(DETALLES!$R$1,FOOTER!I516,CHAR(34),DETALLES!R516,CHAR(34),FOOTER!D516)</f>
        <v>descripcionCompleta: "",</v>
      </c>
      <c r="C516" s="4" t="str">
        <f>_xlfn.CONCAT("caracteristicas",I516,G516,E516,DETALLES!S516,CHAR(34),FOOTER!D516,CHAR(34),DETALLES!T516,CHAR(34),FOOTER!D516,CHAR(34),DETALLES!U516,CHAR(34),FOOTER!H516)</f>
        <v>caracteristicas: ["","",""]</v>
      </c>
      <c r="D516" s="9" t="s">
        <v>46</v>
      </c>
      <c r="E516" s="12" t="str">
        <f t="shared" si="24"/>
        <v>"</v>
      </c>
      <c r="F516" s="12" t="str">
        <f t="shared" si="25"/>
        <v>_x000D_</v>
      </c>
      <c r="G516" s="4" t="s">
        <v>71</v>
      </c>
      <c r="H516" s="4" t="s">
        <v>65</v>
      </c>
      <c r="I516" s="4" t="s">
        <v>75</v>
      </c>
      <c r="J516" s="5" t="str">
        <f t="shared" si="26"/>
        <v>descripcion: "",_x000D_descripcionCompleta: "",_x000D_caracteristicas: ["","",""]</v>
      </c>
    </row>
    <row r="517" spans="1:10" x14ac:dyDescent="0.25">
      <c r="A517" s="4" t="str">
        <f>_xlfn.CONCAT(DETALLES!$Q$1,FOOTER!I517,CHAR(34),DETALLES!Q517,CHAR(34),FOOTER!D517)</f>
        <v>descripcion: "",</v>
      </c>
      <c r="B517" s="4" t="str">
        <f>_xlfn.CONCAT(DETALLES!$R$1,FOOTER!I517,CHAR(34),DETALLES!R517,CHAR(34),FOOTER!D517)</f>
        <v>descripcionCompleta: "",</v>
      </c>
      <c r="C517" s="4" t="str">
        <f>_xlfn.CONCAT("caracteristicas",I517,G517,E517,DETALLES!S517,CHAR(34),FOOTER!D517,CHAR(34),DETALLES!T517,CHAR(34),FOOTER!D517,CHAR(34),DETALLES!U517,CHAR(34),FOOTER!H517)</f>
        <v>caracteristicas: ["","",""]</v>
      </c>
      <c r="D517" s="9" t="s">
        <v>46</v>
      </c>
      <c r="E517" s="12" t="str">
        <f t="shared" si="24"/>
        <v>"</v>
      </c>
      <c r="F517" s="12" t="str">
        <f t="shared" si="25"/>
        <v>_x000D_</v>
      </c>
      <c r="G517" s="4" t="s">
        <v>71</v>
      </c>
      <c r="H517" s="4" t="s">
        <v>65</v>
      </c>
      <c r="I517" s="4" t="s">
        <v>75</v>
      </c>
      <c r="J517" s="5" t="str">
        <f t="shared" si="26"/>
        <v>descripcion: "",_x000D_descripcionCompleta: "",_x000D_caracteristicas: ["","",""]</v>
      </c>
    </row>
    <row r="518" spans="1:10" x14ac:dyDescent="0.25">
      <c r="A518" s="4" t="str">
        <f>_xlfn.CONCAT(DETALLES!$Q$1,FOOTER!I518,CHAR(34),DETALLES!Q518,CHAR(34),FOOTER!D518)</f>
        <v>descripcion: "",</v>
      </c>
      <c r="B518" s="4" t="str">
        <f>_xlfn.CONCAT(DETALLES!$R$1,FOOTER!I518,CHAR(34),DETALLES!R518,CHAR(34),FOOTER!D518)</f>
        <v>descripcionCompleta: "",</v>
      </c>
      <c r="C518" s="4" t="str">
        <f>_xlfn.CONCAT("caracteristicas",I518,G518,E518,DETALLES!S518,CHAR(34),FOOTER!D518,CHAR(34),DETALLES!T518,CHAR(34),FOOTER!D518,CHAR(34),DETALLES!U518,CHAR(34),FOOTER!H518)</f>
        <v>caracteristicas: ["","",""]</v>
      </c>
      <c r="D518" s="9" t="s">
        <v>46</v>
      </c>
      <c r="E518" s="12" t="str">
        <f t="shared" si="24"/>
        <v>"</v>
      </c>
      <c r="F518" s="12" t="str">
        <f t="shared" si="25"/>
        <v>_x000D_</v>
      </c>
      <c r="G518" s="4" t="s">
        <v>71</v>
      </c>
      <c r="H518" s="4" t="s">
        <v>65</v>
      </c>
      <c r="I518" s="4" t="s">
        <v>75</v>
      </c>
      <c r="J518" s="5" t="str">
        <f t="shared" si="26"/>
        <v>descripcion: "",_x000D_descripcionCompleta: "",_x000D_caracteristicas: ["","",""]</v>
      </c>
    </row>
    <row r="519" spans="1:10" x14ac:dyDescent="0.25">
      <c r="A519" s="4" t="str">
        <f>_xlfn.CONCAT(DETALLES!$Q$1,FOOTER!I519,CHAR(34),DETALLES!Q519,CHAR(34),FOOTER!D519)</f>
        <v>descripcion: "",</v>
      </c>
      <c r="B519" s="4" t="str">
        <f>_xlfn.CONCAT(DETALLES!$R$1,FOOTER!I519,CHAR(34),DETALLES!R519,CHAR(34),FOOTER!D519)</f>
        <v>descripcionCompleta: "",</v>
      </c>
      <c r="C519" s="4" t="str">
        <f>_xlfn.CONCAT("caracteristicas",I519,G519,E519,DETALLES!S519,CHAR(34),FOOTER!D519,CHAR(34),DETALLES!T519,CHAR(34),FOOTER!D519,CHAR(34),DETALLES!U519,CHAR(34),FOOTER!H519)</f>
        <v>caracteristicas: ["","",""]</v>
      </c>
      <c r="D519" s="9" t="s">
        <v>46</v>
      </c>
      <c r="E519" s="12" t="str">
        <f t="shared" si="24"/>
        <v>"</v>
      </c>
      <c r="F519" s="12" t="str">
        <f t="shared" si="25"/>
        <v>_x000D_</v>
      </c>
      <c r="G519" s="4" t="s">
        <v>71</v>
      </c>
      <c r="H519" s="4" t="s">
        <v>65</v>
      </c>
      <c r="I519" s="4" t="s">
        <v>75</v>
      </c>
      <c r="J519" s="5" t="str">
        <f t="shared" si="26"/>
        <v>descripcion: "",_x000D_descripcionCompleta: "",_x000D_caracteristicas: ["","",""]</v>
      </c>
    </row>
    <row r="520" spans="1:10" x14ac:dyDescent="0.25">
      <c r="A520" s="4" t="str">
        <f>_xlfn.CONCAT(DETALLES!$Q$1,FOOTER!I520,CHAR(34),DETALLES!Q520,CHAR(34),FOOTER!D520)</f>
        <v>descripcion: "",</v>
      </c>
      <c r="B520" s="4" t="str">
        <f>_xlfn.CONCAT(DETALLES!$R$1,FOOTER!I520,CHAR(34),DETALLES!R520,CHAR(34),FOOTER!D520)</f>
        <v>descripcionCompleta: "",</v>
      </c>
      <c r="C520" s="4" t="str">
        <f>_xlfn.CONCAT("caracteristicas",I520,G520,E520,DETALLES!S520,CHAR(34),FOOTER!D520,CHAR(34),DETALLES!T520,CHAR(34),FOOTER!D520,CHAR(34),DETALLES!U520,CHAR(34),FOOTER!H520)</f>
        <v>caracteristicas: ["","",""]</v>
      </c>
      <c r="D520" s="9" t="s">
        <v>46</v>
      </c>
      <c r="E520" s="12" t="str">
        <f t="shared" si="24"/>
        <v>"</v>
      </c>
      <c r="F520" s="12" t="str">
        <f t="shared" si="25"/>
        <v>_x000D_</v>
      </c>
      <c r="G520" s="4" t="s">
        <v>71</v>
      </c>
      <c r="H520" s="4" t="s">
        <v>65</v>
      </c>
      <c r="I520" s="4" t="s">
        <v>75</v>
      </c>
      <c r="J520" s="5" t="str">
        <f t="shared" si="26"/>
        <v>descripcion: "",_x000D_descripcionCompleta: "",_x000D_caracteristicas: ["","",""]</v>
      </c>
    </row>
    <row r="521" spans="1:10" x14ac:dyDescent="0.25">
      <c r="A521" s="4" t="str">
        <f>_xlfn.CONCAT(DETALLES!$Q$1,FOOTER!I521,CHAR(34),DETALLES!Q521,CHAR(34),FOOTER!D521)</f>
        <v>descripcion: "",</v>
      </c>
      <c r="B521" s="4" t="str">
        <f>_xlfn.CONCAT(DETALLES!$R$1,FOOTER!I521,CHAR(34),DETALLES!R521,CHAR(34),FOOTER!D521)</f>
        <v>descripcionCompleta: "",</v>
      </c>
      <c r="C521" s="4" t="str">
        <f>_xlfn.CONCAT("caracteristicas",I521,G521,E521,DETALLES!S521,CHAR(34),FOOTER!D521,CHAR(34),DETALLES!T521,CHAR(34),FOOTER!D521,CHAR(34),DETALLES!U521,CHAR(34),FOOTER!H521)</f>
        <v>caracteristicas: ["","",""]</v>
      </c>
      <c r="D521" s="9" t="s">
        <v>46</v>
      </c>
      <c r="E521" s="12" t="str">
        <f t="shared" si="24"/>
        <v>"</v>
      </c>
      <c r="F521" s="12" t="str">
        <f t="shared" si="25"/>
        <v>_x000D_</v>
      </c>
      <c r="G521" s="4" t="s">
        <v>71</v>
      </c>
      <c r="H521" s="4" t="s">
        <v>65</v>
      </c>
      <c r="I521" s="4" t="s">
        <v>75</v>
      </c>
      <c r="J521" s="5" t="str">
        <f t="shared" si="26"/>
        <v>descripcion: "",_x000D_descripcionCompleta: "",_x000D_caracteristicas: ["","",""]</v>
      </c>
    </row>
    <row r="522" spans="1:10" x14ac:dyDescent="0.25">
      <c r="A522" s="4" t="str">
        <f>_xlfn.CONCAT(DETALLES!$Q$1,FOOTER!I522,CHAR(34),DETALLES!Q522,CHAR(34),FOOTER!D522)</f>
        <v>descripcion: "",</v>
      </c>
      <c r="B522" s="4" t="str">
        <f>_xlfn.CONCAT(DETALLES!$R$1,FOOTER!I522,CHAR(34),DETALLES!R522,CHAR(34),FOOTER!D522)</f>
        <v>descripcionCompleta: "",</v>
      </c>
      <c r="C522" s="4" t="str">
        <f>_xlfn.CONCAT("caracteristicas",I522,G522,E522,DETALLES!S522,CHAR(34),FOOTER!D522,CHAR(34),DETALLES!T522,CHAR(34),FOOTER!D522,CHAR(34),DETALLES!U522,CHAR(34),FOOTER!H522)</f>
        <v>caracteristicas: ["","",""]</v>
      </c>
      <c r="D522" s="9" t="s">
        <v>46</v>
      </c>
      <c r="E522" s="12" t="str">
        <f t="shared" si="24"/>
        <v>"</v>
      </c>
      <c r="F522" s="12" t="str">
        <f t="shared" si="25"/>
        <v>_x000D_</v>
      </c>
      <c r="G522" s="4" t="s">
        <v>71</v>
      </c>
      <c r="H522" s="4" t="s">
        <v>65</v>
      </c>
      <c r="I522" s="4" t="s">
        <v>75</v>
      </c>
      <c r="J522" s="5" t="str">
        <f t="shared" si="26"/>
        <v>descripcion: "",_x000D_descripcionCompleta: "",_x000D_caracteristicas: ["","",""]</v>
      </c>
    </row>
    <row r="523" spans="1:10" x14ac:dyDescent="0.25">
      <c r="A523" s="4" t="str">
        <f>_xlfn.CONCAT(DETALLES!$Q$1,FOOTER!I523,CHAR(34),DETALLES!Q523,CHAR(34),FOOTER!D523)</f>
        <v>descripcion: "",</v>
      </c>
      <c r="B523" s="4" t="str">
        <f>_xlfn.CONCAT(DETALLES!$R$1,FOOTER!I523,CHAR(34),DETALLES!R523,CHAR(34),FOOTER!D523)</f>
        <v>descripcionCompleta: "",</v>
      </c>
      <c r="C523" s="4" t="str">
        <f>_xlfn.CONCAT("caracteristicas",I523,G523,E523,DETALLES!S523,CHAR(34),FOOTER!D523,CHAR(34),DETALLES!T523,CHAR(34),FOOTER!D523,CHAR(34),DETALLES!U523,CHAR(34),FOOTER!H523)</f>
        <v>caracteristicas: ["","",""]</v>
      </c>
      <c r="D523" s="9" t="s">
        <v>46</v>
      </c>
      <c r="E523" s="12" t="str">
        <f t="shared" si="24"/>
        <v>"</v>
      </c>
      <c r="F523" s="12" t="str">
        <f t="shared" si="25"/>
        <v>_x000D_</v>
      </c>
      <c r="G523" s="4" t="s">
        <v>71</v>
      </c>
      <c r="H523" s="4" t="s">
        <v>65</v>
      </c>
      <c r="I523" s="4" t="s">
        <v>75</v>
      </c>
      <c r="J523" s="5" t="str">
        <f t="shared" si="26"/>
        <v>descripcion: "",_x000D_descripcionCompleta: "",_x000D_caracteristicas: ["","",""]</v>
      </c>
    </row>
    <row r="524" spans="1:10" x14ac:dyDescent="0.25">
      <c r="A524" s="4" t="str">
        <f>_xlfn.CONCAT(DETALLES!$Q$1,FOOTER!I524,CHAR(34),DETALLES!Q524,CHAR(34),FOOTER!D524)</f>
        <v>descripcion: "",</v>
      </c>
      <c r="B524" s="4" t="str">
        <f>_xlfn.CONCAT(DETALLES!$R$1,FOOTER!I524,CHAR(34),DETALLES!R524,CHAR(34),FOOTER!D524)</f>
        <v>descripcionCompleta: "",</v>
      </c>
      <c r="C524" s="4" t="str">
        <f>_xlfn.CONCAT("caracteristicas",I524,G524,E524,DETALLES!S524,CHAR(34),FOOTER!D524,CHAR(34),DETALLES!T524,CHAR(34),FOOTER!D524,CHAR(34),DETALLES!U524,CHAR(34),FOOTER!H524)</f>
        <v>caracteristicas: ["","",""]</v>
      </c>
      <c r="D524" s="9" t="s">
        <v>46</v>
      </c>
      <c r="E524" s="12" t="str">
        <f t="shared" si="24"/>
        <v>"</v>
      </c>
      <c r="F524" s="12" t="str">
        <f t="shared" si="25"/>
        <v>_x000D_</v>
      </c>
      <c r="G524" s="4" t="s">
        <v>71</v>
      </c>
      <c r="H524" s="4" t="s">
        <v>65</v>
      </c>
      <c r="I524" s="4" t="s">
        <v>75</v>
      </c>
      <c r="J524" s="5" t="str">
        <f t="shared" si="26"/>
        <v>descripcion: "",_x000D_descripcionCompleta: "",_x000D_caracteristicas: ["","",""]</v>
      </c>
    </row>
    <row r="525" spans="1:10" x14ac:dyDescent="0.25">
      <c r="A525" s="4" t="str">
        <f>_xlfn.CONCAT(DETALLES!$Q$1,FOOTER!I525,CHAR(34),DETALLES!Q525,CHAR(34),FOOTER!D525)</f>
        <v>descripcion: "",</v>
      </c>
      <c r="B525" s="4" t="str">
        <f>_xlfn.CONCAT(DETALLES!$R$1,FOOTER!I525,CHAR(34),DETALLES!R525,CHAR(34),FOOTER!D525)</f>
        <v>descripcionCompleta: "",</v>
      </c>
      <c r="C525" s="4" t="str">
        <f>_xlfn.CONCAT("caracteristicas",I525,G525,E525,DETALLES!S525,CHAR(34),FOOTER!D525,CHAR(34),DETALLES!T525,CHAR(34),FOOTER!D525,CHAR(34),DETALLES!U525,CHAR(34),FOOTER!H525)</f>
        <v>caracteristicas: ["","",""]</v>
      </c>
      <c r="D525" s="9" t="s">
        <v>46</v>
      </c>
      <c r="E525" s="12" t="str">
        <f t="shared" si="24"/>
        <v>"</v>
      </c>
      <c r="F525" s="12" t="str">
        <f t="shared" si="25"/>
        <v>_x000D_</v>
      </c>
      <c r="G525" s="4" t="s">
        <v>71</v>
      </c>
      <c r="H525" s="4" t="s">
        <v>65</v>
      </c>
      <c r="I525" s="4" t="s">
        <v>75</v>
      </c>
      <c r="J525" s="5" t="str">
        <f t="shared" si="26"/>
        <v>descripcion: "",_x000D_descripcionCompleta: "",_x000D_caracteristicas: ["","",""]</v>
      </c>
    </row>
    <row r="526" spans="1:10" x14ac:dyDescent="0.25">
      <c r="A526" s="4" t="str">
        <f>_xlfn.CONCAT(DETALLES!$Q$1,FOOTER!I526,CHAR(34),DETALLES!Q526,CHAR(34),FOOTER!D526)</f>
        <v>descripcion: "",</v>
      </c>
      <c r="B526" s="4" t="str">
        <f>_xlfn.CONCAT(DETALLES!$R$1,FOOTER!I526,CHAR(34),DETALLES!R526,CHAR(34),FOOTER!D526)</f>
        <v>descripcionCompleta: "",</v>
      </c>
      <c r="C526" s="4" t="str">
        <f>_xlfn.CONCAT("caracteristicas",I526,G526,E526,DETALLES!S526,CHAR(34),FOOTER!D526,CHAR(34),DETALLES!T526,CHAR(34),FOOTER!D526,CHAR(34),DETALLES!U526,CHAR(34),FOOTER!H526)</f>
        <v>caracteristicas: ["","",""]</v>
      </c>
      <c r="D526" s="9" t="s">
        <v>46</v>
      </c>
      <c r="E526" s="12" t="str">
        <f t="shared" si="24"/>
        <v>"</v>
      </c>
      <c r="F526" s="12" t="str">
        <f t="shared" si="25"/>
        <v>_x000D_</v>
      </c>
      <c r="G526" s="4" t="s">
        <v>71</v>
      </c>
      <c r="H526" s="4" t="s">
        <v>65</v>
      </c>
      <c r="I526" s="4" t="s">
        <v>75</v>
      </c>
      <c r="J526" s="5" t="str">
        <f t="shared" si="26"/>
        <v>descripcion: "",_x000D_descripcionCompleta: "",_x000D_caracteristicas: ["","",""]</v>
      </c>
    </row>
    <row r="527" spans="1:10" x14ac:dyDescent="0.25">
      <c r="A527" s="4" t="str">
        <f>_xlfn.CONCAT(DETALLES!$Q$1,FOOTER!I527,CHAR(34),DETALLES!Q527,CHAR(34),FOOTER!D527)</f>
        <v>descripcion: "",</v>
      </c>
      <c r="B527" s="4" t="str">
        <f>_xlfn.CONCAT(DETALLES!$R$1,FOOTER!I527,CHAR(34),DETALLES!R527,CHAR(34),FOOTER!D527)</f>
        <v>descripcionCompleta: "",</v>
      </c>
      <c r="C527" s="4" t="str">
        <f>_xlfn.CONCAT("caracteristicas",I527,G527,E527,DETALLES!S527,CHAR(34),FOOTER!D527,CHAR(34),DETALLES!T527,CHAR(34),FOOTER!D527,CHAR(34),DETALLES!U527,CHAR(34),FOOTER!H527)</f>
        <v>caracteristicas: ["","",""]</v>
      </c>
      <c r="D527" s="9" t="s">
        <v>46</v>
      </c>
      <c r="E527" s="12" t="str">
        <f t="shared" si="24"/>
        <v>"</v>
      </c>
      <c r="F527" s="12" t="str">
        <f t="shared" si="25"/>
        <v>_x000D_</v>
      </c>
      <c r="G527" s="4" t="s">
        <v>71</v>
      </c>
      <c r="H527" s="4" t="s">
        <v>65</v>
      </c>
      <c r="I527" s="4" t="s">
        <v>75</v>
      </c>
      <c r="J527" s="5" t="str">
        <f t="shared" si="26"/>
        <v>descripcion: "",_x000D_descripcionCompleta: "",_x000D_caracteristicas: ["","",""]</v>
      </c>
    </row>
    <row r="528" spans="1:10" x14ac:dyDescent="0.25">
      <c r="A528" s="4" t="str">
        <f>_xlfn.CONCAT(DETALLES!$Q$1,FOOTER!I528,CHAR(34),DETALLES!Q528,CHAR(34),FOOTER!D528)</f>
        <v>descripcion: "",</v>
      </c>
      <c r="B528" s="4" t="str">
        <f>_xlfn.CONCAT(DETALLES!$R$1,FOOTER!I528,CHAR(34),DETALLES!R528,CHAR(34),FOOTER!D528)</f>
        <v>descripcionCompleta: "",</v>
      </c>
      <c r="C528" s="4" t="str">
        <f>_xlfn.CONCAT("caracteristicas",I528,G528,E528,DETALLES!S528,CHAR(34),FOOTER!D528,CHAR(34),DETALLES!T528,CHAR(34),FOOTER!D528,CHAR(34),DETALLES!U528,CHAR(34),FOOTER!H528)</f>
        <v>caracteristicas: ["","",""]</v>
      </c>
      <c r="D528" s="9" t="s">
        <v>46</v>
      </c>
      <c r="E528" s="12" t="str">
        <f t="shared" si="24"/>
        <v>"</v>
      </c>
      <c r="F528" s="12" t="str">
        <f t="shared" si="25"/>
        <v>_x000D_</v>
      </c>
      <c r="G528" s="4" t="s">
        <v>71</v>
      </c>
      <c r="H528" s="4" t="s">
        <v>65</v>
      </c>
      <c r="I528" s="4" t="s">
        <v>75</v>
      </c>
      <c r="J528" s="5" t="str">
        <f t="shared" si="26"/>
        <v>descripcion: "",_x000D_descripcionCompleta: "",_x000D_caracteristicas: ["","",""]</v>
      </c>
    </row>
    <row r="529" spans="1:10" x14ac:dyDescent="0.25">
      <c r="A529" s="4" t="str">
        <f>_xlfn.CONCAT(DETALLES!$Q$1,FOOTER!I529,CHAR(34),DETALLES!Q529,CHAR(34),FOOTER!D529)</f>
        <v>descripcion: "",</v>
      </c>
      <c r="B529" s="4" t="str">
        <f>_xlfn.CONCAT(DETALLES!$R$1,FOOTER!I529,CHAR(34),DETALLES!R529,CHAR(34),FOOTER!D529)</f>
        <v>descripcionCompleta: "",</v>
      </c>
      <c r="C529" s="4" t="str">
        <f>_xlfn.CONCAT("caracteristicas",I529,G529,E529,DETALLES!S529,CHAR(34),FOOTER!D529,CHAR(34),DETALLES!T529,CHAR(34),FOOTER!D529,CHAR(34),DETALLES!U529,CHAR(34),FOOTER!H529)</f>
        <v>caracteristicas: ["","",""]</v>
      </c>
      <c r="D529" s="9" t="s">
        <v>46</v>
      </c>
      <c r="E529" s="12" t="str">
        <f t="shared" si="24"/>
        <v>"</v>
      </c>
      <c r="F529" s="12" t="str">
        <f t="shared" si="25"/>
        <v>_x000D_</v>
      </c>
      <c r="G529" s="4" t="s">
        <v>71</v>
      </c>
      <c r="H529" s="4" t="s">
        <v>65</v>
      </c>
      <c r="I529" s="4" t="s">
        <v>75</v>
      </c>
      <c r="J529" s="5" t="str">
        <f t="shared" si="26"/>
        <v>descripcion: "",_x000D_descripcionCompleta: "",_x000D_caracteristicas: ["","",""]</v>
      </c>
    </row>
    <row r="530" spans="1:10" x14ac:dyDescent="0.25">
      <c r="A530" s="4" t="str">
        <f>_xlfn.CONCAT(DETALLES!$Q$1,FOOTER!I530,CHAR(34),DETALLES!Q530,CHAR(34),FOOTER!D530)</f>
        <v>descripcion: "",</v>
      </c>
      <c r="B530" s="4" t="str">
        <f>_xlfn.CONCAT(DETALLES!$R$1,FOOTER!I530,CHAR(34),DETALLES!R530,CHAR(34),FOOTER!D530)</f>
        <v>descripcionCompleta: "",</v>
      </c>
      <c r="C530" s="4" t="str">
        <f>_xlfn.CONCAT("caracteristicas",I530,G530,E530,DETALLES!S530,CHAR(34),FOOTER!D530,CHAR(34),DETALLES!T530,CHAR(34),FOOTER!D530,CHAR(34),DETALLES!U530,CHAR(34),FOOTER!H530)</f>
        <v>caracteristicas: ["","",""]</v>
      </c>
      <c r="D530" s="9" t="s">
        <v>46</v>
      </c>
      <c r="E530" s="12" t="str">
        <f t="shared" si="24"/>
        <v>"</v>
      </c>
      <c r="F530" s="12" t="str">
        <f t="shared" si="25"/>
        <v>_x000D_</v>
      </c>
      <c r="G530" s="4" t="s">
        <v>71</v>
      </c>
      <c r="H530" s="4" t="s">
        <v>65</v>
      </c>
      <c r="I530" s="4" t="s">
        <v>75</v>
      </c>
      <c r="J530" s="5" t="str">
        <f t="shared" si="26"/>
        <v>descripcion: "",_x000D_descripcionCompleta: "",_x000D_caracteristicas: ["","",""]</v>
      </c>
    </row>
    <row r="531" spans="1:10" x14ac:dyDescent="0.25">
      <c r="A531" s="4" t="str">
        <f>_xlfn.CONCAT(DETALLES!$Q$1,FOOTER!I531,CHAR(34),DETALLES!Q531,CHAR(34),FOOTER!D531)</f>
        <v>descripcion: "",</v>
      </c>
      <c r="B531" s="4" t="str">
        <f>_xlfn.CONCAT(DETALLES!$R$1,FOOTER!I531,CHAR(34),DETALLES!R531,CHAR(34),FOOTER!D531)</f>
        <v>descripcionCompleta: "",</v>
      </c>
      <c r="C531" s="4" t="str">
        <f>_xlfn.CONCAT("caracteristicas",I531,G531,E531,DETALLES!S531,CHAR(34),FOOTER!D531,CHAR(34),DETALLES!T531,CHAR(34),FOOTER!D531,CHAR(34),DETALLES!U531,CHAR(34),FOOTER!H531)</f>
        <v>caracteristicas: ["","",""]</v>
      </c>
      <c r="D531" s="9" t="s">
        <v>46</v>
      </c>
      <c r="E531" s="12" t="str">
        <f t="shared" si="24"/>
        <v>"</v>
      </c>
      <c r="F531" s="12" t="str">
        <f t="shared" si="25"/>
        <v>_x000D_</v>
      </c>
      <c r="G531" s="4" t="s">
        <v>71</v>
      </c>
      <c r="H531" s="4" t="s">
        <v>65</v>
      </c>
      <c r="I531" s="4" t="s">
        <v>75</v>
      </c>
      <c r="J531" s="5" t="str">
        <f t="shared" si="26"/>
        <v>descripcion: "",_x000D_descripcionCompleta: "",_x000D_caracteristicas: ["","",""]</v>
      </c>
    </row>
    <row r="532" spans="1:10" x14ac:dyDescent="0.25">
      <c r="A532" s="4" t="str">
        <f>_xlfn.CONCAT(DETALLES!$Q$1,FOOTER!I532,CHAR(34),DETALLES!Q532,CHAR(34),FOOTER!D532)</f>
        <v>descripcion: "",</v>
      </c>
      <c r="B532" s="4" t="str">
        <f>_xlfn.CONCAT(DETALLES!$R$1,FOOTER!I532,CHAR(34),DETALLES!R532,CHAR(34),FOOTER!D532)</f>
        <v>descripcionCompleta: "",</v>
      </c>
      <c r="C532" s="4" t="str">
        <f>_xlfn.CONCAT("caracteristicas",I532,G532,E532,DETALLES!S532,CHAR(34),FOOTER!D532,CHAR(34),DETALLES!T532,CHAR(34),FOOTER!D532,CHAR(34),DETALLES!U532,CHAR(34),FOOTER!H532)</f>
        <v>caracteristicas: ["","",""]</v>
      </c>
      <c r="D532" s="9" t="s">
        <v>46</v>
      </c>
      <c r="E532" s="12" t="str">
        <f t="shared" si="24"/>
        <v>"</v>
      </c>
      <c r="F532" s="12" t="str">
        <f t="shared" si="25"/>
        <v>_x000D_</v>
      </c>
      <c r="G532" s="4" t="s">
        <v>71</v>
      </c>
      <c r="H532" s="4" t="s">
        <v>65</v>
      </c>
      <c r="I532" s="4" t="s">
        <v>75</v>
      </c>
      <c r="J532" s="5" t="str">
        <f t="shared" si="26"/>
        <v>descripcion: "",_x000D_descripcionCompleta: "",_x000D_caracteristicas: ["","",""]</v>
      </c>
    </row>
    <row r="533" spans="1:10" x14ac:dyDescent="0.25">
      <c r="A533" s="4" t="str">
        <f>_xlfn.CONCAT(DETALLES!$Q$1,FOOTER!I533,CHAR(34),DETALLES!Q533,CHAR(34),FOOTER!D533)</f>
        <v>descripcion: "",</v>
      </c>
      <c r="B533" s="4" t="str">
        <f>_xlfn.CONCAT(DETALLES!$R$1,FOOTER!I533,CHAR(34),DETALLES!R533,CHAR(34),FOOTER!D533)</f>
        <v>descripcionCompleta: "",</v>
      </c>
      <c r="C533" s="4" t="str">
        <f>_xlfn.CONCAT("caracteristicas",I533,G533,E533,DETALLES!S533,CHAR(34),FOOTER!D533,CHAR(34),DETALLES!T533,CHAR(34),FOOTER!D533,CHAR(34),DETALLES!U533,CHAR(34),FOOTER!H533)</f>
        <v>caracteristicas: ["","",""]</v>
      </c>
      <c r="D533" s="9" t="s">
        <v>46</v>
      </c>
      <c r="E533" s="12" t="str">
        <f t="shared" si="24"/>
        <v>"</v>
      </c>
      <c r="F533" s="12" t="str">
        <f t="shared" si="25"/>
        <v>_x000D_</v>
      </c>
      <c r="G533" s="4" t="s">
        <v>71</v>
      </c>
      <c r="H533" s="4" t="s">
        <v>65</v>
      </c>
      <c r="I533" s="4" t="s">
        <v>75</v>
      </c>
      <c r="J533" s="5" t="str">
        <f t="shared" si="26"/>
        <v>descripcion: "",_x000D_descripcionCompleta: "",_x000D_caracteristicas: ["","",""]</v>
      </c>
    </row>
    <row r="534" spans="1:10" x14ac:dyDescent="0.25">
      <c r="A534" s="4" t="str">
        <f>_xlfn.CONCAT(DETALLES!$Q$1,FOOTER!I534,CHAR(34),DETALLES!Q534,CHAR(34),FOOTER!D534)</f>
        <v>descripcion: "",</v>
      </c>
      <c r="B534" s="4" t="str">
        <f>_xlfn.CONCAT(DETALLES!$R$1,FOOTER!I534,CHAR(34),DETALLES!R534,CHAR(34),FOOTER!D534)</f>
        <v>descripcionCompleta: "",</v>
      </c>
      <c r="C534" s="4" t="str">
        <f>_xlfn.CONCAT("caracteristicas",I534,G534,E534,DETALLES!S534,CHAR(34),FOOTER!D534,CHAR(34),DETALLES!T534,CHAR(34),FOOTER!D534,CHAR(34),DETALLES!U534,CHAR(34),FOOTER!H534)</f>
        <v>caracteristicas: ["","",""]</v>
      </c>
      <c r="D534" s="9" t="s">
        <v>46</v>
      </c>
      <c r="E534" s="12" t="str">
        <f t="shared" si="24"/>
        <v>"</v>
      </c>
      <c r="F534" s="12" t="str">
        <f t="shared" si="25"/>
        <v>_x000D_</v>
      </c>
      <c r="G534" s="4" t="s">
        <v>71</v>
      </c>
      <c r="H534" s="4" t="s">
        <v>65</v>
      </c>
      <c r="I534" s="4" t="s">
        <v>75</v>
      </c>
      <c r="J534" s="5" t="str">
        <f t="shared" si="26"/>
        <v>descripcion: "",_x000D_descripcionCompleta: "",_x000D_caracteristicas: ["","",""]</v>
      </c>
    </row>
    <row r="535" spans="1:10" x14ac:dyDescent="0.25">
      <c r="A535" s="4" t="str">
        <f>_xlfn.CONCAT(DETALLES!$Q$1,FOOTER!I535,CHAR(34),DETALLES!Q535,CHAR(34),FOOTER!D535)</f>
        <v>descripcion: "",</v>
      </c>
      <c r="B535" s="4" t="str">
        <f>_xlfn.CONCAT(DETALLES!$R$1,FOOTER!I535,CHAR(34),DETALLES!R535,CHAR(34),FOOTER!D535)</f>
        <v>descripcionCompleta: "",</v>
      </c>
      <c r="C535" s="4" t="str">
        <f>_xlfn.CONCAT("caracteristicas",I535,G535,E535,DETALLES!S535,CHAR(34),FOOTER!D535,CHAR(34),DETALLES!T535,CHAR(34),FOOTER!D535,CHAR(34),DETALLES!U535,CHAR(34),FOOTER!H535)</f>
        <v>caracteristicas: ["","",""]</v>
      </c>
      <c r="D535" s="9" t="s">
        <v>46</v>
      </c>
      <c r="E535" s="12" t="str">
        <f t="shared" si="24"/>
        <v>"</v>
      </c>
      <c r="F535" s="12" t="str">
        <f t="shared" si="25"/>
        <v>_x000D_</v>
      </c>
      <c r="G535" s="4" t="s">
        <v>71</v>
      </c>
      <c r="H535" s="4" t="s">
        <v>65</v>
      </c>
      <c r="I535" s="4" t="s">
        <v>75</v>
      </c>
      <c r="J535" s="5" t="str">
        <f t="shared" si="26"/>
        <v>descripcion: "",_x000D_descripcionCompleta: "",_x000D_caracteristicas: ["","",""]</v>
      </c>
    </row>
    <row r="536" spans="1:10" x14ac:dyDescent="0.25">
      <c r="A536" s="4" t="str">
        <f>_xlfn.CONCAT(DETALLES!$Q$1,FOOTER!I536,CHAR(34),DETALLES!Q536,CHAR(34),FOOTER!D536)</f>
        <v>descripcion: "",</v>
      </c>
      <c r="B536" s="4" t="str">
        <f>_xlfn.CONCAT(DETALLES!$R$1,FOOTER!I536,CHAR(34),DETALLES!R536,CHAR(34),FOOTER!D536)</f>
        <v>descripcionCompleta: "",</v>
      </c>
      <c r="C536" s="4" t="str">
        <f>_xlfn.CONCAT("caracteristicas",I536,G536,E536,DETALLES!S536,CHAR(34),FOOTER!D536,CHAR(34),DETALLES!T536,CHAR(34),FOOTER!D536,CHAR(34),DETALLES!U536,CHAR(34),FOOTER!H536)</f>
        <v>caracteristicas: ["","",""]</v>
      </c>
      <c r="D536" s="9" t="s">
        <v>46</v>
      </c>
      <c r="E536" s="12" t="str">
        <f t="shared" si="24"/>
        <v>"</v>
      </c>
      <c r="F536" s="12" t="str">
        <f t="shared" si="25"/>
        <v>_x000D_</v>
      </c>
      <c r="G536" s="4" t="s">
        <v>71</v>
      </c>
      <c r="H536" s="4" t="s">
        <v>65</v>
      </c>
      <c r="I536" s="4" t="s">
        <v>75</v>
      </c>
      <c r="J536" s="5" t="str">
        <f t="shared" si="26"/>
        <v>descripcion: "",_x000D_descripcionCompleta: "",_x000D_caracteristicas: ["","",""]</v>
      </c>
    </row>
    <row r="537" spans="1:10" x14ac:dyDescent="0.25">
      <c r="A537" s="4" t="str">
        <f>_xlfn.CONCAT(DETALLES!$Q$1,FOOTER!I537,CHAR(34),DETALLES!Q537,CHAR(34),FOOTER!D537)</f>
        <v>descripcion: "",</v>
      </c>
      <c r="B537" s="4" t="str">
        <f>_xlfn.CONCAT(DETALLES!$R$1,FOOTER!I537,CHAR(34),DETALLES!R537,CHAR(34),FOOTER!D537)</f>
        <v>descripcionCompleta: "",</v>
      </c>
      <c r="C537" s="4" t="str">
        <f>_xlfn.CONCAT("caracteristicas",I537,G537,E537,DETALLES!S537,CHAR(34),FOOTER!D537,CHAR(34),DETALLES!T537,CHAR(34),FOOTER!D537,CHAR(34),DETALLES!U537,CHAR(34),FOOTER!H537)</f>
        <v>caracteristicas: ["","",""]</v>
      </c>
      <c r="D537" s="9" t="s">
        <v>46</v>
      </c>
      <c r="E537" s="12" t="str">
        <f t="shared" si="24"/>
        <v>"</v>
      </c>
      <c r="F537" s="12" t="str">
        <f t="shared" si="25"/>
        <v>_x000D_</v>
      </c>
      <c r="G537" s="4" t="s">
        <v>71</v>
      </c>
      <c r="H537" s="4" t="s">
        <v>65</v>
      </c>
      <c r="I537" s="4" t="s">
        <v>75</v>
      </c>
      <c r="J537" s="5" t="str">
        <f t="shared" si="26"/>
        <v>descripcion: "",_x000D_descripcionCompleta: "",_x000D_caracteristicas: ["","",""]</v>
      </c>
    </row>
    <row r="538" spans="1:10" x14ac:dyDescent="0.25">
      <c r="A538" s="4" t="str">
        <f>_xlfn.CONCAT(DETALLES!$Q$1,FOOTER!I538,CHAR(34),DETALLES!Q538,CHAR(34),FOOTER!D538)</f>
        <v>descripcion: "",</v>
      </c>
      <c r="B538" s="4" t="str">
        <f>_xlfn.CONCAT(DETALLES!$R$1,FOOTER!I538,CHAR(34),DETALLES!R538,CHAR(34),FOOTER!D538)</f>
        <v>descripcionCompleta: "",</v>
      </c>
      <c r="C538" s="4" t="str">
        <f>_xlfn.CONCAT("caracteristicas",I538,G538,E538,DETALLES!S538,CHAR(34),FOOTER!D538,CHAR(34),DETALLES!T538,CHAR(34),FOOTER!D538,CHAR(34),DETALLES!U538,CHAR(34),FOOTER!H538)</f>
        <v>caracteristicas: ["","",""]</v>
      </c>
      <c r="D538" s="9" t="s">
        <v>46</v>
      </c>
      <c r="E538" s="12" t="str">
        <f t="shared" si="24"/>
        <v>"</v>
      </c>
      <c r="F538" s="12" t="str">
        <f t="shared" si="25"/>
        <v>_x000D_</v>
      </c>
      <c r="G538" s="4" t="s">
        <v>71</v>
      </c>
      <c r="H538" s="4" t="s">
        <v>65</v>
      </c>
      <c r="I538" s="4" t="s">
        <v>75</v>
      </c>
      <c r="J538" s="5" t="str">
        <f t="shared" si="26"/>
        <v>descripcion: "",_x000D_descripcionCompleta: "",_x000D_caracteristicas: ["","",""]</v>
      </c>
    </row>
    <row r="539" spans="1:10" x14ac:dyDescent="0.25">
      <c r="A539" s="4" t="str">
        <f>_xlfn.CONCAT(DETALLES!$Q$1,FOOTER!I539,CHAR(34),DETALLES!Q539,CHAR(34),FOOTER!D539)</f>
        <v>descripcion: "",</v>
      </c>
      <c r="B539" s="4" t="str">
        <f>_xlfn.CONCAT(DETALLES!$R$1,FOOTER!I539,CHAR(34),DETALLES!R539,CHAR(34),FOOTER!D539)</f>
        <v>descripcionCompleta: "",</v>
      </c>
      <c r="C539" s="4" t="str">
        <f>_xlfn.CONCAT("caracteristicas",I539,G539,E539,DETALLES!S539,CHAR(34),FOOTER!D539,CHAR(34),DETALLES!T539,CHAR(34),FOOTER!D539,CHAR(34),DETALLES!U539,CHAR(34),FOOTER!H539)</f>
        <v>caracteristicas: ["","",""]</v>
      </c>
      <c r="D539" s="9" t="s">
        <v>46</v>
      </c>
      <c r="E539" s="12" t="str">
        <f t="shared" si="24"/>
        <v>"</v>
      </c>
      <c r="F539" s="12" t="str">
        <f t="shared" si="25"/>
        <v>_x000D_</v>
      </c>
      <c r="G539" s="4" t="s">
        <v>71</v>
      </c>
      <c r="H539" s="4" t="s">
        <v>65</v>
      </c>
      <c r="I539" s="4" t="s">
        <v>75</v>
      </c>
      <c r="J539" s="5" t="str">
        <f t="shared" si="26"/>
        <v>descripcion: "",_x000D_descripcionCompleta: "",_x000D_caracteristicas: ["","",""]</v>
      </c>
    </row>
    <row r="540" spans="1:10" x14ac:dyDescent="0.25">
      <c r="A540" s="4" t="str">
        <f>_xlfn.CONCAT(DETALLES!$Q$1,FOOTER!I540,CHAR(34),DETALLES!Q540,CHAR(34),FOOTER!D540)</f>
        <v>descripcion: "",</v>
      </c>
      <c r="B540" s="4" t="str">
        <f>_xlfn.CONCAT(DETALLES!$R$1,FOOTER!I540,CHAR(34),DETALLES!R540,CHAR(34),FOOTER!D540)</f>
        <v>descripcionCompleta: "",</v>
      </c>
      <c r="C540" s="4" t="str">
        <f>_xlfn.CONCAT("caracteristicas",I540,G540,E540,DETALLES!S540,CHAR(34),FOOTER!D540,CHAR(34),DETALLES!T540,CHAR(34),FOOTER!D540,CHAR(34),DETALLES!U540,CHAR(34),FOOTER!H540)</f>
        <v>caracteristicas: ["","",""]</v>
      </c>
      <c r="D540" s="9" t="s">
        <v>46</v>
      </c>
      <c r="E540" s="12" t="str">
        <f t="shared" si="24"/>
        <v>"</v>
      </c>
      <c r="F540" s="12" t="str">
        <f t="shared" si="25"/>
        <v>_x000D_</v>
      </c>
      <c r="G540" s="4" t="s">
        <v>71</v>
      </c>
      <c r="H540" s="4" t="s">
        <v>65</v>
      </c>
      <c r="I540" s="4" t="s">
        <v>75</v>
      </c>
      <c r="J540" s="5" t="str">
        <f t="shared" si="26"/>
        <v>descripcion: "",_x000D_descripcionCompleta: "",_x000D_caracteristicas: ["","",""]</v>
      </c>
    </row>
    <row r="541" spans="1:10" x14ac:dyDescent="0.25">
      <c r="A541" s="4" t="str">
        <f>_xlfn.CONCAT(DETALLES!$Q$1,FOOTER!I541,CHAR(34),DETALLES!Q541,CHAR(34),FOOTER!D541)</f>
        <v>descripcion: "",</v>
      </c>
      <c r="B541" s="4" t="str">
        <f>_xlfn.CONCAT(DETALLES!$R$1,FOOTER!I541,CHAR(34),DETALLES!R541,CHAR(34),FOOTER!D541)</f>
        <v>descripcionCompleta: "",</v>
      </c>
      <c r="C541" s="4" t="str">
        <f>_xlfn.CONCAT("caracteristicas",I541,G541,E541,DETALLES!S541,CHAR(34),FOOTER!D541,CHAR(34),DETALLES!T541,CHAR(34),FOOTER!D541,CHAR(34),DETALLES!U541,CHAR(34),FOOTER!H541)</f>
        <v>caracteristicas: ["","",""]</v>
      </c>
      <c r="D541" s="9" t="s">
        <v>46</v>
      </c>
      <c r="E541" s="12" t="str">
        <f t="shared" si="24"/>
        <v>"</v>
      </c>
      <c r="F541" s="12" t="str">
        <f t="shared" si="25"/>
        <v>_x000D_</v>
      </c>
      <c r="G541" s="4" t="s">
        <v>71</v>
      </c>
      <c r="H541" s="4" t="s">
        <v>65</v>
      </c>
      <c r="I541" s="4" t="s">
        <v>75</v>
      </c>
      <c r="J541" s="5" t="str">
        <f t="shared" si="26"/>
        <v>descripcion: "",_x000D_descripcionCompleta: "",_x000D_caracteristicas: ["","",""]</v>
      </c>
    </row>
    <row r="542" spans="1:10" x14ac:dyDescent="0.25">
      <c r="A542" s="4" t="str">
        <f>_xlfn.CONCAT(DETALLES!$Q$1,FOOTER!I542,CHAR(34),DETALLES!Q542,CHAR(34),FOOTER!D542)</f>
        <v>descripcion: "",</v>
      </c>
      <c r="B542" s="4" t="str">
        <f>_xlfn.CONCAT(DETALLES!$R$1,FOOTER!I542,CHAR(34),DETALLES!R542,CHAR(34),FOOTER!D542)</f>
        <v>descripcionCompleta: "",</v>
      </c>
      <c r="C542" s="4" t="str">
        <f>_xlfn.CONCAT("caracteristicas",I542,G542,E542,DETALLES!S542,CHAR(34),FOOTER!D542,CHAR(34),DETALLES!T542,CHAR(34),FOOTER!D542,CHAR(34),DETALLES!U542,CHAR(34),FOOTER!H542)</f>
        <v>caracteristicas: ["","",""]</v>
      </c>
      <c r="D542" s="9" t="s">
        <v>46</v>
      </c>
      <c r="E542" s="12" t="str">
        <f t="shared" si="24"/>
        <v>"</v>
      </c>
      <c r="F542" s="12" t="str">
        <f t="shared" si="25"/>
        <v>_x000D_</v>
      </c>
      <c r="G542" s="4" t="s">
        <v>71</v>
      </c>
      <c r="H542" s="4" t="s">
        <v>65</v>
      </c>
      <c r="I542" s="4" t="s">
        <v>75</v>
      </c>
      <c r="J542" s="5" t="str">
        <f t="shared" si="26"/>
        <v>descripcion: "",_x000D_descripcionCompleta: "",_x000D_caracteristicas: ["","",""]</v>
      </c>
    </row>
    <row r="543" spans="1:10" x14ac:dyDescent="0.25">
      <c r="A543" s="4" t="str">
        <f>_xlfn.CONCAT(DETALLES!$Q$1,FOOTER!I543,CHAR(34),DETALLES!Q543,CHAR(34),FOOTER!D543)</f>
        <v>descripcion: "",</v>
      </c>
      <c r="B543" s="4" t="str">
        <f>_xlfn.CONCAT(DETALLES!$R$1,FOOTER!I543,CHAR(34),DETALLES!R543,CHAR(34),FOOTER!D543)</f>
        <v>descripcionCompleta: "",</v>
      </c>
      <c r="C543" s="4" t="str">
        <f>_xlfn.CONCAT("caracteristicas",I543,G543,E543,DETALLES!S543,CHAR(34),FOOTER!D543,CHAR(34),DETALLES!T543,CHAR(34),FOOTER!D543,CHAR(34),DETALLES!U543,CHAR(34),FOOTER!H543)</f>
        <v>caracteristicas: ["","",""]</v>
      </c>
      <c r="D543" s="9" t="s">
        <v>46</v>
      </c>
      <c r="E543" s="12" t="str">
        <f t="shared" si="24"/>
        <v>"</v>
      </c>
      <c r="F543" s="12" t="str">
        <f t="shared" si="25"/>
        <v>_x000D_</v>
      </c>
      <c r="G543" s="4" t="s">
        <v>71</v>
      </c>
      <c r="H543" s="4" t="s">
        <v>65</v>
      </c>
      <c r="I543" s="4" t="s">
        <v>75</v>
      </c>
      <c r="J543" s="5" t="str">
        <f t="shared" si="26"/>
        <v>descripcion: "",_x000D_descripcionCompleta: "",_x000D_caracteristicas: ["","",""]</v>
      </c>
    </row>
    <row r="544" spans="1:10" x14ac:dyDescent="0.25">
      <c r="A544" s="4" t="str">
        <f>_xlfn.CONCAT(DETALLES!$Q$1,FOOTER!I544,CHAR(34),DETALLES!Q544,CHAR(34),FOOTER!D544)</f>
        <v>descripcion: "",</v>
      </c>
      <c r="B544" s="4" t="str">
        <f>_xlfn.CONCAT(DETALLES!$R$1,FOOTER!I544,CHAR(34),DETALLES!R544,CHAR(34),FOOTER!D544)</f>
        <v>descripcionCompleta: "",</v>
      </c>
      <c r="C544" s="4" t="str">
        <f>_xlfn.CONCAT("caracteristicas",I544,G544,E544,DETALLES!S544,CHAR(34),FOOTER!D544,CHAR(34),DETALLES!T544,CHAR(34),FOOTER!D544,CHAR(34),DETALLES!U544,CHAR(34),FOOTER!H544)</f>
        <v>caracteristicas: ["","",""]</v>
      </c>
      <c r="D544" s="9" t="s">
        <v>46</v>
      </c>
      <c r="E544" s="12" t="str">
        <f t="shared" si="24"/>
        <v>"</v>
      </c>
      <c r="F544" s="12" t="str">
        <f t="shared" si="25"/>
        <v>_x000D_</v>
      </c>
      <c r="G544" s="4" t="s">
        <v>71</v>
      </c>
      <c r="H544" s="4" t="s">
        <v>65</v>
      </c>
      <c r="I544" s="4" t="s">
        <v>75</v>
      </c>
      <c r="J544" s="5" t="str">
        <f t="shared" si="26"/>
        <v>descripcion: "",_x000D_descripcionCompleta: "",_x000D_caracteristicas: ["","",""]</v>
      </c>
    </row>
    <row r="545" spans="1:10" x14ac:dyDescent="0.25">
      <c r="A545" s="4" t="str">
        <f>_xlfn.CONCAT(DETALLES!$Q$1,FOOTER!I545,CHAR(34),DETALLES!Q545,CHAR(34),FOOTER!D545)</f>
        <v>descripcion: "",</v>
      </c>
      <c r="B545" s="4" t="str">
        <f>_xlfn.CONCAT(DETALLES!$R$1,FOOTER!I545,CHAR(34),DETALLES!R545,CHAR(34),FOOTER!D545)</f>
        <v>descripcionCompleta: "",</v>
      </c>
      <c r="C545" s="4" t="str">
        <f>_xlfn.CONCAT("caracteristicas",I545,G545,E545,DETALLES!S545,CHAR(34),FOOTER!D545,CHAR(34),DETALLES!T545,CHAR(34),FOOTER!D545,CHAR(34),DETALLES!U545,CHAR(34),FOOTER!H545)</f>
        <v>caracteristicas: ["","",""]</v>
      </c>
      <c r="D545" s="9" t="s">
        <v>46</v>
      </c>
      <c r="E545" s="12" t="str">
        <f t="shared" si="24"/>
        <v>"</v>
      </c>
      <c r="F545" s="12" t="str">
        <f t="shared" si="25"/>
        <v>_x000D_</v>
      </c>
      <c r="G545" s="4" t="s">
        <v>71</v>
      </c>
      <c r="H545" s="4" t="s">
        <v>65</v>
      </c>
      <c r="I545" s="4" t="s">
        <v>75</v>
      </c>
      <c r="J545" s="5" t="str">
        <f t="shared" si="26"/>
        <v>descripcion: "",_x000D_descripcionCompleta: "",_x000D_caracteristicas: ["","",""]</v>
      </c>
    </row>
    <row r="546" spans="1:10" x14ac:dyDescent="0.25">
      <c r="A546" s="4" t="str">
        <f>_xlfn.CONCAT(DETALLES!$Q$1,FOOTER!I546,CHAR(34),DETALLES!Q546,CHAR(34),FOOTER!D546)</f>
        <v>descripcion: "",</v>
      </c>
      <c r="B546" s="4" t="str">
        <f>_xlfn.CONCAT(DETALLES!$R$1,FOOTER!I546,CHAR(34),DETALLES!R546,CHAR(34),FOOTER!D546)</f>
        <v>descripcionCompleta: "",</v>
      </c>
      <c r="C546" s="4" t="str">
        <f>_xlfn.CONCAT("caracteristicas",I546,G546,E546,DETALLES!S546,CHAR(34),FOOTER!D546,CHAR(34),DETALLES!T546,CHAR(34),FOOTER!D546,CHAR(34),DETALLES!U546,CHAR(34),FOOTER!H546)</f>
        <v>caracteristicas: ["","",""]</v>
      </c>
      <c r="D546" s="9" t="s">
        <v>46</v>
      </c>
      <c r="E546" s="12" t="str">
        <f t="shared" si="24"/>
        <v>"</v>
      </c>
      <c r="F546" s="12" t="str">
        <f t="shared" si="25"/>
        <v>_x000D_</v>
      </c>
      <c r="G546" s="4" t="s">
        <v>71</v>
      </c>
      <c r="H546" s="4" t="s">
        <v>65</v>
      </c>
      <c r="I546" s="4" t="s">
        <v>75</v>
      </c>
      <c r="J546" s="5" t="str">
        <f t="shared" si="26"/>
        <v>descripcion: "",_x000D_descripcionCompleta: "",_x000D_caracteristicas: ["","",""]</v>
      </c>
    </row>
    <row r="547" spans="1:10" x14ac:dyDescent="0.25">
      <c r="A547" s="4" t="str">
        <f>_xlfn.CONCAT(DETALLES!$Q$1,FOOTER!I547,CHAR(34),DETALLES!Q547,CHAR(34),FOOTER!D547)</f>
        <v>descripcion: "",</v>
      </c>
      <c r="B547" s="4" t="str">
        <f>_xlfn.CONCAT(DETALLES!$R$1,FOOTER!I547,CHAR(34),DETALLES!R547,CHAR(34),FOOTER!D547)</f>
        <v>descripcionCompleta: "",</v>
      </c>
      <c r="C547" s="4" t="str">
        <f>_xlfn.CONCAT("caracteristicas",I547,G547,E547,DETALLES!S547,CHAR(34),FOOTER!D547,CHAR(34),DETALLES!T547,CHAR(34),FOOTER!D547,CHAR(34),DETALLES!U547,CHAR(34),FOOTER!H547)</f>
        <v>caracteristicas: ["","",""]</v>
      </c>
      <c r="D547" s="9" t="s">
        <v>46</v>
      </c>
      <c r="E547" s="12" t="str">
        <f t="shared" si="24"/>
        <v>"</v>
      </c>
      <c r="F547" s="12" t="str">
        <f t="shared" si="25"/>
        <v>_x000D_</v>
      </c>
      <c r="G547" s="4" t="s">
        <v>71</v>
      </c>
      <c r="H547" s="4" t="s">
        <v>65</v>
      </c>
      <c r="I547" s="4" t="s">
        <v>75</v>
      </c>
      <c r="J547" s="5" t="str">
        <f t="shared" si="26"/>
        <v>descripcion: "",_x000D_descripcionCompleta: "",_x000D_caracteristicas: ["","",""]</v>
      </c>
    </row>
    <row r="548" spans="1:10" x14ac:dyDescent="0.25">
      <c r="A548" s="4" t="str">
        <f>_xlfn.CONCAT(DETALLES!$Q$1,FOOTER!I548,CHAR(34),DETALLES!Q548,CHAR(34),FOOTER!D548)</f>
        <v>descripcion: "",</v>
      </c>
      <c r="B548" s="4" t="str">
        <f>_xlfn.CONCAT(DETALLES!$R$1,FOOTER!I548,CHAR(34),DETALLES!R548,CHAR(34),FOOTER!D548)</f>
        <v>descripcionCompleta: "",</v>
      </c>
      <c r="C548" s="4" t="str">
        <f>_xlfn.CONCAT("caracteristicas",I548,G548,E548,DETALLES!S548,CHAR(34),FOOTER!D548,CHAR(34),DETALLES!T548,CHAR(34),FOOTER!D548,CHAR(34),DETALLES!U548,CHAR(34),FOOTER!H548)</f>
        <v>caracteristicas: ["","",""]</v>
      </c>
      <c r="D548" s="9" t="s">
        <v>46</v>
      </c>
      <c r="E548" s="12" t="str">
        <f t="shared" si="24"/>
        <v>"</v>
      </c>
      <c r="F548" s="12" t="str">
        <f t="shared" si="25"/>
        <v>_x000D_</v>
      </c>
      <c r="G548" s="4" t="s">
        <v>71</v>
      </c>
      <c r="H548" s="4" t="s">
        <v>65</v>
      </c>
      <c r="I548" s="4" t="s">
        <v>75</v>
      </c>
      <c r="J548" s="5" t="str">
        <f t="shared" si="26"/>
        <v>descripcion: "",_x000D_descripcionCompleta: "",_x000D_caracteristicas: ["","",""]</v>
      </c>
    </row>
    <row r="549" spans="1:10" x14ac:dyDescent="0.25">
      <c r="A549" s="4" t="str">
        <f>_xlfn.CONCAT(DETALLES!$Q$1,FOOTER!I549,CHAR(34),DETALLES!Q549,CHAR(34),FOOTER!D549)</f>
        <v>descripcion: "",</v>
      </c>
      <c r="B549" s="4" t="str">
        <f>_xlfn.CONCAT(DETALLES!$R$1,FOOTER!I549,CHAR(34),DETALLES!R549,CHAR(34),FOOTER!D549)</f>
        <v>descripcionCompleta: "",</v>
      </c>
      <c r="C549" s="4" t="str">
        <f>_xlfn.CONCAT("caracteristicas",I549,G549,E549,DETALLES!S549,CHAR(34),FOOTER!D549,CHAR(34),DETALLES!T549,CHAR(34),FOOTER!D549,CHAR(34),DETALLES!U549,CHAR(34),FOOTER!H549)</f>
        <v>caracteristicas: ["","",""]</v>
      </c>
      <c r="D549" s="9" t="s">
        <v>46</v>
      </c>
      <c r="E549" s="12" t="str">
        <f t="shared" si="24"/>
        <v>"</v>
      </c>
      <c r="F549" s="12" t="str">
        <f t="shared" si="25"/>
        <v>_x000D_</v>
      </c>
      <c r="G549" s="4" t="s">
        <v>71</v>
      </c>
      <c r="H549" s="4" t="s">
        <v>65</v>
      </c>
      <c r="I549" s="4" t="s">
        <v>75</v>
      </c>
      <c r="J549" s="5" t="str">
        <f t="shared" si="26"/>
        <v>descripcion: "",_x000D_descripcionCompleta: "",_x000D_caracteristicas: ["","",""]</v>
      </c>
    </row>
    <row r="550" spans="1:10" x14ac:dyDescent="0.25">
      <c r="A550" s="4" t="str">
        <f>_xlfn.CONCAT(DETALLES!$Q$1,FOOTER!I550,CHAR(34),DETALLES!Q550,CHAR(34),FOOTER!D550)</f>
        <v>descripcion: "",</v>
      </c>
      <c r="B550" s="4" t="str">
        <f>_xlfn.CONCAT(DETALLES!$R$1,FOOTER!I550,CHAR(34),DETALLES!R550,CHAR(34),FOOTER!D550)</f>
        <v>descripcionCompleta: "",</v>
      </c>
      <c r="C550" s="4" t="str">
        <f>_xlfn.CONCAT("caracteristicas",I550,G550,E550,DETALLES!S550,CHAR(34),FOOTER!D550,CHAR(34),DETALLES!T550,CHAR(34),FOOTER!D550,CHAR(34),DETALLES!U550,CHAR(34),FOOTER!H550)</f>
        <v>caracteristicas: ["","",""]</v>
      </c>
      <c r="D550" s="9" t="s">
        <v>46</v>
      </c>
      <c r="E550" s="12" t="str">
        <f t="shared" si="24"/>
        <v>"</v>
      </c>
      <c r="F550" s="12" t="str">
        <f t="shared" si="25"/>
        <v>_x000D_</v>
      </c>
      <c r="G550" s="4" t="s">
        <v>71</v>
      </c>
      <c r="H550" s="4" t="s">
        <v>65</v>
      </c>
      <c r="I550" s="4" t="s">
        <v>75</v>
      </c>
      <c r="J550" s="5" t="str">
        <f t="shared" si="26"/>
        <v>descripcion: "",_x000D_descripcionCompleta: "",_x000D_caracteristicas: ["","",""]</v>
      </c>
    </row>
    <row r="551" spans="1:10" x14ac:dyDescent="0.25">
      <c r="A551" s="4" t="str">
        <f>_xlfn.CONCAT(DETALLES!$Q$1,FOOTER!I551,CHAR(34),DETALLES!Q551,CHAR(34),FOOTER!D551)</f>
        <v>descripcion: "",</v>
      </c>
      <c r="B551" s="4" t="str">
        <f>_xlfn.CONCAT(DETALLES!$R$1,FOOTER!I551,CHAR(34),DETALLES!R551,CHAR(34),FOOTER!D551)</f>
        <v>descripcionCompleta: "",</v>
      </c>
      <c r="C551" s="4" t="str">
        <f>_xlfn.CONCAT("caracteristicas",I551,G551,E551,DETALLES!S551,CHAR(34),FOOTER!D551,CHAR(34),DETALLES!T551,CHAR(34),FOOTER!D551,CHAR(34),DETALLES!U551,CHAR(34),FOOTER!H551)</f>
        <v>caracteristicas: ["","",""]</v>
      </c>
      <c r="D551" s="9" t="s">
        <v>46</v>
      </c>
      <c r="E551" s="12" t="str">
        <f t="shared" si="24"/>
        <v>"</v>
      </c>
      <c r="F551" s="12" t="str">
        <f t="shared" si="25"/>
        <v>_x000D_</v>
      </c>
      <c r="G551" s="4" t="s">
        <v>71</v>
      </c>
      <c r="H551" s="4" t="s">
        <v>65</v>
      </c>
      <c r="I551" s="4" t="s">
        <v>75</v>
      </c>
      <c r="J551" s="5" t="str">
        <f t="shared" si="26"/>
        <v>descripcion: "",_x000D_descripcionCompleta: "",_x000D_caracteristicas: ["","",""]</v>
      </c>
    </row>
    <row r="552" spans="1:10" x14ac:dyDescent="0.25">
      <c r="A552" s="4" t="str">
        <f>_xlfn.CONCAT(DETALLES!$Q$1,FOOTER!I552,CHAR(34),DETALLES!Q552,CHAR(34),FOOTER!D552)</f>
        <v>descripcion: "",</v>
      </c>
      <c r="B552" s="4" t="str">
        <f>_xlfn.CONCAT(DETALLES!$R$1,FOOTER!I552,CHAR(34),DETALLES!R552,CHAR(34),FOOTER!D552)</f>
        <v>descripcionCompleta: "",</v>
      </c>
      <c r="C552" s="4" t="str">
        <f>_xlfn.CONCAT("caracteristicas",I552,G552,E552,DETALLES!S552,CHAR(34),FOOTER!D552,CHAR(34),DETALLES!T552,CHAR(34),FOOTER!D552,CHAR(34),DETALLES!U552,CHAR(34),FOOTER!H552)</f>
        <v>caracteristicas: ["","",""]</v>
      </c>
      <c r="D552" s="9" t="s">
        <v>46</v>
      </c>
      <c r="E552" s="12" t="str">
        <f t="shared" si="24"/>
        <v>"</v>
      </c>
      <c r="F552" s="12" t="str">
        <f t="shared" si="25"/>
        <v>_x000D_</v>
      </c>
      <c r="G552" s="4" t="s">
        <v>71</v>
      </c>
      <c r="H552" s="4" t="s">
        <v>65</v>
      </c>
      <c r="I552" s="4" t="s">
        <v>75</v>
      </c>
      <c r="J552" s="5" t="str">
        <f t="shared" si="26"/>
        <v>descripcion: "",_x000D_descripcionCompleta: "",_x000D_caracteristicas: ["","",""]</v>
      </c>
    </row>
    <row r="553" spans="1:10" x14ac:dyDescent="0.25">
      <c r="A553" s="4" t="str">
        <f>_xlfn.CONCAT(DETALLES!$Q$1,FOOTER!I553,CHAR(34),DETALLES!Q553,CHAR(34),FOOTER!D553)</f>
        <v>descripcion: "",</v>
      </c>
      <c r="B553" s="4" t="str">
        <f>_xlfn.CONCAT(DETALLES!$R$1,FOOTER!I553,CHAR(34),DETALLES!R553,CHAR(34),FOOTER!D553)</f>
        <v>descripcionCompleta: "",</v>
      </c>
      <c r="C553" s="4" t="str">
        <f>_xlfn.CONCAT("caracteristicas",I553,G553,E553,DETALLES!S553,CHAR(34),FOOTER!D553,CHAR(34),DETALLES!T553,CHAR(34),FOOTER!D553,CHAR(34),DETALLES!U553,CHAR(34),FOOTER!H553)</f>
        <v>caracteristicas: ["","",""]</v>
      </c>
      <c r="D553" s="9" t="s">
        <v>46</v>
      </c>
      <c r="E553" s="12" t="str">
        <f t="shared" si="24"/>
        <v>"</v>
      </c>
      <c r="F553" s="12" t="str">
        <f t="shared" si="25"/>
        <v>_x000D_</v>
      </c>
      <c r="G553" s="4" t="s">
        <v>71</v>
      </c>
      <c r="H553" s="4" t="s">
        <v>65</v>
      </c>
      <c r="I553" s="4" t="s">
        <v>75</v>
      </c>
      <c r="J553" s="5" t="str">
        <f t="shared" si="26"/>
        <v>descripcion: "",_x000D_descripcionCompleta: "",_x000D_caracteristicas: ["","",""]</v>
      </c>
    </row>
    <row r="554" spans="1:10" x14ac:dyDescent="0.25">
      <c r="A554" s="4" t="str">
        <f>_xlfn.CONCAT(DETALLES!$Q$1,FOOTER!I554,CHAR(34),DETALLES!Q554,CHAR(34),FOOTER!D554)</f>
        <v>descripcion: "",</v>
      </c>
      <c r="B554" s="4" t="str">
        <f>_xlfn.CONCAT(DETALLES!$R$1,FOOTER!I554,CHAR(34),DETALLES!R554,CHAR(34),FOOTER!D554)</f>
        <v>descripcionCompleta: "",</v>
      </c>
      <c r="C554" s="4" t="str">
        <f>_xlfn.CONCAT("caracteristicas",I554,G554,E554,DETALLES!S554,CHAR(34),FOOTER!D554,CHAR(34),DETALLES!T554,CHAR(34),FOOTER!D554,CHAR(34),DETALLES!U554,CHAR(34),FOOTER!H554)</f>
        <v>caracteristicas: ["","",""]</v>
      </c>
      <c r="D554" s="9" t="s">
        <v>46</v>
      </c>
      <c r="E554" s="12" t="str">
        <f t="shared" si="24"/>
        <v>"</v>
      </c>
      <c r="F554" s="12" t="str">
        <f t="shared" si="25"/>
        <v>_x000D_</v>
      </c>
      <c r="G554" s="4" t="s">
        <v>71</v>
      </c>
      <c r="H554" s="4" t="s">
        <v>65</v>
      </c>
      <c r="I554" s="4" t="s">
        <v>75</v>
      </c>
      <c r="J554" s="5" t="str">
        <f t="shared" si="26"/>
        <v>descripcion: "",_x000D_descripcionCompleta: "",_x000D_caracteristicas: ["","",""]</v>
      </c>
    </row>
    <row r="555" spans="1:10" x14ac:dyDescent="0.25">
      <c r="A555" s="4" t="str">
        <f>_xlfn.CONCAT(DETALLES!$Q$1,FOOTER!I555,CHAR(34),DETALLES!Q555,CHAR(34),FOOTER!D555)</f>
        <v>descripcion: "",</v>
      </c>
      <c r="B555" s="4" t="str">
        <f>_xlfn.CONCAT(DETALLES!$R$1,FOOTER!I555,CHAR(34),DETALLES!R555,CHAR(34),FOOTER!D555)</f>
        <v>descripcionCompleta: "",</v>
      </c>
      <c r="C555" s="4" t="str">
        <f>_xlfn.CONCAT("caracteristicas",I555,G555,E555,DETALLES!S555,CHAR(34),FOOTER!D555,CHAR(34),DETALLES!T555,CHAR(34),FOOTER!D555,CHAR(34),DETALLES!U555,CHAR(34),FOOTER!H555)</f>
        <v>caracteristicas: ["","",""]</v>
      </c>
      <c r="D555" s="9" t="s">
        <v>46</v>
      </c>
      <c r="E555" s="12" t="str">
        <f t="shared" si="24"/>
        <v>"</v>
      </c>
      <c r="F555" s="12" t="str">
        <f t="shared" si="25"/>
        <v>_x000D_</v>
      </c>
      <c r="G555" s="4" t="s">
        <v>71</v>
      </c>
      <c r="H555" s="4" t="s">
        <v>65</v>
      </c>
      <c r="I555" s="4" t="s">
        <v>75</v>
      </c>
      <c r="J555" s="5" t="str">
        <f t="shared" si="26"/>
        <v>descripcion: "",_x000D_descripcionCompleta: "",_x000D_caracteristicas: ["","",""]</v>
      </c>
    </row>
    <row r="556" spans="1:10" x14ac:dyDescent="0.25">
      <c r="A556" s="4" t="str">
        <f>_xlfn.CONCAT(DETALLES!$Q$1,FOOTER!I556,CHAR(34),DETALLES!Q556,CHAR(34),FOOTER!D556)</f>
        <v>descripcion: "",</v>
      </c>
      <c r="B556" s="4" t="str">
        <f>_xlfn.CONCAT(DETALLES!$R$1,FOOTER!I556,CHAR(34),DETALLES!R556,CHAR(34),FOOTER!D556)</f>
        <v>descripcionCompleta: "",</v>
      </c>
      <c r="C556" s="4" t="str">
        <f>_xlfn.CONCAT("caracteristicas",I556,G556,E556,DETALLES!S556,CHAR(34),FOOTER!D556,CHAR(34),DETALLES!T556,CHAR(34),FOOTER!D556,CHAR(34),DETALLES!U556,CHAR(34),FOOTER!H556)</f>
        <v>caracteristicas: ["","",""]</v>
      </c>
      <c r="D556" s="9" t="s">
        <v>46</v>
      </c>
      <c r="E556" s="12" t="str">
        <f t="shared" si="24"/>
        <v>"</v>
      </c>
      <c r="F556" s="12" t="str">
        <f t="shared" si="25"/>
        <v>_x000D_</v>
      </c>
      <c r="G556" s="4" t="s">
        <v>71</v>
      </c>
      <c r="H556" s="4" t="s">
        <v>65</v>
      </c>
      <c r="I556" s="4" t="s">
        <v>75</v>
      </c>
      <c r="J556" s="5" t="str">
        <f t="shared" si="26"/>
        <v>descripcion: "",_x000D_descripcionCompleta: "",_x000D_caracteristicas: ["","",""]</v>
      </c>
    </row>
    <row r="557" spans="1:10" x14ac:dyDescent="0.25">
      <c r="A557" s="4" t="str">
        <f>_xlfn.CONCAT(DETALLES!$Q$1,FOOTER!I557,CHAR(34),DETALLES!Q557,CHAR(34),FOOTER!D557)</f>
        <v>descripcion: "",</v>
      </c>
      <c r="B557" s="4" t="str">
        <f>_xlfn.CONCAT(DETALLES!$R$1,FOOTER!I557,CHAR(34),DETALLES!R557,CHAR(34),FOOTER!D557)</f>
        <v>descripcionCompleta: "",</v>
      </c>
      <c r="C557" s="4" t="str">
        <f>_xlfn.CONCAT("caracteristicas",I557,G557,E557,DETALLES!S557,CHAR(34),FOOTER!D557,CHAR(34),DETALLES!T557,CHAR(34),FOOTER!D557,CHAR(34),DETALLES!U557,CHAR(34),FOOTER!H557)</f>
        <v>caracteristicas: ["","",""]</v>
      </c>
      <c r="D557" s="9" t="s">
        <v>46</v>
      </c>
      <c r="E557" s="12" t="str">
        <f t="shared" si="24"/>
        <v>"</v>
      </c>
      <c r="F557" s="12" t="str">
        <f t="shared" si="25"/>
        <v>_x000D_</v>
      </c>
      <c r="G557" s="4" t="s">
        <v>71</v>
      </c>
      <c r="H557" s="4" t="s">
        <v>65</v>
      </c>
      <c r="I557" s="4" t="s">
        <v>75</v>
      </c>
      <c r="J557" s="5" t="str">
        <f t="shared" si="26"/>
        <v>descripcion: "",_x000D_descripcionCompleta: "",_x000D_caracteristicas: ["","",""]</v>
      </c>
    </row>
    <row r="558" spans="1:10" x14ac:dyDescent="0.25">
      <c r="A558" s="4" t="str">
        <f>_xlfn.CONCAT(DETALLES!$Q$1,FOOTER!I558,CHAR(34),DETALLES!Q558,CHAR(34),FOOTER!D558)</f>
        <v>descripcion: "",</v>
      </c>
      <c r="B558" s="4" t="str">
        <f>_xlfn.CONCAT(DETALLES!$R$1,FOOTER!I558,CHAR(34),DETALLES!R558,CHAR(34),FOOTER!D558)</f>
        <v>descripcionCompleta: "",</v>
      </c>
      <c r="C558" s="4" t="str">
        <f>_xlfn.CONCAT("caracteristicas",I558,G558,E558,DETALLES!S558,CHAR(34),FOOTER!D558,CHAR(34),DETALLES!T558,CHAR(34),FOOTER!D558,CHAR(34),DETALLES!U558,CHAR(34),FOOTER!H558)</f>
        <v>caracteristicas: ["","",""]</v>
      </c>
      <c r="D558" s="9" t="s">
        <v>46</v>
      </c>
      <c r="E558" s="12" t="str">
        <f t="shared" si="24"/>
        <v>"</v>
      </c>
      <c r="F558" s="12" t="str">
        <f t="shared" si="25"/>
        <v>_x000D_</v>
      </c>
      <c r="G558" s="4" t="s">
        <v>71</v>
      </c>
      <c r="H558" s="4" t="s">
        <v>65</v>
      </c>
      <c r="I558" s="4" t="s">
        <v>75</v>
      </c>
      <c r="J558" s="5" t="str">
        <f t="shared" si="26"/>
        <v>descripcion: "",_x000D_descripcionCompleta: "",_x000D_caracteristicas: ["","",""]</v>
      </c>
    </row>
    <row r="559" spans="1:10" x14ac:dyDescent="0.25">
      <c r="A559" s="4" t="str">
        <f>_xlfn.CONCAT(DETALLES!$Q$1,FOOTER!I559,CHAR(34),DETALLES!Q559,CHAR(34),FOOTER!D559)</f>
        <v>descripcion: "",</v>
      </c>
      <c r="B559" s="4" t="str">
        <f>_xlfn.CONCAT(DETALLES!$R$1,FOOTER!I559,CHAR(34),DETALLES!R559,CHAR(34),FOOTER!D559)</f>
        <v>descripcionCompleta: "",</v>
      </c>
      <c r="C559" s="4" t="str">
        <f>_xlfn.CONCAT("caracteristicas",I559,G559,E559,DETALLES!S559,CHAR(34),FOOTER!D559,CHAR(34),DETALLES!T559,CHAR(34),FOOTER!D559,CHAR(34),DETALLES!U559,CHAR(34),FOOTER!H559)</f>
        <v>caracteristicas: ["","",""]</v>
      </c>
      <c r="D559" s="9" t="s">
        <v>46</v>
      </c>
      <c r="E559" s="12" t="str">
        <f t="shared" si="24"/>
        <v>"</v>
      </c>
      <c r="F559" s="12" t="str">
        <f t="shared" si="25"/>
        <v>_x000D_</v>
      </c>
      <c r="G559" s="4" t="s">
        <v>71</v>
      </c>
      <c r="H559" s="4" t="s">
        <v>65</v>
      </c>
      <c r="I559" s="4" t="s">
        <v>75</v>
      </c>
      <c r="J559" s="5" t="str">
        <f t="shared" si="26"/>
        <v>descripcion: "",_x000D_descripcionCompleta: "",_x000D_caracteristicas: ["","",""]</v>
      </c>
    </row>
    <row r="560" spans="1:10" x14ac:dyDescent="0.25">
      <c r="A560" s="4" t="str">
        <f>_xlfn.CONCAT(DETALLES!$Q$1,FOOTER!I560,CHAR(34),DETALLES!Q560,CHAR(34),FOOTER!D560)</f>
        <v>descripcion: "",</v>
      </c>
      <c r="B560" s="4" t="str">
        <f>_xlfn.CONCAT(DETALLES!$R$1,FOOTER!I560,CHAR(34),DETALLES!R560,CHAR(34),FOOTER!D560)</f>
        <v>descripcionCompleta: "",</v>
      </c>
      <c r="C560" s="4" t="str">
        <f>_xlfn.CONCAT("caracteristicas",I560,G560,E560,DETALLES!S560,CHAR(34),FOOTER!D560,CHAR(34),DETALLES!T560,CHAR(34),FOOTER!D560,CHAR(34),DETALLES!U560,CHAR(34),FOOTER!H560)</f>
        <v>caracteristicas: ["","",""]</v>
      </c>
      <c r="D560" s="9" t="s">
        <v>46</v>
      </c>
      <c r="E560" s="12" t="str">
        <f t="shared" si="24"/>
        <v>"</v>
      </c>
      <c r="F560" s="12" t="str">
        <f t="shared" si="25"/>
        <v>_x000D_</v>
      </c>
      <c r="G560" s="4" t="s">
        <v>71</v>
      </c>
      <c r="H560" s="4" t="s">
        <v>65</v>
      </c>
      <c r="I560" s="4" t="s">
        <v>75</v>
      </c>
      <c r="J560" s="5" t="str">
        <f t="shared" si="26"/>
        <v>descripcion: "",_x000D_descripcionCompleta: "",_x000D_caracteristicas: ["","",""]</v>
      </c>
    </row>
    <row r="561" spans="1:10" x14ac:dyDescent="0.25">
      <c r="A561" s="4" t="str">
        <f>_xlfn.CONCAT(DETALLES!$Q$1,FOOTER!I561,CHAR(34),DETALLES!Q561,CHAR(34),FOOTER!D561)</f>
        <v>descripcion: "",</v>
      </c>
      <c r="B561" s="4" t="str">
        <f>_xlfn.CONCAT(DETALLES!$R$1,FOOTER!I561,CHAR(34),DETALLES!R561,CHAR(34),FOOTER!D561)</f>
        <v>descripcionCompleta: "",</v>
      </c>
      <c r="C561" s="4" t="str">
        <f>_xlfn.CONCAT("caracteristicas",I561,G561,E561,DETALLES!S561,CHAR(34),FOOTER!D561,CHAR(34),DETALLES!T561,CHAR(34),FOOTER!D561,CHAR(34),DETALLES!U561,CHAR(34),FOOTER!H561)</f>
        <v>caracteristicas: ["","",""]</v>
      </c>
      <c r="D561" s="9" t="s">
        <v>46</v>
      </c>
      <c r="E561" s="12" t="str">
        <f t="shared" si="24"/>
        <v>"</v>
      </c>
      <c r="F561" s="12" t="str">
        <f t="shared" si="25"/>
        <v>_x000D_</v>
      </c>
      <c r="G561" s="4" t="s">
        <v>71</v>
      </c>
      <c r="H561" s="4" t="s">
        <v>65</v>
      </c>
      <c r="I561" s="4" t="s">
        <v>75</v>
      </c>
      <c r="J561" s="5" t="str">
        <f t="shared" si="26"/>
        <v>descripcion: "",_x000D_descripcionCompleta: "",_x000D_caracteristicas: ["","",""]</v>
      </c>
    </row>
    <row r="562" spans="1:10" x14ac:dyDescent="0.25">
      <c r="A562" s="4" t="str">
        <f>_xlfn.CONCAT(DETALLES!$Q$1,FOOTER!I562,CHAR(34),DETALLES!Q562,CHAR(34),FOOTER!D562)</f>
        <v>descripcion: "",</v>
      </c>
      <c r="B562" s="4" t="str">
        <f>_xlfn.CONCAT(DETALLES!$R$1,FOOTER!I562,CHAR(34),DETALLES!R562,CHAR(34),FOOTER!D562)</f>
        <v>descripcionCompleta: "",</v>
      </c>
      <c r="C562" s="4" t="str">
        <f>_xlfn.CONCAT("caracteristicas",I562,G562,E562,DETALLES!S562,CHAR(34),FOOTER!D562,CHAR(34),DETALLES!T562,CHAR(34),FOOTER!D562,CHAR(34),DETALLES!U562,CHAR(34),FOOTER!H562)</f>
        <v>caracteristicas: ["","",""]</v>
      </c>
      <c r="D562" s="9" t="s">
        <v>46</v>
      </c>
      <c r="E562" s="12" t="str">
        <f t="shared" si="24"/>
        <v>"</v>
      </c>
      <c r="F562" s="12" t="str">
        <f t="shared" si="25"/>
        <v>_x000D_</v>
      </c>
      <c r="G562" s="4" t="s">
        <v>71</v>
      </c>
      <c r="H562" s="4" t="s">
        <v>65</v>
      </c>
      <c r="I562" s="4" t="s">
        <v>75</v>
      </c>
      <c r="J562" s="5" t="str">
        <f t="shared" si="26"/>
        <v>descripcion: "",_x000D_descripcionCompleta: "",_x000D_caracteristicas: ["","",""]</v>
      </c>
    </row>
    <row r="563" spans="1:10" x14ac:dyDescent="0.25">
      <c r="A563" s="4" t="str">
        <f>_xlfn.CONCAT(DETALLES!$Q$1,FOOTER!I563,CHAR(34),DETALLES!Q563,CHAR(34),FOOTER!D563)</f>
        <v>descripcion: "",</v>
      </c>
      <c r="B563" s="4" t="str">
        <f>_xlfn.CONCAT(DETALLES!$R$1,FOOTER!I563,CHAR(34),DETALLES!R563,CHAR(34),FOOTER!D563)</f>
        <v>descripcionCompleta: "",</v>
      </c>
      <c r="C563" s="4" t="str">
        <f>_xlfn.CONCAT("caracteristicas",I563,G563,E563,DETALLES!S563,CHAR(34),FOOTER!D563,CHAR(34),DETALLES!T563,CHAR(34),FOOTER!D563,CHAR(34),DETALLES!U563,CHAR(34),FOOTER!H563)</f>
        <v>caracteristicas: ["","",""]</v>
      </c>
      <c r="D563" s="9" t="s">
        <v>46</v>
      </c>
      <c r="E563" s="12" t="str">
        <f t="shared" si="24"/>
        <v>"</v>
      </c>
      <c r="F563" s="12" t="str">
        <f t="shared" si="25"/>
        <v>_x000D_</v>
      </c>
      <c r="G563" s="4" t="s">
        <v>71</v>
      </c>
      <c r="H563" s="4" t="s">
        <v>65</v>
      </c>
      <c r="I563" s="4" t="s">
        <v>75</v>
      </c>
      <c r="J563" s="5" t="str">
        <f t="shared" si="26"/>
        <v>descripcion: "",_x000D_descripcionCompleta: "",_x000D_caracteristicas: ["","",""]</v>
      </c>
    </row>
    <row r="564" spans="1:10" x14ac:dyDescent="0.25">
      <c r="A564" s="4" t="str">
        <f>_xlfn.CONCAT(DETALLES!$Q$1,FOOTER!I564,CHAR(34),DETALLES!Q564,CHAR(34),FOOTER!D564)</f>
        <v>descripcion: "",</v>
      </c>
      <c r="B564" s="4" t="str">
        <f>_xlfn.CONCAT(DETALLES!$R$1,FOOTER!I564,CHAR(34),DETALLES!R564,CHAR(34),FOOTER!D564)</f>
        <v>descripcionCompleta: "",</v>
      </c>
      <c r="C564" s="4" t="str">
        <f>_xlfn.CONCAT("caracteristicas",I564,G564,E564,DETALLES!S564,CHAR(34),FOOTER!D564,CHAR(34),DETALLES!T564,CHAR(34),FOOTER!D564,CHAR(34),DETALLES!U564,CHAR(34),FOOTER!H564)</f>
        <v>caracteristicas: ["","",""]</v>
      </c>
      <c r="D564" s="9" t="s">
        <v>46</v>
      </c>
      <c r="E564" s="12" t="str">
        <f t="shared" si="24"/>
        <v>"</v>
      </c>
      <c r="F564" s="12" t="str">
        <f t="shared" si="25"/>
        <v>_x000D_</v>
      </c>
      <c r="G564" s="4" t="s">
        <v>71</v>
      </c>
      <c r="H564" s="4" t="s">
        <v>65</v>
      </c>
      <c r="I564" s="4" t="s">
        <v>75</v>
      </c>
      <c r="J564" s="5" t="str">
        <f t="shared" si="26"/>
        <v>descripcion: "",_x000D_descripcionCompleta: "",_x000D_caracteristicas: ["","",""]</v>
      </c>
    </row>
    <row r="565" spans="1:10" x14ac:dyDescent="0.25">
      <c r="A565" s="4" t="str">
        <f>_xlfn.CONCAT(DETALLES!$Q$1,FOOTER!I565,CHAR(34),DETALLES!Q565,CHAR(34),FOOTER!D565)</f>
        <v>descripcion: "",</v>
      </c>
      <c r="B565" s="4" t="str">
        <f>_xlfn.CONCAT(DETALLES!$R$1,FOOTER!I565,CHAR(34),DETALLES!R565,CHAR(34),FOOTER!D565)</f>
        <v>descripcionCompleta: "",</v>
      </c>
      <c r="C565" s="4" t="str">
        <f>_xlfn.CONCAT("caracteristicas",I565,G565,E565,DETALLES!S565,CHAR(34),FOOTER!D565,CHAR(34),DETALLES!T565,CHAR(34),FOOTER!D565,CHAR(34),DETALLES!U565,CHAR(34),FOOTER!H565)</f>
        <v>caracteristicas: ["","",""]</v>
      </c>
      <c r="D565" s="9" t="s">
        <v>46</v>
      </c>
      <c r="E565" s="12" t="str">
        <f t="shared" si="24"/>
        <v>"</v>
      </c>
      <c r="F565" s="12" t="str">
        <f t="shared" si="25"/>
        <v>_x000D_</v>
      </c>
      <c r="G565" s="4" t="s">
        <v>71</v>
      </c>
      <c r="H565" s="4" t="s">
        <v>65</v>
      </c>
      <c r="I565" s="4" t="s">
        <v>75</v>
      </c>
      <c r="J565" s="5" t="str">
        <f t="shared" si="26"/>
        <v>descripcion: "",_x000D_descripcionCompleta: "",_x000D_caracteristicas: ["","",""]</v>
      </c>
    </row>
    <row r="566" spans="1:10" x14ac:dyDescent="0.25">
      <c r="A566" s="4" t="str">
        <f>_xlfn.CONCAT(DETALLES!$Q$1,FOOTER!I566,CHAR(34),DETALLES!Q566,CHAR(34),FOOTER!D566)</f>
        <v>descripcion: "",</v>
      </c>
      <c r="B566" s="4" t="str">
        <f>_xlfn.CONCAT(DETALLES!$R$1,FOOTER!I566,CHAR(34),DETALLES!R566,CHAR(34),FOOTER!D566)</f>
        <v>descripcionCompleta: "",</v>
      </c>
      <c r="C566" s="4" t="str">
        <f>_xlfn.CONCAT("caracteristicas",I566,G566,E566,DETALLES!S566,CHAR(34),FOOTER!D566,CHAR(34),DETALLES!T566,CHAR(34),FOOTER!D566,CHAR(34),DETALLES!U566,CHAR(34),FOOTER!H566)</f>
        <v>caracteristicas: ["","",""]</v>
      </c>
      <c r="D566" s="9" t="s">
        <v>46</v>
      </c>
      <c r="E566" s="12" t="str">
        <f t="shared" si="24"/>
        <v>"</v>
      </c>
      <c r="F566" s="12" t="str">
        <f t="shared" si="25"/>
        <v>_x000D_</v>
      </c>
      <c r="G566" s="4" t="s">
        <v>71</v>
      </c>
      <c r="H566" s="4" t="s">
        <v>65</v>
      </c>
      <c r="I566" s="4" t="s">
        <v>75</v>
      </c>
      <c r="J566" s="5" t="str">
        <f t="shared" si="26"/>
        <v>descripcion: "",_x000D_descripcionCompleta: "",_x000D_caracteristicas: ["","",""]</v>
      </c>
    </row>
    <row r="567" spans="1:10" x14ac:dyDescent="0.25">
      <c r="A567" s="4" t="str">
        <f>_xlfn.CONCAT(DETALLES!$Q$1,FOOTER!I567,CHAR(34),DETALLES!Q567,CHAR(34),FOOTER!D567)</f>
        <v>descripcion: "",</v>
      </c>
      <c r="B567" s="4" t="str">
        <f>_xlfn.CONCAT(DETALLES!$R$1,FOOTER!I567,CHAR(34),DETALLES!R567,CHAR(34),FOOTER!D567)</f>
        <v>descripcionCompleta: "",</v>
      </c>
      <c r="C567" s="4" t="str">
        <f>_xlfn.CONCAT("caracteristicas",I567,G567,E567,DETALLES!S567,CHAR(34),FOOTER!D567,CHAR(34),DETALLES!T567,CHAR(34),FOOTER!D567,CHAR(34),DETALLES!U567,CHAR(34),FOOTER!H567)</f>
        <v>caracteristicas: ["","",""]</v>
      </c>
      <c r="D567" s="9" t="s">
        <v>46</v>
      </c>
      <c r="E567" s="12" t="str">
        <f t="shared" si="24"/>
        <v>"</v>
      </c>
      <c r="F567" s="12" t="str">
        <f t="shared" si="25"/>
        <v>_x000D_</v>
      </c>
      <c r="G567" s="4" t="s">
        <v>71</v>
      </c>
      <c r="H567" s="4" t="s">
        <v>65</v>
      </c>
      <c r="I567" s="4" t="s">
        <v>75</v>
      </c>
      <c r="J567" s="5" t="str">
        <f t="shared" si="26"/>
        <v>descripcion: "",_x000D_descripcionCompleta: "",_x000D_caracteristicas: ["","",""]</v>
      </c>
    </row>
    <row r="568" spans="1:10" x14ac:dyDescent="0.25">
      <c r="A568" s="4" t="str">
        <f>_xlfn.CONCAT(DETALLES!$Q$1,FOOTER!I568,CHAR(34),DETALLES!Q568,CHAR(34),FOOTER!D568)</f>
        <v>descripcion: "",</v>
      </c>
      <c r="B568" s="4" t="str">
        <f>_xlfn.CONCAT(DETALLES!$R$1,FOOTER!I568,CHAR(34),DETALLES!R568,CHAR(34),FOOTER!D568)</f>
        <v>descripcionCompleta: "",</v>
      </c>
      <c r="C568" s="4" t="str">
        <f>_xlfn.CONCAT("caracteristicas",I568,G568,E568,DETALLES!S568,CHAR(34),FOOTER!D568,CHAR(34),DETALLES!T568,CHAR(34),FOOTER!D568,CHAR(34),DETALLES!U568,CHAR(34),FOOTER!H568)</f>
        <v>caracteristicas: ["","",""]</v>
      </c>
      <c r="D568" s="9" t="s">
        <v>46</v>
      </c>
      <c r="E568" s="12" t="str">
        <f t="shared" si="24"/>
        <v>"</v>
      </c>
      <c r="F568" s="12" t="str">
        <f t="shared" si="25"/>
        <v>_x000D_</v>
      </c>
      <c r="G568" s="4" t="s">
        <v>71</v>
      </c>
      <c r="H568" s="4" t="s">
        <v>65</v>
      </c>
      <c r="I568" s="4" t="s">
        <v>75</v>
      </c>
      <c r="J568" s="5" t="str">
        <f t="shared" si="26"/>
        <v>descripcion: "",_x000D_descripcionCompleta: "",_x000D_caracteristicas: ["","",""]</v>
      </c>
    </row>
    <row r="569" spans="1:10" x14ac:dyDescent="0.25">
      <c r="A569" s="4" t="str">
        <f>_xlfn.CONCAT(DETALLES!$Q$1,FOOTER!I569,CHAR(34),DETALLES!Q569,CHAR(34),FOOTER!D569)</f>
        <v>descripcion: "",</v>
      </c>
      <c r="B569" s="4" t="str">
        <f>_xlfn.CONCAT(DETALLES!$R$1,FOOTER!I569,CHAR(34),DETALLES!R569,CHAR(34),FOOTER!D569)</f>
        <v>descripcionCompleta: "",</v>
      </c>
      <c r="C569" s="4" t="str">
        <f>_xlfn.CONCAT("caracteristicas",I569,G569,E569,DETALLES!S569,CHAR(34),FOOTER!D569,CHAR(34),DETALLES!T569,CHAR(34),FOOTER!D569,CHAR(34),DETALLES!U569,CHAR(34),FOOTER!H569)</f>
        <v>caracteristicas: ["","",""]</v>
      </c>
      <c r="D569" s="9" t="s">
        <v>46</v>
      </c>
      <c r="E569" s="12" t="str">
        <f t="shared" si="24"/>
        <v>"</v>
      </c>
      <c r="F569" s="12" t="str">
        <f t="shared" si="25"/>
        <v>_x000D_</v>
      </c>
      <c r="G569" s="4" t="s">
        <v>71</v>
      </c>
      <c r="H569" s="4" t="s">
        <v>65</v>
      </c>
      <c r="I569" s="4" t="s">
        <v>75</v>
      </c>
      <c r="J569" s="5" t="str">
        <f t="shared" si="26"/>
        <v>descripcion: "",_x000D_descripcionCompleta: "",_x000D_caracteristicas: ["","",""]</v>
      </c>
    </row>
    <row r="570" spans="1:10" x14ac:dyDescent="0.25">
      <c r="A570" s="4" t="str">
        <f>_xlfn.CONCAT(DETALLES!$Q$1,FOOTER!I570,CHAR(34),DETALLES!Q570,CHAR(34),FOOTER!D570)</f>
        <v>descripcion: "",</v>
      </c>
      <c r="B570" s="4" t="str">
        <f>_xlfn.CONCAT(DETALLES!$R$1,FOOTER!I570,CHAR(34),DETALLES!R570,CHAR(34),FOOTER!D570)</f>
        <v>descripcionCompleta: "",</v>
      </c>
      <c r="C570" s="4" t="str">
        <f>_xlfn.CONCAT("caracteristicas",I570,G570,E570,DETALLES!S570,CHAR(34),FOOTER!D570,CHAR(34),DETALLES!T570,CHAR(34),FOOTER!D570,CHAR(34),DETALLES!U570,CHAR(34),FOOTER!H570)</f>
        <v>caracteristicas: ["","",""]</v>
      </c>
      <c r="D570" s="9" t="s">
        <v>46</v>
      </c>
      <c r="E570" s="12" t="str">
        <f t="shared" si="24"/>
        <v>"</v>
      </c>
      <c r="F570" s="12" t="str">
        <f t="shared" si="25"/>
        <v>_x000D_</v>
      </c>
      <c r="G570" s="4" t="s">
        <v>71</v>
      </c>
      <c r="H570" s="4" t="s">
        <v>65</v>
      </c>
      <c r="I570" s="4" t="s">
        <v>75</v>
      </c>
      <c r="J570" s="5" t="str">
        <f t="shared" si="26"/>
        <v>descripcion: "",_x000D_descripcionCompleta: "",_x000D_caracteristicas: ["","",""]</v>
      </c>
    </row>
    <row r="571" spans="1:10" x14ac:dyDescent="0.25">
      <c r="A571" s="4" t="str">
        <f>_xlfn.CONCAT(DETALLES!$Q$1,FOOTER!I571,CHAR(34),DETALLES!Q571,CHAR(34),FOOTER!D571)</f>
        <v>descripcion: "",</v>
      </c>
      <c r="B571" s="4" t="str">
        <f>_xlfn.CONCAT(DETALLES!$R$1,FOOTER!I571,CHAR(34),DETALLES!R571,CHAR(34),FOOTER!D571)</f>
        <v>descripcionCompleta: "",</v>
      </c>
      <c r="C571" s="4" t="str">
        <f>_xlfn.CONCAT("caracteristicas",I571,G571,E571,DETALLES!S571,CHAR(34),FOOTER!D571,CHAR(34),DETALLES!T571,CHAR(34),FOOTER!D571,CHAR(34),DETALLES!U571,CHAR(34),FOOTER!H571)</f>
        <v>caracteristicas: ["","",""]</v>
      </c>
      <c r="D571" s="9" t="s">
        <v>46</v>
      </c>
      <c r="E571" s="12" t="str">
        <f t="shared" si="24"/>
        <v>"</v>
      </c>
      <c r="F571" s="12" t="str">
        <f t="shared" si="25"/>
        <v>_x000D_</v>
      </c>
      <c r="G571" s="4" t="s">
        <v>71</v>
      </c>
      <c r="H571" s="4" t="s">
        <v>65</v>
      </c>
      <c r="I571" s="4" t="s">
        <v>75</v>
      </c>
      <c r="J571" s="5" t="str">
        <f t="shared" si="26"/>
        <v>descripcion: "",_x000D_descripcionCompleta: "",_x000D_caracteristicas: ["","",""]</v>
      </c>
    </row>
    <row r="572" spans="1:10" x14ac:dyDescent="0.25">
      <c r="A572" s="4" t="str">
        <f>_xlfn.CONCAT(DETALLES!$Q$1,FOOTER!I572,CHAR(34),DETALLES!Q572,CHAR(34),FOOTER!D572)</f>
        <v>descripcion: "",</v>
      </c>
      <c r="B572" s="4" t="str">
        <f>_xlfn.CONCAT(DETALLES!$R$1,FOOTER!I572,CHAR(34),DETALLES!R572,CHAR(34),FOOTER!D572)</f>
        <v>descripcionCompleta: "",</v>
      </c>
      <c r="C572" s="4" t="str">
        <f>_xlfn.CONCAT("caracteristicas",I572,G572,E572,DETALLES!S572,CHAR(34),FOOTER!D572,CHAR(34),DETALLES!T572,CHAR(34),FOOTER!D572,CHAR(34),DETALLES!U572,CHAR(34),FOOTER!H572)</f>
        <v>caracteristicas: ["","",""]</v>
      </c>
      <c r="D572" s="9" t="s">
        <v>46</v>
      </c>
      <c r="E572" s="12" t="str">
        <f t="shared" si="24"/>
        <v>"</v>
      </c>
      <c r="F572" s="12" t="str">
        <f t="shared" si="25"/>
        <v>_x000D_</v>
      </c>
      <c r="G572" s="4" t="s">
        <v>71</v>
      </c>
      <c r="H572" s="4" t="s">
        <v>65</v>
      </c>
      <c r="I572" s="4" t="s">
        <v>75</v>
      </c>
      <c r="J572" s="5" t="str">
        <f t="shared" si="26"/>
        <v>descripcion: "",_x000D_descripcionCompleta: "",_x000D_caracteristicas: ["","",""]</v>
      </c>
    </row>
    <row r="573" spans="1:10" x14ac:dyDescent="0.25">
      <c r="A573" s="4" t="str">
        <f>_xlfn.CONCAT(DETALLES!$Q$1,FOOTER!I573,CHAR(34),DETALLES!Q573,CHAR(34),FOOTER!D573)</f>
        <v>descripcion: "",</v>
      </c>
      <c r="B573" s="4" t="str">
        <f>_xlfn.CONCAT(DETALLES!$R$1,FOOTER!I573,CHAR(34),DETALLES!R573,CHAR(34),FOOTER!D573)</f>
        <v>descripcionCompleta: "",</v>
      </c>
      <c r="C573" s="4" t="str">
        <f>_xlfn.CONCAT("caracteristicas",I573,G573,E573,DETALLES!S573,CHAR(34),FOOTER!D573,CHAR(34),DETALLES!T573,CHAR(34),FOOTER!D573,CHAR(34),DETALLES!U573,CHAR(34),FOOTER!H573)</f>
        <v>caracteristicas: ["","",""]</v>
      </c>
      <c r="D573" s="9" t="s">
        <v>46</v>
      </c>
      <c r="E573" s="12" t="str">
        <f t="shared" si="24"/>
        <v>"</v>
      </c>
      <c r="F573" s="12" t="str">
        <f t="shared" si="25"/>
        <v>_x000D_</v>
      </c>
      <c r="G573" s="4" t="s">
        <v>71</v>
      </c>
      <c r="H573" s="4" t="s">
        <v>65</v>
      </c>
      <c r="I573" s="4" t="s">
        <v>75</v>
      </c>
      <c r="J573" s="5" t="str">
        <f t="shared" si="26"/>
        <v>descripcion: "",_x000D_descripcionCompleta: "",_x000D_caracteristicas: ["","",""]</v>
      </c>
    </row>
    <row r="574" spans="1:10" x14ac:dyDescent="0.25">
      <c r="A574" s="4" t="str">
        <f>_xlfn.CONCAT(DETALLES!$Q$1,FOOTER!I574,CHAR(34),DETALLES!Q574,CHAR(34),FOOTER!D574)</f>
        <v>descripcion: "",</v>
      </c>
      <c r="B574" s="4" t="str">
        <f>_xlfn.CONCAT(DETALLES!$R$1,FOOTER!I574,CHAR(34),DETALLES!R574,CHAR(34),FOOTER!D574)</f>
        <v>descripcionCompleta: "",</v>
      </c>
      <c r="C574" s="4" t="str">
        <f>_xlfn.CONCAT("caracteristicas",I574,G574,E574,DETALLES!S574,CHAR(34),FOOTER!D574,CHAR(34),DETALLES!T574,CHAR(34),FOOTER!D574,CHAR(34),DETALLES!U574,CHAR(34),FOOTER!H574)</f>
        <v>caracteristicas: ["","",""]</v>
      </c>
      <c r="D574" s="9" t="s">
        <v>46</v>
      </c>
      <c r="E574" s="12" t="str">
        <f t="shared" si="24"/>
        <v>"</v>
      </c>
      <c r="F574" s="12" t="str">
        <f t="shared" si="25"/>
        <v>_x000D_</v>
      </c>
      <c r="G574" s="4" t="s">
        <v>71</v>
      </c>
      <c r="H574" s="4" t="s">
        <v>65</v>
      </c>
      <c r="I574" s="4" t="s">
        <v>75</v>
      </c>
      <c r="J574" s="5" t="str">
        <f t="shared" si="26"/>
        <v>descripcion: "",_x000D_descripcionCompleta: "",_x000D_caracteristicas: ["","",""]</v>
      </c>
    </row>
    <row r="575" spans="1:10" x14ac:dyDescent="0.25">
      <c r="A575" s="4" t="str">
        <f>_xlfn.CONCAT(DETALLES!$Q$1,FOOTER!I575,CHAR(34),DETALLES!Q575,CHAR(34),FOOTER!D575)</f>
        <v>descripcion: "",</v>
      </c>
      <c r="B575" s="4" t="str">
        <f>_xlfn.CONCAT(DETALLES!$R$1,FOOTER!I575,CHAR(34),DETALLES!R575,CHAR(34),FOOTER!D575)</f>
        <v>descripcionCompleta: "",</v>
      </c>
      <c r="C575" s="4" t="str">
        <f>_xlfn.CONCAT("caracteristicas",I575,G575,E575,DETALLES!S575,CHAR(34),FOOTER!D575,CHAR(34),DETALLES!T575,CHAR(34),FOOTER!D575,CHAR(34),DETALLES!U575,CHAR(34),FOOTER!H575)</f>
        <v>caracteristicas: ["","",""]</v>
      </c>
      <c r="D575" s="9" t="s">
        <v>46</v>
      </c>
      <c r="E575" s="12" t="str">
        <f t="shared" si="24"/>
        <v>"</v>
      </c>
      <c r="F575" s="12" t="str">
        <f t="shared" si="25"/>
        <v>_x000D_</v>
      </c>
      <c r="G575" s="4" t="s">
        <v>71</v>
      </c>
      <c r="H575" s="4" t="s">
        <v>65</v>
      </c>
      <c r="I575" s="4" t="s">
        <v>75</v>
      </c>
      <c r="J575" s="5" t="str">
        <f t="shared" si="26"/>
        <v>descripcion: "",_x000D_descripcionCompleta: "",_x000D_caracteristicas: ["","",""]</v>
      </c>
    </row>
    <row r="576" spans="1:10" x14ac:dyDescent="0.25">
      <c r="A576" s="4" t="str">
        <f>_xlfn.CONCAT(DETALLES!$Q$1,FOOTER!I576,CHAR(34),DETALLES!Q576,CHAR(34),FOOTER!D576)</f>
        <v>descripcion: "",</v>
      </c>
      <c r="B576" s="4" t="str">
        <f>_xlfn.CONCAT(DETALLES!$R$1,FOOTER!I576,CHAR(34),DETALLES!R576,CHAR(34),FOOTER!D576)</f>
        <v>descripcionCompleta: "",</v>
      </c>
      <c r="C576" s="4" t="str">
        <f>_xlfn.CONCAT("caracteristicas",I576,G576,E576,DETALLES!S576,CHAR(34),FOOTER!D576,CHAR(34),DETALLES!T576,CHAR(34),FOOTER!D576,CHAR(34),DETALLES!U576,CHAR(34),FOOTER!H576)</f>
        <v>caracteristicas: ["","",""]</v>
      </c>
      <c r="D576" s="9" t="s">
        <v>46</v>
      </c>
      <c r="E576" s="12" t="str">
        <f t="shared" si="24"/>
        <v>"</v>
      </c>
      <c r="F576" s="12" t="str">
        <f t="shared" si="25"/>
        <v>_x000D_</v>
      </c>
      <c r="G576" s="4" t="s">
        <v>71</v>
      </c>
      <c r="H576" s="4" t="s">
        <v>65</v>
      </c>
      <c r="I576" s="4" t="s">
        <v>75</v>
      </c>
      <c r="J576" s="5" t="str">
        <f t="shared" si="26"/>
        <v>descripcion: "",_x000D_descripcionCompleta: "",_x000D_caracteristicas: ["","",""]</v>
      </c>
    </row>
    <row r="577" spans="1:10" x14ac:dyDescent="0.25">
      <c r="A577" s="4" t="str">
        <f>_xlfn.CONCAT(DETALLES!$Q$1,FOOTER!I577,CHAR(34),DETALLES!Q577,CHAR(34),FOOTER!D577)</f>
        <v>descripcion: "",</v>
      </c>
      <c r="B577" s="4" t="str">
        <f>_xlfn.CONCAT(DETALLES!$R$1,FOOTER!I577,CHAR(34),DETALLES!R577,CHAR(34),FOOTER!D577)</f>
        <v>descripcionCompleta: "",</v>
      </c>
      <c r="C577" s="4" t="str">
        <f>_xlfn.CONCAT("caracteristicas",I577,G577,E577,DETALLES!S577,CHAR(34),FOOTER!D577,CHAR(34),DETALLES!T577,CHAR(34),FOOTER!D577,CHAR(34),DETALLES!U577,CHAR(34),FOOTER!H577)</f>
        <v>caracteristicas: ["","",""]</v>
      </c>
      <c r="D577" s="9" t="s">
        <v>46</v>
      </c>
      <c r="E577" s="12" t="str">
        <f t="shared" si="24"/>
        <v>"</v>
      </c>
      <c r="F577" s="12" t="str">
        <f t="shared" si="25"/>
        <v>_x000D_</v>
      </c>
      <c r="G577" s="4" t="s">
        <v>71</v>
      </c>
      <c r="H577" s="4" t="s">
        <v>65</v>
      </c>
      <c r="I577" s="4" t="s">
        <v>75</v>
      </c>
      <c r="J577" s="5" t="str">
        <f t="shared" si="26"/>
        <v>descripcion: "",_x000D_descripcionCompleta: "",_x000D_caracteristicas: ["","",""]</v>
      </c>
    </row>
    <row r="578" spans="1:10" x14ac:dyDescent="0.25">
      <c r="A578" s="4" t="str">
        <f>_xlfn.CONCAT(DETALLES!$Q$1,FOOTER!I578,CHAR(34),DETALLES!Q578,CHAR(34),FOOTER!D578)</f>
        <v>descripcion: "",</v>
      </c>
      <c r="B578" s="4" t="str">
        <f>_xlfn.CONCAT(DETALLES!$R$1,FOOTER!I578,CHAR(34),DETALLES!R578,CHAR(34),FOOTER!D578)</f>
        <v>descripcionCompleta: "",</v>
      </c>
      <c r="C578" s="4" t="str">
        <f>_xlfn.CONCAT("caracteristicas",I578,G578,E578,DETALLES!S578,CHAR(34),FOOTER!D578,CHAR(34),DETALLES!T578,CHAR(34),FOOTER!D578,CHAR(34),DETALLES!U578,CHAR(34),FOOTER!H578)</f>
        <v>caracteristicas: ["","",""]</v>
      </c>
      <c r="D578" s="9" t="s">
        <v>46</v>
      </c>
      <c r="E578" s="12" t="str">
        <f t="shared" si="24"/>
        <v>"</v>
      </c>
      <c r="F578" s="12" t="str">
        <f t="shared" si="25"/>
        <v>_x000D_</v>
      </c>
      <c r="G578" s="4" t="s">
        <v>71</v>
      </c>
      <c r="H578" s="4" t="s">
        <v>65</v>
      </c>
      <c r="I578" s="4" t="s">
        <v>75</v>
      </c>
      <c r="J578" s="5" t="str">
        <f t="shared" si="26"/>
        <v>descripcion: "",_x000D_descripcionCompleta: "",_x000D_caracteristicas: ["","",""]</v>
      </c>
    </row>
    <row r="579" spans="1:10" x14ac:dyDescent="0.25">
      <c r="A579" s="4" t="str">
        <f>_xlfn.CONCAT(DETALLES!$Q$1,FOOTER!I579,CHAR(34),DETALLES!Q579,CHAR(34),FOOTER!D579)</f>
        <v>descripcion: "",</v>
      </c>
      <c r="B579" s="4" t="str">
        <f>_xlfn.CONCAT(DETALLES!$R$1,FOOTER!I579,CHAR(34),DETALLES!R579,CHAR(34),FOOTER!D579)</f>
        <v>descripcionCompleta: "",</v>
      </c>
      <c r="C579" s="4" t="str">
        <f>_xlfn.CONCAT("caracteristicas",I579,G579,E579,DETALLES!S579,CHAR(34),FOOTER!D579,CHAR(34),DETALLES!T579,CHAR(34),FOOTER!D579,CHAR(34),DETALLES!U579,CHAR(34),FOOTER!H579)</f>
        <v>caracteristicas: ["","",""]</v>
      </c>
      <c r="D579" s="9" t="s">
        <v>46</v>
      </c>
      <c r="E579" s="12" t="str">
        <f t="shared" ref="E579:E642" si="27">CHAR(34)</f>
        <v>"</v>
      </c>
      <c r="F579" s="12" t="str">
        <f t="shared" ref="F579:F642" si="28">CHAR(13)</f>
        <v>_x000D_</v>
      </c>
      <c r="G579" s="4" t="s">
        <v>71</v>
      </c>
      <c r="H579" s="4" t="s">
        <v>65</v>
      </c>
      <c r="I579" s="4" t="s">
        <v>75</v>
      </c>
      <c r="J579" s="5" t="str">
        <f t="shared" ref="J579:J642" si="29">_xlfn.CONCAT(A579,CHAR(13),B579,CHAR(13),C579)</f>
        <v>descripcion: "",_x000D_descripcionCompleta: "",_x000D_caracteristicas: ["","",""]</v>
      </c>
    </row>
    <row r="580" spans="1:10" x14ac:dyDescent="0.25">
      <c r="A580" s="4" t="str">
        <f>_xlfn.CONCAT(DETALLES!$Q$1,FOOTER!I580,CHAR(34),DETALLES!Q580,CHAR(34),FOOTER!D580)</f>
        <v>descripcion: "",</v>
      </c>
      <c r="B580" s="4" t="str">
        <f>_xlfn.CONCAT(DETALLES!$R$1,FOOTER!I580,CHAR(34),DETALLES!R580,CHAR(34),FOOTER!D580)</f>
        <v>descripcionCompleta: "",</v>
      </c>
      <c r="C580" s="4" t="str">
        <f>_xlfn.CONCAT("caracteristicas",I580,G580,E580,DETALLES!S580,CHAR(34),FOOTER!D580,CHAR(34),DETALLES!T580,CHAR(34),FOOTER!D580,CHAR(34),DETALLES!U580,CHAR(34),FOOTER!H580)</f>
        <v>caracteristicas: ["","",""]</v>
      </c>
      <c r="D580" s="9" t="s">
        <v>46</v>
      </c>
      <c r="E580" s="12" t="str">
        <f t="shared" si="27"/>
        <v>"</v>
      </c>
      <c r="F580" s="12" t="str">
        <f t="shared" si="28"/>
        <v>_x000D_</v>
      </c>
      <c r="G580" s="4" t="s">
        <v>71</v>
      </c>
      <c r="H580" s="4" t="s">
        <v>65</v>
      </c>
      <c r="I580" s="4" t="s">
        <v>75</v>
      </c>
      <c r="J580" s="5" t="str">
        <f t="shared" si="29"/>
        <v>descripcion: "",_x000D_descripcionCompleta: "",_x000D_caracteristicas: ["","",""]</v>
      </c>
    </row>
    <row r="581" spans="1:10" x14ac:dyDescent="0.25">
      <c r="A581" s="4" t="str">
        <f>_xlfn.CONCAT(DETALLES!$Q$1,FOOTER!I581,CHAR(34),DETALLES!Q581,CHAR(34),FOOTER!D581)</f>
        <v>descripcion: "",</v>
      </c>
      <c r="B581" s="4" t="str">
        <f>_xlfn.CONCAT(DETALLES!$R$1,FOOTER!I581,CHAR(34),DETALLES!R581,CHAR(34),FOOTER!D581)</f>
        <v>descripcionCompleta: "",</v>
      </c>
      <c r="C581" s="4" t="str">
        <f>_xlfn.CONCAT("caracteristicas",I581,G581,E581,DETALLES!S581,CHAR(34),FOOTER!D581,CHAR(34),DETALLES!T581,CHAR(34),FOOTER!D581,CHAR(34),DETALLES!U581,CHAR(34),FOOTER!H581)</f>
        <v>caracteristicas: ["","",""]</v>
      </c>
      <c r="D581" s="9" t="s">
        <v>46</v>
      </c>
      <c r="E581" s="12" t="str">
        <f t="shared" si="27"/>
        <v>"</v>
      </c>
      <c r="F581" s="12" t="str">
        <f t="shared" si="28"/>
        <v>_x000D_</v>
      </c>
      <c r="G581" s="4" t="s">
        <v>71</v>
      </c>
      <c r="H581" s="4" t="s">
        <v>65</v>
      </c>
      <c r="I581" s="4" t="s">
        <v>75</v>
      </c>
      <c r="J581" s="5" t="str">
        <f t="shared" si="29"/>
        <v>descripcion: "",_x000D_descripcionCompleta: "",_x000D_caracteristicas: ["","",""]</v>
      </c>
    </row>
    <row r="582" spans="1:10" x14ac:dyDescent="0.25">
      <c r="A582" s="4" t="str">
        <f>_xlfn.CONCAT(DETALLES!$Q$1,FOOTER!I582,CHAR(34),DETALLES!Q582,CHAR(34),FOOTER!D582)</f>
        <v>descripcion: "",</v>
      </c>
      <c r="B582" s="4" t="str">
        <f>_xlfn.CONCAT(DETALLES!$R$1,FOOTER!I582,CHAR(34),DETALLES!R582,CHAR(34),FOOTER!D582)</f>
        <v>descripcionCompleta: "",</v>
      </c>
      <c r="C582" s="4" t="str">
        <f>_xlfn.CONCAT("caracteristicas",I582,G582,E582,DETALLES!S582,CHAR(34),FOOTER!D582,CHAR(34),DETALLES!T582,CHAR(34),FOOTER!D582,CHAR(34),DETALLES!U582,CHAR(34),FOOTER!H582)</f>
        <v>caracteristicas: ["","",""]</v>
      </c>
      <c r="D582" s="9" t="s">
        <v>46</v>
      </c>
      <c r="E582" s="12" t="str">
        <f t="shared" si="27"/>
        <v>"</v>
      </c>
      <c r="F582" s="12" t="str">
        <f t="shared" si="28"/>
        <v>_x000D_</v>
      </c>
      <c r="G582" s="4" t="s">
        <v>71</v>
      </c>
      <c r="H582" s="4" t="s">
        <v>65</v>
      </c>
      <c r="I582" s="4" t="s">
        <v>75</v>
      </c>
      <c r="J582" s="5" t="str">
        <f t="shared" si="29"/>
        <v>descripcion: "",_x000D_descripcionCompleta: "",_x000D_caracteristicas: ["","",""]</v>
      </c>
    </row>
    <row r="583" spans="1:10" x14ac:dyDescent="0.25">
      <c r="A583" s="4" t="str">
        <f>_xlfn.CONCAT(DETALLES!$Q$1,FOOTER!I583,CHAR(34),DETALLES!Q583,CHAR(34),FOOTER!D583)</f>
        <v>descripcion: "",</v>
      </c>
      <c r="B583" s="4" t="str">
        <f>_xlfn.CONCAT(DETALLES!$R$1,FOOTER!I583,CHAR(34),DETALLES!R583,CHAR(34),FOOTER!D583)</f>
        <v>descripcionCompleta: "",</v>
      </c>
      <c r="C583" s="4" t="str">
        <f>_xlfn.CONCAT("caracteristicas",I583,G583,E583,DETALLES!S583,CHAR(34),FOOTER!D583,CHAR(34),DETALLES!T583,CHAR(34),FOOTER!D583,CHAR(34),DETALLES!U583,CHAR(34),FOOTER!H583)</f>
        <v>caracteristicas: ["","",""]</v>
      </c>
      <c r="D583" s="9" t="s">
        <v>46</v>
      </c>
      <c r="E583" s="12" t="str">
        <f t="shared" si="27"/>
        <v>"</v>
      </c>
      <c r="F583" s="12" t="str">
        <f t="shared" si="28"/>
        <v>_x000D_</v>
      </c>
      <c r="G583" s="4" t="s">
        <v>71</v>
      </c>
      <c r="H583" s="4" t="s">
        <v>65</v>
      </c>
      <c r="I583" s="4" t="s">
        <v>75</v>
      </c>
      <c r="J583" s="5" t="str">
        <f t="shared" si="29"/>
        <v>descripcion: "",_x000D_descripcionCompleta: "",_x000D_caracteristicas: ["","",""]</v>
      </c>
    </row>
    <row r="584" spans="1:10" x14ac:dyDescent="0.25">
      <c r="A584" s="4" t="str">
        <f>_xlfn.CONCAT(DETALLES!$Q$1,FOOTER!I584,CHAR(34),DETALLES!Q584,CHAR(34),FOOTER!D584)</f>
        <v>descripcion: "",</v>
      </c>
      <c r="B584" s="4" t="str">
        <f>_xlfn.CONCAT(DETALLES!$R$1,FOOTER!I584,CHAR(34),DETALLES!R584,CHAR(34),FOOTER!D584)</f>
        <v>descripcionCompleta: "",</v>
      </c>
      <c r="C584" s="4" t="str">
        <f>_xlfn.CONCAT("caracteristicas",I584,G584,E584,DETALLES!S584,CHAR(34),FOOTER!D584,CHAR(34),DETALLES!T584,CHAR(34),FOOTER!D584,CHAR(34),DETALLES!U584,CHAR(34),FOOTER!H584)</f>
        <v>caracteristicas: ["","",""]</v>
      </c>
      <c r="D584" s="9" t="s">
        <v>46</v>
      </c>
      <c r="E584" s="12" t="str">
        <f t="shared" si="27"/>
        <v>"</v>
      </c>
      <c r="F584" s="12" t="str">
        <f t="shared" si="28"/>
        <v>_x000D_</v>
      </c>
      <c r="G584" s="4" t="s">
        <v>71</v>
      </c>
      <c r="H584" s="4" t="s">
        <v>65</v>
      </c>
      <c r="I584" s="4" t="s">
        <v>75</v>
      </c>
      <c r="J584" s="5" t="str">
        <f t="shared" si="29"/>
        <v>descripcion: "",_x000D_descripcionCompleta: "",_x000D_caracteristicas: ["","",""]</v>
      </c>
    </row>
    <row r="585" spans="1:10" x14ac:dyDescent="0.25">
      <c r="A585" s="4" t="str">
        <f>_xlfn.CONCAT(DETALLES!$Q$1,FOOTER!I585,CHAR(34),DETALLES!Q585,CHAR(34),FOOTER!D585)</f>
        <v>descripcion: "",</v>
      </c>
      <c r="B585" s="4" t="str">
        <f>_xlfn.CONCAT(DETALLES!$R$1,FOOTER!I585,CHAR(34),DETALLES!R585,CHAR(34),FOOTER!D585)</f>
        <v>descripcionCompleta: "",</v>
      </c>
      <c r="C585" s="4" t="str">
        <f>_xlfn.CONCAT("caracteristicas",I585,G585,E585,DETALLES!S585,CHAR(34),FOOTER!D585,CHAR(34),DETALLES!T585,CHAR(34),FOOTER!D585,CHAR(34),DETALLES!U585,CHAR(34),FOOTER!H585)</f>
        <v>caracteristicas: ["","",""]</v>
      </c>
      <c r="D585" s="9" t="s">
        <v>46</v>
      </c>
      <c r="E585" s="12" t="str">
        <f t="shared" si="27"/>
        <v>"</v>
      </c>
      <c r="F585" s="12" t="str">
        <f t="shared" si="28"/>
        <v>_x000D_</v>
      </c>
      <c r="G585" s="4" t="s">
        <v>71</v>
      </c>
      <c r="H585" s="4" t="s">
        <v>65</v>
      </c>
      <c r="I585" s="4" t="s">
        <v>75</v>
      </c>
      <c r="J585" s="5" t="str">
        <f t="shared" si="29"/>
        <v>descripcion: "",_x000D_descripcionCompleta: "",_x000D_caracteristicas: ["","",""]</v>
      </c>
    </row>
    <row r="586" spans="1:10" x14ac:dyDescent="0.25">
      <c r="A586" s="4" t="str">
        <f>_xlfn.CONCAT(DETALLES!$Q$1,FOOTER!I586,CHAR(34),DETALLES!Q586,CHAR(34),FOOTER!D586)</f>
        <v>descripcion: "",</v>
      </c>
      <c r="B586" s="4" t="str">
        <f>_xlfn.CONCAT(DETALLES!$R$1,FOOTER!I586,CHAR(34),DETALLES!R586,CHAR(34),FOOTER!D586)</f>
        <v>descripcionCompleta: "",</v>
      </c>
      <c r="C586" s="4" t="str">
        <f>_xlfn.CONCAT("caracteristicas",I586,G586,E586,DETALLES!S586,CHAR(34),FOOTER!D586,CHAR(34),DETALLES!T586,CHAR(34),FOOTER!D586,CHAR(34),DETALLES!U586,CHAR(34),FOOTER!H586)</f>
        <v>caracteristicas: ["","",""]</v>
      </c>
      <c r="D586" s="9" t="s">
        <v>46</v>
      </c>
      <c r="E586" s="12" t="str">
        <f t="shared" si="27"/>
        <v>"</v>
      </c>
      <c r="F586" s="12" t="str">
        <f t="shared" si="28"/>
        <v>_x000D_</v>
      </c>
      <c r="G586" s="4" t="s">
        <v>71</v>
      </c>
      <c r="H586" s="4" t="s">
        <v>65</v>
      </c>
      <c r="I586" s="4" t="s">
        <v>75</v>
      </c>
      <c r="J586" s="5" t="str">
        <f t="shared" si="29"/>
        <v>descripcion: "",_x000D_descripcionCompleta: "",_x000D_caracteristicas: ["","",""]</v>
      </c>
    </row>
    <row r="587" spans="1:10" x14ac:dyDescent="0.25">
      <c r="A587" s="4" t="str">
        <f>_xlfn.CONCAT(DETALLES!$Q$1,FOOTER!I587,CHAR(34),DETALLES!Q587,CHAR(34),FOOTER!D587)</f>
        <v>descripcion: "",</v>
      </c>
      <c r="B587" s="4" t="str">
        <f>_xlfn.CONCAT(DETALLES!$R$1,FOOTER!I587,CHAR(34),DETALLES!R587,CHAR(34),FOOTER!D587)</f>
        <v>descripcionCompleta: "",</v>
      </c>
      <c r="C587" s="4" t="str">
        <f>_xlfn.CONCAT("caracteristicas",I587,G587,E587,DETALLES!S587,CHAR(34),FOOTER!D587,CHAR(34),DETALLES!T587,CHAR(34),FOOTER!D587,CHAR(34),DETALLES!U587,CHAR(34),FOOTER!H587)</f>
        <v>caracteristicas: ["","",""]</v>
      </c>
      <c r="D587" s="9" t="s">
        <v>46</v>
      </c>
      <c r="E587" s="12" t="str">
        <f t="shared" si="27"/>
        <v>"</v>
      </c>
      <c r="F587" s="12" t="str">
        <f t="shared" si="28"/>
        <v>_x000D_</v>
      </c>
      <c r="G587" s="4" t="s">
        <v>71</v>
      </c>
      <c r="H587" s="4" t="s">
        <v>65</v>
      </c>
      <c r="I587" s="4" t="s">
        <v>75</v>
      </c>
      <c r="J587" s="5" t="str">
        <f t="shared" si="29"/>
        <v>descripcion: "",_x000D_descripcionCompleta: "",_x000D_caracteristicas: ["","",""]</v>
      </c>
    </row>
    <row r="588" spans="1:10" x14ac:dyDescent="0.25">
      <c r="A588" s="4" t="str">
        <f>_xlfn.CONCAT(DETALLES!$Q$1,FOOTER!I588,CHAR(34),DETALLES!Q588,CHAR(34),FOOTER!D588)</f>
        <v>descripcion: "",</v>
      </c>
      <c r="B588" s="4" t="str">
        <f>_xlfn.CONCAT(DETALLES!$R$1,FOOTER!I588,CHAR(34),DETALLES!R588,CHAR(34),FOOTER!D588)</f>
        <v>descripcionCompleta: "",</v>
      </c>
      <c r="C588" s="4" t="str">
        <f>_xlfn.CONCAT("caracteristicas",I588,G588,E588,DETALLES!S588,CHAR(34),FOOTER!D588,CHAR(34),DETALLES!T588,CHAR(34),FOOTER!D588,CHAR(34),DETALLES!U588,CHAR(34),FOOTER!H588)</f>
        <v>caracteristicas: ["","",""]</v>
      </c>
      <c r="D588" s="9" t="s">
        <v>46</v>
      </c>
      <c r="E588" s="12" t="str">
        <f t="shared" si="27"/>
        <v>"</v>
      </c>
      <c r="F588" s="12" t="str">
        <f t="shared" si="28"/>
        <v>_x000D_</v>
      </c>
      <c r="G588" s="4" t="s">
        <v>71</v>
      </c>
      <c r="H588" s="4" t="s">
        <v>65</v>
      </c>
      <c r="I588" s="4" t="s">
        <v>75</v>
      </c>
      <c r="J588" s="5" t="str">
        <f t="shared" si="29"/>
        <v>descripcion: "",_x000D_descripcionCompleta: "",_x000D_caracteristicas: ["","",""]</v>
      </c>
    </row>
    <row r="589" spans="1:10" x14ac:dyDescent="0.25">
      <c r="A589" s="4" t="str">
        <f>_xlfn.CONCAT(DETALLES!$Q$1,FOOTER!I589,CHAR(34),DETALLES!Q589,CHAR(34),FOOTER!D589)</f>
        <v>descripcion: "",</v>
      </c>
      <c r="B589" s="4" t="str">
        <f>_xlfn.CONCAT(DETALLES!$R$1,FOOTER!I589,CHAR(34),DETALLES!R589,CHAR(34),FOOTER!D589)</f>
        <v>descripcionCompleta: "",</v>
      </c>
      <c r="C589" s="4" t="str">
        <f>_xlfn.CONCAT("caracteristicas",I589,G589,E589,DETALLES!S589,CHAR(34),FOOTER!D589,CHAR(34),DETALLES!T589,CHAR(34),FOOTER!D589,CHAR(34),DETALLES!U589,CHAR(34),FOOTER!H589)</f>
        <v>caracteristicas: ["","",""]</v>
      </c>
      <c r="D589" s="9" t="s">
        <v>46</v>
      </c>
      <c r="E589" s="12" t="str">
        <f t="shared" si="27"/>
        <v>"</v>
      </c>
      <c r="F589" s="12" t="str">
        <f t="shared" si="28"/>
        <v>_x000D_</v>
      </c>
      <c r="G589" s="4" t="s">
        <v>71</v>
      </c>
      <c r="H589" s="4" t="s">
        <v>65</v>
      </c>
      <c r="I589" s="4" t="s">
        <v>75</v>
      </c>
      <c r="J589" s="5" t="str">
        <f t="shared" si="29"/>
        <v>descripcion: "",_x000D_descripcionCompleta: "",_x000D_caracteristicas: ["","",""]</v>
      </c>
    </row>
    <row r="590" spans="1:10" x14ac:dyDescent="0.25">
      <c r="A590" s="4" t="str">
        <f>_xlfn.CONCAT(DETALLES!$Q$1,FOOTER!I590,CHAR(34),DETALLES!Q590,CHAR(34),FOOTER!D590)</f>
        <v>descripcion: "",</v>
      </c>
      <c r="B590" s="4" t="str">
        <f>_xlfn.CONCAT(DETALLES!$R$1,FOOTER!I590,CHAR(34),DETALLES!R590,CHAR(34),FOOTER!D590)</f>
        <v>descripcionCompleta: "",</v>
      </c>
      <c r="C590" s="4" t="str">
        <f>_xlfn.CONCAT("caracteristicas",I590,G590,E590,DETALLES!S590,CHAR(34),FOOTER!D590,CHAR(34),DETALLES!T590,CHAR(34),FOOTER!D590,CHAR(34),DETALLES!U590,CHAR(34),FOOTER!H590)</f>
        <v>caracteristicas: ["","",""]</v>
      </c>
      <c r="D590" s="9" t="s">
        <v>46</v>
      </c>
      <c r="E590" s="12" t="str">
        <f t="shared" si="27"/>
        <v>"</v>
      </c>
      <c r="F590" s="12" t="str">
        <f t="shared" si="28"/>
        <v>_x000D_</v>
      </c>
      <c r="G590" s="4" t="s">
        <v>71</v>
      </c>
      <c r="H590" s="4" t="s">
        <v>65</v>
      </c>
      <c r="I590" s="4" t="s">
        <v>75</v>
      </c>
      <c r="J590" s="5" t="str">
        <f t="shared" si="29"/>
        <v>descripcion: "",_x000D_descripcionCompleta: "",_x000D_caracteristicas: ["","",""]</v>
      </c>
    </row>
    <row r="591" spans="1:10" x14ac:dyDescent="0.25">
      <c r="A591" s="4" t="str">
        <f>_xlfn.CONCAT(DETALLES!$Q$1,FOOTER!I591,CHAR(34),DETALLES!Q591,CHAR(34),FOOTER!D591)</f>
        <v>descripcion: "",</v>
      </c>
      <c r="B591" s="4" t="str">
        <f>_xlfn.CONCAT(DETALLES!$R$1,FOOTER!I591,CHAR(34),DETALLES!R591,CHAR(34),FOOTER!D591)</f>
        <v>descripcionCompleta: "",</v>
      </c>
      <c r="C591" s="4" t="str">
        <f>_xlfn.CONCAT("caracteristicas",I591,G591,E591,DETALLES!S591,CHAR(34),FOOTER!D591,CHAR(34),DETALLES!T591,CHAR(34),FOOTER!D591,CHAR(34),DETALLES!U591,CHAR(34),FOOTER!H591)</f>
        <v>caracteristicas: ["","",""]</v>
      </c>
      <c r="D591" s="9" t="s">
        <v>46</v>
      </c>
      <c r="E591" s="12" t="str">
        <f t="shared" si="27"/>
        <v>"</v>
      </c>
      <c r="F591" s="12" t="str">
        <f t="shared" si="28"/>
        <v>_x000D_</v>
      </c>
      <c r="G591" s="4" t="s">
        <v>71</v>
      </c>
      <c r="H591" s="4" t="s">
        <v>65</v>
      </c>
      <c r="I591" s="4" t="s">
        <v>75</v>
      </c>
      <c r="J591" s="5" t="str">
        <f t="shared" si="29"/>
        <v>descripcion: "",_x000D_descripcionCompleta: "",_x000D_caracteristicas: ["","",""]</v>
      </c>
    </row>
    <row r="592" spans="1:10" x14ac:dyDescent="0.25">
      <c r="A592" s="4" t="str">
        <f>_xlfn.CONCAT(DETALLES!$Q$1,FOOTER!I592,CHAR(34),DETALLES!Q592,CHAR(34),FOOTER!D592)</f>
        <v>descripcion: "",</v>
      </c>
      <c r="B592" s="4" t="str">
        <f>_xlfn.CONCAT(DETALLES!$R$1,FOOTER!I592,CHAR(34),DETALLES!R592,CHAR(34),FOOTER!D592)</f>
        <v>descripcionCompleta: "",</v>
      </c>
      <c r="C592" s="4" t="str">
        <f>_xlfn.CONCAT("caracteristicas",I592,G592,E592,DETALLES!S592,CHAR(34),FOOTER!D592,CHAR(34),DETALLES!T592,CHAR(34),FOOTER!D592,CHAR(34),DETALLES!U592,CHAR(34),FOOTER!H592)</f>
        <v>caracteristicas: ["","",""]</v>
      </c>
      <c r="D592" s="9" t="s">
        <v>46</v>
      </c>
      <c r="E592" s="12" t="str">
        <f t="shared" si="27"/>
        <v>"</v>
      </c>
      <c r="F592" s="12" t="str">
        <f t="shared" si="28"/>
        <v>_x000D_</v>
      </c>
      <c r="G592" s="4" t="s">
        <v>71</v>
      </c>
      <c r="H592" s="4" t="s">
        <v>65</v>
      </c>
      <c r="I592" s="4" t="s">
        <v>75</v>
      </c>
      <c r="J592" s="5" t="str">
        <f t="shared" si="29"/>
        <v>descripcion: "",_x000D_descripcionCompleta: "",_x000D_caracteristicas: ["","",""]</v>
      </c>
    </row>
    <row r="593" spans="1:10" x14ac:dyDescent="0.25">
      <c r="A593" s="4" t="str">
        <f>_xlfn.CONCAT(DETALLES!$Q$1,FOOTER!I593,CHAR(34),DETALLES!Q593,CHAR(34),FOOTER!D593)</f>
        <v>descripcion: "",</v>
      </c>
      <c r="B593" s="4" t="str">
        <f>_xlfn.CONCAT(DETALLES!$R$1,FOOTER!I593,CHAR(34),DETALLES!R593,CHAR(34),FOOTER!D593)</f>
        <v>descripcionCompleta: "",</v>
      </c>
      <c r="C593" s="4" t="str">
        <f>_xlfn.CONCAT("caracteristicas",I593,G593,E593,DETALLES!S593,CHAR(34),FOOTER!D593,CHAR(34),DETALLES!T593,CHAR(34),FOOTER!D593,CHAR(34),DETALLES!U593,CHAR(34),FOOTER!H593)</f>
        <v>caracteristicas: ["","",""]</v>
      </c>
      <c r="D593" s="9" t="s">
        <v>46</v>
      </c>
      <c r="E593" s="12" t="str">
        <f t="shared" si="27"/>
        <v>"</v>
      </c>
      <c r="F593" s="12" t="str">
        <f t="shared" si="28"/>
        <v>_x000D_</v>
      </c>
      <c r="G593" s="4" t="s">
        <v>71</v>
      </c>
      <c r="H593" s="4" t="s">
        <v>65</v>
      </c>
      <c r="I593" s="4" t="s">
        <v>75</v>
      </c>
      <c r="J593" s="5" t="str">
        <f t="shared" si="29"/>
        <v>descripcion: "",_x000D_descripcionCompleta: "",_x000D_caracteristicas: ["","",""]</v>
      </c>
    </row>
    <row r="594" spans="1:10" x14ac:dyDescent="0.25">
      <c r="A594" s="4" t="str">
        <f>_xlfn.CONCAT(DETALLES!$Q$1,FOOTER!I594,CHAR(34),DETALLES!Q594,CHAR(34),FOOTER!D594)</f>
        <v>descripcion: "",</v>
      </c>
      <c r="B594" s="4" t="str">
        <f>_xlfn.CONCAT(DETALLES!$R$1,FOOTER!I594,CHAR(34),DETALLES!R594,CHAR(34),FOOTER!D594)</f>
        <v>descripcionCompleta: "",</v>
      </c>
      <c r="C594" s="4" t="str">
        <f>_xlfn.CONCAT("caracteristicas",I594,G594,E594,DETALLES!S594,CHAR(34),FOOTER!D594,CHAR(34),DETALLES!T594,CHAR(34),FOOTER!D594,CHAR(34),DETALLES!U594,CHAR(34),FOOTER!H594)</f>
        <v>caracteristicas: ["","",""]</v>
      </c>
      <c r="D594" s="9" t="s">
        <v>46</v>
      </c>
      <c r="E594" s="12" t="str">
        <f t="shared" si="27"/>
        <v>"</v>
      </c>
      <c r="F594" s="12" t="str">
        <f t="shared" si="28"/>
        <v>_x000D_</v>
      </c>
      <c r="G594" s="4" t="s">
        <v>71</v>
      </c>
      <c r="H594" s="4" t="s">
        <v>65</v>
      </c>
      <c r="I594" s="4" t="s">
        <v>75</v>
      </c>
      <c r="J594" s="5" t="str">
        <f t="shared" si="29"/>
        <v>descripcion: "",_x000D_descripcionCompleta: "",_x000D_caracteristicas: ["","",""]</v>
      </c>
    </row>
    <row r="595" spans="1:10" x14ac:dyDescent="0.25">
      <c r="A595" s="4" t="str">
        <f>_xlfn.CONCAT(DETALLES!$Q$1,FOOTER!I595,CHAR(34),DETALLES!Q595,CHAR(34),FOOTER!D595)</f>
        <v>descripcion: "",</v>
      </c>
      <c r="B595" s="4" t="str">
        <f>_xlfn.CONCAT(DETALLES!$R$1,FOOTER!I595,CHAR(34),DETALLES!R595,CHAR(34),FOOTER!D595)</f>
        <v>descripcionCompleta: "",</v>
      </c>
      <c r="C595" s="4" t="str">
        <f>_xlfn.CONCAT("caracteristicas",I595,G595,E595,DETALLES!S595,CHAR(34),FOOTER!D595,CHAR(34),DETALLES!T595,CHAR(34),FOOTER!D595,CHAR(34),DETALLES!U595,CHAR(34),FOOTER!H595)</f>
        <v>caracteristicas: ["","",""]</v>
      </c>
      <c r="D595" s="9" t="s">
        <v>46</v>
      </c>
      <c r="E595" s="12" t="str">
        <f t="shared" si="27"/>
        <v>"</v>
      </c>
      <c r="F595" s="12" t="str">
        <f t="shared" si="28"/>
        <v>_x000D_</v>
      </c>
      <c r="G595" s="4" t="s">
        <v>71</v>
      </c>
      <c r="H595" s="4" t="s">
        <v>65</v>
      </c>
      <c r="I595" s="4" t="s">
        <v>75</v>
      </c>
      <c r="J595" s="5" t="str">
        <f t="shared" si="29"/>
        <v>descripcion: "",_x000D_descripcionCompleta: "",_x000D_caracteristicas: ["","",""]</v>
      </c>
    </row>
    <row r="596" spans="1:10" x14ac:dyDescent="0.25">
      <c r="A596" s="4" t="str">
        <f>_xlfn.CONCAT(DETALLES!$Q$1,FOOTER!I596,CHAR(34),DETALLES!Q596,CHAR(34),FOOTER!D596)</f>
        <v>descripcion: "",</v>
      </c>
      <c r="B596" s="4" t="str">
        <f>_xlfn.CONCAT(DETALLES!$R$1,FOOTER!I596,CHAR(34),DETALLES!R596,CHAR(34),FOOTER!D596)</f>
        <v>descripcionCompleta: "",</v>
      </c>
      <c r="C596" s="4" t="str">
        <f>_xlfn.CONCAT("caracteristicas",I596,G596,E596,DETALLES!S596,CHAR(34),FOOTER!D596,CHAR(34),DETALLES!T596,CHAR(34),FOOTER!D596,CHAR(34),DETALLES!U596,CHAR(34),FOOTER!H596)</f>
        <v>caracteristicas: ["","",""]</v>
      </c>
      <c r="D596" s="9" t="s">
        <v>46</v>
      </c>
      <c r="E596" s="12" t="str">
        <f t="shared" si="27"/>
        <v>"</v>
      </c>
      <c r="F596" s="12" t="str">
        <f t="shared" si="28"/>
        <v>_x000D_</v>
      </c>
      <c r="G596" s="4" t="s">
        <v>71</v>
      </c>
      <c r="H596" s="4" t="s">
        <v>65</v>
      </c>
      <c r="I596" s="4" t="s">
        <v>75</v>
      </c>
      <c r="J596" s="5" t="str">
        <f t="shared" si="29"/>
        <v>descripcion: "",_x000D_descripcionCompleta: "",_x000D_caracteristicas: ["","",""]</v>
      </c>
    </row>
    <row r="597" spans="1:10" x14ac:dyDescent="0.25">
      <c r="A597" s="4" t="str">
        <f>_xlfn.CONCAT(DETALLES!$Q$1,FOOTER!I597,CHAR(34),DETALLES!Q597,CHAR(34),FOOTER!D597)</f>
        <v>descripcion: "",</v>
      </c>
      <c r="B597" s="4" t="str">
        <f>_xlfn.CONCAT(DETALLES!$R$1,FOOTER!I597,CHAR(34),DETALLES!R597,CHAR(34),FOOTER!D597)</f>
        <v>descripcionCompleta: "",</v>
      </c>
      <c r="C597" s="4" t="str">
        <f>_xlfn.CONCAT("caracteristicas",I597,G597,E597,DETALLES!S597,CHAR(34),FOOTER!D597,CHAR(34),DETALLES!T597,CHAR(34),FOOTER!D597,CHAR(34),DETALLES!U597,CHAR(34),FOOTER!H597)</f>
        <v>caracteristicas: ["","",""]</v>
      </c>
      <c r="D597" s="9" t="s">
        <v>46</v>
      </c>
      <c r="E597" s="12" t="str">
        <f t="shared" si="27"/>
        <v>"</v>
      </c>
      <c r="F597" s="12" t="str">
        <f t="shared" si="28"/>
        <v>_x000D_</v>
      </c>
      <c r="G597" s="4" t="s">
        <v>71</v>
      </c>
      <c r="H597" s="4" t="s">
        <v>65</v>
      </c>
      <c r="I597" s="4" t="s">
        <v>75</v>
      </c>
      <c r="J597" s="5" t="str">
        <f t="shared" si="29"/>
        <v>descripcion: "",_x000D_descripcionCompleta: "",_x000D_caracteristicas: ["","",""]</v>
      </c>
    </row>
    <row r="598" spans="1:10" x14ac:dyDescent="0.25">
      <c r="A598" s="4" t="str">
        <f>_xlfn.CONCAT(DETALLES!$Q$1,FOOTER!I598,CHAR(34),DETALLES!Q598,CHAR(34),FOOTER!D598)</f>
        <v>descripcion: "",</v>
      </c>
      <c r="B598" s="4" t="str">
        <f>_xlfn.CONCAT(DETALLES!$R$1,FOOTER!I598,CHAR(34),DETALLES!R598,CHAR(34),FOOTER!D598)</f>
        <v>descripcionCompleta: "",</v>
      </c>
      <c r="C598" s="4" t="str">
        <f>_xlfn.CONCAT("caracteristicas",I598,G598,E598,DETALLES!S598,CHAR(34),FOOTER!D598,CHAR(34),DETALLES!T598,CHAR(34),FOOTER!D598,CHAR(34),DETALLES!U598,CHAR(34),FOOTER!H598)</f>
        <v>caracteristicas: ["","",""]</v>
      </c>
      <c r="D598" s="9" t="s">
        <v>46</v>
      </c>
      <c r="E598" s="12" t="str">
        <f t="shared" si="27"/>
        <v>"</v>
      </c>
      <c r="F598" s="12" t="str">
        <f t="shared" si="28"/>
        <v>_x000D_</v>
      </c>
      <c r="G598" s="4" t="s">
        <v>71</v>
      </c>
      <c r="H598" s="4" t="s">
        <v>65</v>
      </c>
      <c r="I598" s="4" t="s">
        <v>75</v>
      </c>
      <c r="J598" s="5" t="str">
        <f t="shared" si="29"/>
        <v>descripcion: "",_x000D_descripcionCompleta: "",_x000D_caracteristicas: ["","",""]</v>
      </c>
    </row>
    <row r="599" spans="1:10" x14ac:dyDescent="0.25">
      <c r="A599" s="4" t="str">
        <f>_xlfn.CONCAT(DETALLES!$Q$1,FOOTER!I599,CHAR(34),DETALLES!Q599,CHAR(34),FOOTER!D599)</f>
        <v>descripcion: "",</v>
      </c>
      <c r="B599" s="4" t="str">
        <f>_xlfn.CONCAT(DETALLES!$R$1,FOOTER!I599,CHAR(34),DETALLES!R599,CHAR(34),FOOTER!D599)</f>
        <v>descripcionCompleta: "",</v>
      </c>
      <c r="C599" s="4" t="str">
        <f>_xlfn.CONCAT("caracteristicas",I599,G599,E599,DETALLES!S599,CHAR(34),FOOTER!D599,CHAR(34),DETALLES!T599,CHAR(34),FOOTER!D599,CHAR(34),DETALLES!U599,CHAR(34),FOOTER!H599)</f>
        <v>caracteristicas: ["","",""]</v>
      </c>
      <c r="D599" s="9" t="s">
        <v>46</v>
      </c>
      <c r="E599" s="12" t="str">
        <f t="shared" si="27"/>
        <v>"</v>
      </c>
      <c r="F599" s="12" t="str">
        <f t="shared" si="28"/>
        <v>_x000D_</v>
      </c>
      <c r="G599" s="4" t="s">
        <v>71</v>
      </c>
      <c r="H599" s="4" t="s">
        <v>65</v>
      </c>
      <c r="I599" s="4" t="s">
        <v>75</v>
      </c>
      <c r="J599" s="5" t="str">
        <f t="shared" si="29"/>
        <v>descripcion: "",_x000D_descripcionCompleta: "",_x000D_caracteristicas: ["","",""]</v>
      </c>
    </row>
    <row r="600" spans="1:10" x14ac:dyDescent="0.25">
      <c r="A600" s="4" t="str">
        <f>_xlfn.CONCAT(DETALLES!$Q$1,FOOTER!I600,CHAR(34),DETALLES!Q600,CHAR(34),FOOTER!D600)</f>
        <v>descripcion: "",</v>
      </c>
      <c r="B600" s="4" t="str">
        <f>_xlfn.CONCAT(DETALLES!$R$1,FOOTER!I600,CHAR(34),DETALLES!R600,CHAR(34),FOOTER!D600)</f>
        <v>descripcionCompleta: "",</v>
      </c>
      <c r="C600" s="4" t="str">
        <f>_xlfn.CONCAT("caracteristicas",I600,G600,E600,DETALLES!S600,CHAR(34),FOOTER!D600,CHAR(34),DETALLES!T600,CHAR(34),FOOTER!D600,CHAR(34),DETALLES!U600,CHAR(34),FOOTER!H600)</f>
        <v>caracteristicas: ["","",""]</v>
      </c>
      <c r="D600" s="9" t="s">
        <v>46</v>
      </c>
      <c r="E600" s="12" t="str">
        <f t="shared" si="27"/>
        <v>"</v>
      </c>
      <c r="F600" s="12" t="str">
        <f t="shared" si="28"/>
        <v>_x000D_</v>
      </c>
      <c r="G600" s="4" t="s">
        <v>71</v>
      </c>
      <c r="H600" s="4" t="s">
        <v>65</v>
      </c>
      <c r="I600" s="4" t="s">
        <v>75</v>
      </c>
      <c r="J600" s="5" t="str">
        <f t="shared" si="29"/>
        <v>descripcion: "",_x000D_descripcionCompleta: "",_x000D_caracteristicas: ["","",""]</v>
      </c>
    </row>
    <row r="601" spans="1:10" x14ac:dyDescent="0.25">
      <c r="A601" s="4" t="str">
        <f>_xlfn.CONCAT(DETALLES!$Q$1,FOOTER!I601,CHAR(34),DETALLES!Q601,CHAR(34),FOOTER!D601)</f>
        <v>descripcion: "",</v>
      </c>
      <c r="B601" s="4" t="str">
        <f>_xlfn.CONCAT(DETALLES!$R$1,FOOTER!I601,CHAR(34),DETALLES!R601,CHAR(34),FOOTER!D601)</f>
        <v>descripcionCompleta: "",</v>
      </c>
      <c r="C601" s="4" t="str">
        <f>_xlfn.CONCAT("caracteristicas",I601,G601,E601,DETALLES!S601,CHAR(34),FOOTER!D601,CHAR(34),DETALLES!T601,CHAR(34),FOOTER!D601,CHAR(34),DETALLES!U601,CHAR(34),FOOTER!H601)</f>
        <v>caracteristicas: ["","",""]</v>
      </c>
      <c r="D601" s="9" t="s">
        <v>46</v>
      </c>
      <c r="E601" s="12" t="str">
        <f t="shared" si="27"/>
        <v>"</v>
      </c>
      <c r="F601" s="12" t="str">
        <f t="shared" si="28"/>
        <v>_x000D_</v>
      </c>
      <c r="G601" s="4" t="s">
        <v>71</v>
      </c>
      <c r="H601" s="4" t="s">
        <v>65</v>
      </c>
      <c r="I601" s="4" t="s">
        <v>75</v>
      </c>
      <c r="J601" s="5" t="str">
        <f t="shared" si="29"/>
        <v>descripcion: "",_x000D_descripcionCompleta: "",_x000D_caracteristicas: ["","",""]</v>
      </c>
    </row>
    <row r="602" spans="1:10" x14ac:dyDescent="0.25">
      <c r="A602" s="4" t="str">
        <f>_xlfn.CONCAT(DETALLES!$Q$1,FOOTER!I602,CHAR(34),DETALLES!Q602,CHAR(34),FOOTER!D602)</f>
        <v>descripcion: "",</v>
      </c>
      <c r="B602" s="4" t="str">
        <f>_xlfn.CONCAT(DETALLES!$R$1,FOOTER!I602,CHAR(34),DETALLES!R602,CHAR(34),FOOTER!D602)</f>
        <v>descripcionCompleta: "",</v>
      </c>
      <c r="C602" s="4" t="str">
        <f>_xlfn.CONCAT("caracteristicas",I602,G602,E602,DETALLES!S602,CHAR(34),FOOTER!D602,CHAR(34),DETALLES!T602,CHAR(34),FOOTER!D602,CHAR(34),DETALLES!U602,CHAR(34),FOOTER!H602)</f>
        <v>caracteristicas: ["","",""]</v>
      </c>
      <c r="D602" s="9" t="s">
        <v>46</v>
      </c>
      <c r="E602" s="12" t="str">
        <f t="shared" si="27"/>
        <v>"</v>
      </c>
      <c r="F602" s="12" t="str">
        <f t="shared" si="28"/>
        <v>_x000D_</v>
      </c>
      <c r="G602" s="4" t="s">
        <v>71</v>
      </c>
      <c r="H602" s="4" t="s">
        <v>65</v>
      </c>
      <c r="I602" s="4" t="s">
        <v>75</v>
      </c>
      <c r="J602" s="5" t="str">
        <f t="shared" si="29"/>
        <v>descripcion: "",_x000D_descripcionCompleta: "",_x000D_caracteristicas: ["","",""]</v>
      </c>
    </row>
    <row r="603" spans="1:10" x14ac:dyDescent="0.25">
      <c r="A603" s="4" t="str">
        <f>_xlfn.CONCAT(DETALLES!$Q$1,FOOTER!I603,CHAR(34),DETALLES!Q603,CHAR(34),FOOTER!D603)</f>
        <v>descripcion: "",</v>
      </c>
      <c r="B603" s="4" t="str">
        <f>_xlfn.CONCAT(DETALLES!$R$1,FOOTER!I603,CHAR(34),DETALLES!R603,CHAR(34),FOOTER!D603)</f>
        <v>descripcionCompleta: "",</v>
      </c>
      <c r="C603" s="4" t="str">
        <f>_xlfn.CONCAT("caracteristicas",I603,G603,E603,DETALLES!S603,CHAR(34),FOOTER!D603,CHAR(34),DETALLES!T603,CHAR(34),FOOTER!D603,CHAR(34),DETALLES!U603,CHAR(34),FOOTER!H603)</f>
        <v>caracteristicas: ["","",""]</v>
      </c>
      <c r="D603" s="9" t="s">
        <v>46</v>
      </c>
      <c r="E603" s="12" t="str">
        <f t="shared" si="27"/>
        <v>"</v>
      </c>
      <c r="F603" s="12" t="str">
        <f t="shared" si="28"/>
        <v>_x000D_</v>
      </c>
      <c r="G603" s="4" t="s">
        <v>71</v>
      </c>
      <c r="H603" s="4" t="s">
        <v>65</v>
      </c>
      <c r="I603" s="4" t="s">
        <v>75</v>
      </c>
      <c r="J603" s="5" t="str">
        <f t="shared" si="29"/>
        <v>descripcion: "",_x000D_descripcionCompleta: "",_x000D_caracteristicas: ["","",""]</v>
      </c>
    </row>
    <row r="604" spans="1:10" x14ac:dyDescent="0.25">
      <c r="A604" s="4" t="str">
        <f>_xlfn.CONCAT(DETALLES!$Q$1,FOOTER!I604,CHAR(34),DETALLES!Q604,CHAR(34),FOOTER!D604)</f>
        <v>descripcion: "",</v>
      </c>
      <c r="B604" s="4" t="str">
        <f>_xlfn.CONCAT(DETALLES!$R$1,FOOTER!I604,CHAR(34),DETALLES!R604,CHAR(34),FOOTER!D604)</f>
        <v>descripcionCompleta: "",</v>
      </c>
      <c r="C604" s="4" t="str">
        <f>_xlfn.CONCAT("caracteristicas",I604,G604,E604,DETALLES!S604,CHAR(34),FOOTER!D604,CHAR(34),DETALLES!T604,CHAR(34),FOOTER!D604,CHAR(34),DETALLES!U604,CHAR(34),FOOTER!H604)</f>
        <v>caracteristicas: ["","",""]</v>
      </c>
      <c r="D604" s="9" t="s">
        <v>46</v>
      </c>
      <c r="E604" s="12" t="str">
        <f t="shared" si="27"/>
        <v>"</v>
      </c>
      <c r="F604" s="12" t="str">
        <f t="shared" si="28"/>
        <v>_x000D_</v>
      </c>
      <c r="G604" s="4" t="s">
        <v>71</v>
      </c>
      <c r="H604" s="4" t="s">
        <v>65</v>
      </c>
      <c r="I604" s="4" t="s">
        <v>75</v>
      </c>
      <c r="J604" s="5" t="str">
        <f t="shared" si="29"/>
        <v>descripcion: "",_x000D_descripcionCompleta: "",_x000D_caracteristicas: ["","",""]</v>
      </c>
    </row>
    <row r="605" spans="1:10" x14ac:dyDescent="0.25">
      <c r="A605" s="4" t="str">
        <f>_xlfn.CONCAT(DETALLES!$Q$1,FOOTER!I605,CHAR(34),DETALLES!Q605,CHAR(34),FOOTER!D605)</f>
        <v>descripcion: "",</v>
      </c>
      <c r="B605" s="4" t="str">
        <f>_xlfn.CONCAT(DETALLES!$R$1,FOOTER!I605,CHAR(34),DETALLES!R605,CHAR(34),FOOTER!D605)</f>
        <v>descripcionCompleta: "",</v>
      </c>
      <c r="C605" s="4" t="str">
        <f>_xlfn.CONCAT("caracteristicas",I605,G605,E605,DETALLES!S605,CHAR(34),FOOTER!D605,CHAR(34),DETALLES!T605,CHAR(34),FOOTER!D605,CHAR(34),DETALLES!U605,CHAR(34),FOOTER!H605)</f>
        <v>caracteristicas: ["","",""]</v>
      </c>
      <c r="D605" s="9" t="s">
        <v>46</v>
      </c>
      <c r="E605" s="12" t="str">
        <f t="shared" si="27"/>
        <v>"</v>
      </c>
      <c r="F605" s="12" t="str">
        <f t="shared" si="28"/>
        <v>_x000D_</v>
      </c>
      <c r="G605" s="4" t="s">
        <v>71</v>
      </c>
      <c r="H605" s="4" t="s">
        <v>65</v>
      </c>
      <c r="I605" s="4" t="s">
        <v>75</v>
      </c>
      <c r="J605" s="5" t="str">
        <f t="shared" si="29"/>
        <v>descripcion: "",_x000D_descripcionCompleta: "",_x000D_caracteristicas: ["","",""]</v>
      </c>
    </row>
    <row r="606" spans="1:10" x14ac:dyDescent="0.25">
      <c r="A606" s="4" t="str">
        <f>_xlfn.CONCAT(DETALLES!$Q$1,FOOTER!I606,CHAR(34),DETALLES!Q606,CHAR(34),FOOTER!D606)</f>
        <v>descripcion: "",</v>
      </c>
      <c r="B606" s="4" t="str">
        <f>_xlfn.CONCAT(DETALLES!$R$1,FOOTER!I606,CHAR(34),DETALLES!R606,CHAR(34),FOOTER!D606)</f>
        <v>descripcionCompleta: "",</v>
      </c>
      <c r="C606" s="4" t="str">
        <f>_xlfn.CONCAT("caracteristicas",I606,G606,E606,DETALLES!S606,CHAR(34),FOOTER!D606,CHAR(34),DETALLES!T606,CHAR(34),FOOTER!D606,CHAR(34),DETALLES!U606,CHAR(34),FOOTER!H606)</f>
        <v>caracteristicas: ["","",""]</v>
      </c>
      <c r="D606" s="9" t="s">
        <v>46</v>
      </c>
      <c r="E606" s="12" t="str">
        <f t="shared" si="27"/>
        <v>"</v>
      </c>
      <c r="F606" s="12" t="str">
        <f t="shared" si="28"/>
        <v>_x000D_</v>
      </c>
      <c r="G606" s="4" t="s">
        <v>71</v>
      </c>
      <c r="H606" s="4" t="s">
        <v>65</v>
      </c>
      <c r="I606" s="4" t="s">
        <v>75</v>
      </c>
      <c r="J606" s="5" t="str">
        <f t="shared" si="29"/>
        <v>descripcion: "",_x000D_descripcionCompleta: "",_x000D_caracteristicas: ["","",""]</v>
      </c>
    </row>
    <row r="607" spans="1:10" x14ac:dyDescent="0.25">
      <c r="A607" s="4" t="str">
        <f>_xlfn.CONCAT(DETALLES!$Q$1,FOOTER!I607,CHAR(34),DETALLES!Q607,CHAR(34),FOOTER!D607)</f>
        <v>descripcion: "",</v>
      </c>
      <c r="B607" s="4" t="str">
        <f>_xlfn.CONCAT(DETALLES!$R$1,FOOTER!I607,CHAR(34),DETALLES!R607,CHAR(34),FOOTER!D607)</f>
        <v>descripcionCompleta: "",</v>
      </c>
      <c r="C607" s="4" t="str">
        <f>_xlfn.CONCAT("caracteristicas",I607,G607,E607,DETALLES!S607,CHAR(34),FOOTER!D607,CHAR(34),DETALLES!T607,CHAR(34),FOOTER!D607,CHAR(34),DETALLES!U607,CHAR(34),FOOTER!H607)</f>
        <v>caracteristicas: ["","",""]</v>
      </c>
      <c r="D607" s="9" t="s">
        <v>46</v>
      </c>
      <c r="E607" s="12" t="str">
        <f t="shared" si="27"/>
        <v>"</v>
      </c>
      <c r="F607" s="12" t="str">
        <f t="shared" si="28"/>
        <v>_x000D_</v>
      </c>
      <c r="G607" s="4" t="s">
        <v>71</v>
      </c>
      <c r="H607" s="4" t="s">
        <v>65</v>
      </c>
      <c r="I607" s="4" t="s">
        <v>75</v>
      </c>
      <c r="J607" s="5" t="str">
        <f t="shared" si="29"/>
        <v>descripcion: "",_x000D_descripcionCompleta: "",_x000D_caracteristicas: ["","",""]</v>
      </c>
    </row>
    <row r="608" spans="1:10" x14ac:dyDescent="0.25">
      <c r="A608" s="4" t="str">
        <f>_xlfn.CONCAT(DETALLES!$Q$1,FOOTER!I608,CHAR(34),DETALLES!Q608,CHAR(34),FOOTER!D608)</f>
        <v>descripcion: "",</v>
      </c>
      <c r="B608" s="4" t="str">
        <f>_xlfn.CONCAT(DETALLES!$R$1,FOOTER!I608,CHAR(34),DETALLES!R608,CHAR(34),FOOTER!D608)</f>
        <v>descripcionCompleta: "",</v>
      </c>
      <c r="C608" s="4" t="str">
        <f>_xlfn.CONCAT("caracteristicas",I608,G608,E608,DETALLES!S608,CHAR(34),FOOTER!D608,CHAR(34),DETALLES!T608,CHAR(34),FOOTER!D608,CHAR(34),DETALLES!U608,CHAR(34),FOOTER!H608)</f>
        <v>caracteristicas: ["","",""]</v>
      </c>
      <c r="D608" s="9" t="s">
        <v>46</v>
      </c>
      <c r="E608" s="12" t="str">
        <f t="shared" si="27"/>
        <v>"</v>
      </c>
      <c r="F608" s="12" t="str">
        <f t="shared" si="28"/>
        <v>_x000D_</v>
      </c>
      <c r="G608" s="4" t="s">
        <v>71</v>
      </c>
      <c r="H608" s="4" t="s">
        <v>65</v>
      </c>
      <c r="I608" s="4" t="s">
        <v>75</v>
      </c>
      <c r="J608" s="5" t="str">
        <f t="shared" si="29"/>
        <v>descripcion: "",_x000D_descripcionCompleta: "",_x000D_caracteristicas: ["","",""]</v>
      </c>
    </row>
    <row r="609" spans="1:10" x14ac:dyDescent="0.25">
      <c r="A609" s="4" t="str">
        <f>_xlfn.CONCAT(DETALLES!$Q$1,FOOTER!I609,CHAR(34),DETALLES!Q609,CHAR(34),FOOTER!D609)</f>
        <v>descripcion: "",</v>
      </c>
      <c r="B609" s="4" t="str">
        <f>_xlfn.CONCAT(DETALLES!$R$1,FOOTER!I609,CHAR(34),DETALLES!R609,CHAR(34),FOOTER!D609)</f>
        <v>descripcionCompleta: "",</v>
      </c>
      <c r="C609" s="4" t="str">
        <f>_xlfn.CONCAT("caracteristicas",I609,G609,E609,DETALLES!S609,CHAR(34),FOOTER!D609,CHAR(34),DETALLES!T609,CHAR(34),FOOTER!D609,CHAR(34),DETALLES!U609,CHAR(34),FOOTER!H609)</f>
        <v>caracteristicas: ["","",""]</v>
      </c>
      <c r="D609" s="9" t="s">
        <v>46</v>
      </c>
      <c r="E609" s="12" t="str">
        <f t="shared" si="27"/>
        <v>"</v>
      </c>
      <c r="F609" s="12" t="str">
        <f t="shared" si="28"/>
        <v>_x000D_</v>
      </c>
      <c r="G609" s="4" t="s">
        <v>71</v>
      </c>
      <c r="H609" s="4" t="s">
        <v>65</v>
      </c>
      <c r="I609" s="4" t="s">
        <v>75</v>
      </c>
      <c r="J609" s="5" t="str">
        <f t="shared" si="29"/>
        <v>descripcion: "",_x000D_descripcionCompleta: "",_x000D_caracteristicas: ["","",""]</v>
      </c>
    </row>
    <row r="610" spans="1:10" x14ac:dyDescent="0.25">
      <c r="A610" s="4" t="str">
        <f>_xlfn.CONCAT(DETALLES!$Q$1,FOOTER!I610,CHAR(34),DETALLES!Q610,CHAR(34),FOOTER!D610)</f>
        <v>descripcion: "",</v>
      </c>
      <c r="B610" s="4" t="str">
        <f>_xlfn.CONCAT(DETALLES!$R$1,FOOTER!I610,CHAR(34),DETALLES!R610,CHAR(34),FOOTER!D610)</f>
        <v>descripcionCompleta: "",</v>
      </c>
      <c r="C610" s="4" t="str">
        <f>_xlfn.CONCAT("caracteristicas",I610,G610,E610,DETALLES!S610,CHAR(34),FOOTER!D610,CHAR(34),DETALLES!T610,CHAR(34),FOOTER!D610,CHAR(34),DETALLES!U610,CHAR(34),FOOTER!H610)</f>
        <v>caracteristicas: ["","",""]</v>
      </c>
      <c r="D610" s="9" t="s">
        <v>46</v>
      </c>
      <c r="E610" s="12" t="str">
        <f t="shared" si="27"/>
        <v>"</v>
      </c>
      <c r="F610" s="12" t="str">
        <f t="shared" si="28"/>
        <v>_x000D_</v>
      </c>
      <c r="G610" s="4" t="s">
        <v>71</v>
      </c>
      <c r="H610" s="4" t="s">
        <v>65</v>
      </c>
      <c r="I610" s="4" t="s">
        <v>75</v>
      </c>
      <c r="J610" s="5" t="str">
        <f t="shared" si="29"/>
        <v>descripcion: "",_x000D_descripcionCompleta: "",_x000D_caracteristicas: ["","",""]</v>
      </c>
    </row>
    <row r="611" spans="1:10" x14ac:dyDescent="0.25">
      <c r="A611" s="4" t="str">
        <f>_xlfn.CONCAT(DETALLES!$Q$1,FOOTER!I611,CHAR(34),DETALLES!Q611,CHAR(34),FOOTER!D611)</f>
        <v>descripcion: "",</v>
      </c>
      <c r="B611" s="4" t="str">
        <f>_xlfn.CONCAT(DETALLES!$R$1,FOOTER!I611,CHAR(34),DETALLES!R611,CHAR(34),FOOTER!D611)</f>
        <v>descripcionCompleta: "",</v>
      </c>
      <c r="C611" s="4" t="str">
        <f>_xlfn.CONCAT("caracteristicas",I611,G611,E611,DETALLES!S611,CHAR(34),FOOTER!D611,CHAR(34),DETALLES!T611,CHAR(34),FOOTER!D611,CHAR(34),DETALLES!U611,CHAR(34),FOOTER!H611)</f>
        <v>caracteristicas: ["","",""]</v>
      </c>
      <c r="D611" s="9" t="s">
        <v>46</v>
      </c>
      <c r="E611" s="12" t="str">
        <f t="shared" si="27"/>
        <v>"</v>
      </c>
      <c r="F611" s="12" t="str">
        <f t="shared" si="28"/>
        <v>_x000D_</v>
      </c>
      <c r="G611" s="4" t="s">
        <v>71</v>
      </c>
      <c r="H611" s="4" t="s">
        <v>65</v>
      </c>
      <c r="I611" s="4" t="s">
        <v>75</v>
      </c>
      <c r="J611" s="5" t="str">
        <f t="shared" si="29"/>
        <v>descripcion: "",_x000D_descripcionCompleta: "",_x000D_caracteristicas: ["","",""]</v>
      </c>
    </row>
    <row r="612" spans="1:10" x14ac:dyDescent="0.25">
      <c r="A612" s="4" t="str">
        <f>_xlfn.CONCAT(DETALLES!$Q$1,FOOTER!I612,CHAR(34),DETALLES!Q612,CHAR(34),FOOTER!D612)</f>
        <v>descripcion: "",</v>
      </c>
      <c r="B612" s="4" t="str">
        <f>_xlfn.CONCAT(DETALLES!$R$1,FOOTER!I612,CHAR(34),DETALLES!R612,CHAR(34),FOOTER!D612)</f>
        <v>descripcionCompleta: "",</v>
      </c>
      <c r="C612" s="4" t="str">
        <f>_xlfn.CONCAT("caracteristicas",I612,G612,E612,DETALLES!S612,CHAR(34),FOOTER!D612,CHAR(34),DETALLES!T612,CHAR(34),FOOTER!D612,CHAR(34),DETALLES!U612,CHAR(34),FOOTER!H612)</f>
        <v>caracteristicas: ["","",""]</v>
      </c>
      <c r="D612" s="9" t="s">
        <v>46</v>
      </c>
      <c r="E612" s="12" t="str">
        <f t="shared" si="27"/>
        <v>"</v>
      </c>
      <c r="F612" s="12" t="str">
        <f t="shared" si="28"/>
        <v>_x000D_</v>
      </c>
      <c r="G612" s="4" t="s">
        <v>71</v>
      </c>
      <c r="H612" s="4" t="s">
        <v>65</v>
      </c>
      <c r="I612" s="4" t="s">
        <v>75</v>
      </c>
      <c r="J612" s="5" t="str">
        <f t="shared" si="29"/>
        <v>descripcion: "",_x000D_descripcionCompleta: "",_x000D_caracteristicas: ["","",""]</v>
      </c>
    </row>
    <row r="613" spans="1:10" x14ac:dyDescent="0.25">
      <c r="A613" s="4" t="str">
        <f>_xlfn.CONCAT(DETALLES!$Q$1,FOOTER!I613,CHAR(34),DETALLES!Q613,CHAR(34),FOOTER!D613)</f>
        <v>descripcion: "",</v>
      </c>
      <c r="B613" s="4" t="str">
        <f>_xlfn.CONCAT(DETALLES!$R$1,FOOTER!I613,CHAR(34),DETALLES!R613,CHAR(34),FOOTER!D613)</f>
        <v>descripcionCompleta: "",</v>
      </c>
      <c r="C613" s="4" t="str">
        <f>_xlfn.CONCAT("caracteristicas",I613,G613,E613,DETALLES!S613,CHAR(34),FOOTER!D613,CHAR(34),DETALLES!T613,CHAR(34),FOOTER!D613,CHAR(34),DETALLES!U613,CHAR(34),FOOTER!H613)</f>
        <v>caracteristicas: ["","",""]</v>
      </c>
      <c r="D613" s="9" t="s">
        <v>46</v>
      </c>
      <c r="E613" s="12" t="str">
        <f t="shared" si="27"/>
        <v>"</v>
      </c>
      <c r="F613" s="12" t="str">
        <f t="shared" si="28"/>
        <v>_x000D_</v>
      </c>
      <c r="G613" s="4" t="s">
        <v>71</v>
      </c>
      <c r="H613" s="4" t="s">
        <v>65</v>
      </c>
      <c r="I613" s="4" t="s">
        <v>75</v>
      </c>
      <c r="J613" s="5" t="str">
        <f t="shared" si="29"/>
        <v>descripcion: "",_x000D_descripcionCompleta: "",_x000D_caracteristicas: ["","",""]</v>
      </c>
    </row>
    <row r="614" spans="1:10" x14ac:dyDescent="0.25">
      <c r="A614" s="4" t="str">
        <f>_xlfn.CONCAT(DETALLES!$Q$1,FOOTER!I614,CHAR(34),DETALLES!Q614,CHAR(34),FOOTER!D614)</f>
        <v>descripcion: "",</v>
      </c>
      <c r="B614" s="4" t="str">
        <f>_xlfn.CONCAT(DETALLES!$R$1,FOOTER!I614,CHAR(34),DETALLES!R614,CHAR(34),FOOTER!D614)</f>
        <v>descripcionCompleta: "",</v>
      </c>
      <c r="C614" s="4" t="str">
        <f>_xlfn.CONCAT("caracteristicas",I614,G614,E614,DETALLES!S614,CHAR(34),FOOTER!D614,CHAR(34),DETALLES!T614,CHAR(34),FOOTER!D614,CHAR(34),DETALLES!U614,CHAR(34),FOOTER!H614)</f>
        <v>caracteristicas: ["","",""]</v>
      </c>
      <c r="D614" s="9" t="s">
        <v>46</v>
      </c>
      <c r="E614" s="12" t="str">
        <f t="shared" si="27"/>
        <v>"</v>
      </c>
      <c r="F614" s="12" t="str">
        <f t="shared" si="28"/>
        <v>_x000D_</v>
      </c>
      <c r="G614" s="4" t="s">
        <v>71</v>
      </c>
      <c r="H614" s="4" t="s">
        <v>65</v>
      </c>
      <c r="I614" s="4" t="s">
        <v>75</v>
      </c>
      <c r="J614" s="5" t="str">
        <f t="shared" si="29"/>
        <v>descripcion: "",_x000D_descripcionCompleta: "",_x000D_caracteristicas: ["","",""]</v>
      </c>
    </row>
    <row r="615" spans="1:10" x14ac:dyDescent="0.25">
      <c r="A615" s="4" t="str">
        <f>_xlfn.CONCAT(DETALLES!$Q$1,FOOTER!I615,CHAR(34),DETALLES!Q615,CHAR(34),FOOTER!D615)</f>
        <v>descripcion: "",</v>
      </c>
      <c r="B615" s="4" t="str">
        <f>_xlfn.CONCAT(DETALLES!$R$1,FOOTER!I615,CHAR(34),DETALLES!R615,CHAR(34),FOOTER!D615)</f>
        <v>descripcionCompleta: "",</v>
      </c>
      <c r="C615" s="4" t="str">
        <f>_xlfn.CONCAT("caracteristicas",I615,G615,E615,DETALLES!S615,CHAR(34),FOOTER!D615,CHAR(34),DETALLES!T615,CHAR(34),FOOTER!D615,CHAR(34),DETALLES!U615,CHAR(34),FOOTER!H615)</f>
        <v>caracteristicas: ["","",""]</v>
      </c>
      <c r="D615" s="9" t="s">
        <v>46</v>
      </c>
      <c r="E615" s="12" t="str">
        <f t="shared" si="27"/>
        <v>"</v>
      </c>
      <c r="F615" s="12" t="str">
        <f t="shared" si="28"/>
        <v>_x000D_</v>
      </c>
      <c r="G615" s="4" t="s">
        <v>71</v>
      </c>
      <c r="H615" s="4" t="s">
        <v>65</v>
      </c>
      <c r="I615" s="4" t="s">
        <v>75</v>
      </c>
      <c r="J615" s="5" t="str">
        <f t="shared" si="29"/>
        <v>descripcion: "",_x000D_descripcionCompleta: "",_x000D_caracteristicas: ["","",""]</v>
      </c>
    </row>
    <row r="616" spans="1:10" x14ac:dyDescent="0.25">
      <c r="A616" s="4" t="str">
        <f>_xlfn.CONCAT(DETALLES!$Q$1,FOOTER!I616,CHAR(34),DETALLES!Q616,CHAR(34),FOOTER!D616)</f>
        <v>descripcion: "",</v>
      </c>
      <c r="B616" s="4" t="str">
        <f>_xlfn.CONCAT(DETALLES!$R$1,FOOTER!I616,CHAR(34),DETALLES!R616,CHAR(34),FOOTER!D616)</f>
        <v>descripcionCompleta: "",</v>
      </c>
      <c r="C616" s="4" t="str">
        <f>_xlfn.CONCAT("caracteristicas",I616,G616,E616,DETALLES!S616,CHAR(34),FOOTER!D616,CHAR(34),DETALLES!T616,CHAR(34),FOOTER!D616,CHAR(34),DETALLES!U616,CHAR(34),FOOTER!H616)</f>
        <v>caracteristicas: ["","",""]</v>
      </c>
      <c r="D616" s="9" t="s">
        <v>46</v>
      </c>
      <c r="E616" s="12" t="str">
        <f t="shared" si="27"/>
        <v>"</v>
      </c>
      <c r="F616" s="12" t="str">
        <f t="shared" si="28"/>
        <v>_x000D_</v>
      </c>
      <c r="G616" s="4" t="s">
        <v>71</v>
      </c>
      <c r="H616" s="4" t="s">
        <v>65</v>
      </c>
      <c r="I616" s="4" t="s">
        <v>75</v>
      </c>
      <c r="J616" s="5" t="str">
        <f t="shared" si="29"/>
        <v>descripcion: "",_x000D_descripcionCompleta: "",_x000D_caracteristicas: ["","",""]</v>
      </c>
    </row>
    <row r="617" spans="1:10" x14ac:dyDescent="0.25">
      <c r="A617" s="4" t="str">
        <f>_xlfn.CONCAT(DETALLES!$Q$1,FOOTER!I617,CHAR(34),DETALLES!Q617,CHAR(34),FOOTER!D617)</f>
        <v>descripcion: "",</v>
      </c>
      <c r="B617" s="4" t="str">
        <f>_xlfn.CONCAT(DETALLES!$R$1,FOOTER!I617,CHAR(34),DETALLES!R617,CHAR(34),FOOTER!D617)</f>
        <v>descripcionCompleta: "",</v>
      </c>
      <c r="C617" s="4" t="str">
        <f>_xlfn.CONCAT("caracteristicas",I617,G617,E617,DETALLES!S617,CHAR(34),FOOTER!D617,CHAR(34),DETALLES!T617,CHAR(34),FOOTER!D617,CHAR(34),DETALLES!U617,CHAR(34),FOOTER!H617)</f>
        <v>caracteristicas: ["","",""]</v>
      </c>
      <c r="D617" s="9" t="s">
        <v>46</v>
      </c>
      <c r="E617" s="12" t="str">
        <f t="shared" si="27"/>
        <v>"</v>
      </c>
      <c r="F617" s="12" t="str">
        <f t="shared" si="28"/>
        <v>_x000D_</v>
      </c>
      <c r="G617" s="4" t="s">
        <v>71</v>
      </c>
      <c r="H617" s="4" t="s">
        <v>65</v>
      </c>
      <c r="I617" s="4" t="s">
        <v>75</v>
      </c>
      <c r="J617" s="5" t="str">
        <f t="shared" si="29"/>
        <v>descripcion: "",_x000D_descripcionCompleta: "",_x000D_caracteristicas: ["","",""]</v>
      </c>
    </row>
    <row r="618" spans="1:10" x14ac:dyDescent="0.25">
      <c r="A618" s="4" t="str">
        <f>_xlfn.CONCAT(DETALLES!$Q$1,FOOTER!I618,CHAR(34),DETALLES!Q618,CHAR(34),FOOTER!D618)</f>
        <v>descripcion: "",</v>
      </c>
      <c r="B618" s="4" t="str">
        <f>_xlfn.CONCAT(DETALLES!$R$1,FOOTER!I618,CHAR(34),DETALLES!R618,CHAR(34),FOOTER!D618)</f>
        <v>descripcionCompleta: "",</v>
      </c>
      <c r="C618" s="4" t="str">
        <f>_xlfn.CONCAT("caracteristicas",I618,G618,E618,DETALLES!S618,CHAR(34),FOOTER!D618,CHAR(34),DETALLES!T618,CHAR(34),FOOTER!D618,CHAR(34),DETALLES!U618,CHAR(34),FOOTER!H618)</f>
        <v>caracteristicas: ["","",""]</v>
      </c>
      <c r="D618" s="9" t="s">
        <v>46</v>
      </c>
      <c r="E618" s="12" t="str">
        <f t="shared" si="27"/>
        <v>"</v>
      </c>
      <c r="F618" s="12" t="str">
        <f t="shared" si="28"/>
        <v>_x000D_</v>
      </c>
      <c r="G618" s="4" t="s">
        <v>71</v>
      </c>
      <c r="H618" s="4" t="s">
        <v>65</v>
      </c>
      <c r="I618" s="4" t="s">
        <v>75</v>
      </c>
      <c r="J618" s="5" t="str">
        <f t="shared" si="29"/>
        <v>descripcion: "",_x000D_descripcionCompleta: "",_x000D_caracteristicas: ["","",""]</v>
      </c>
    </row>
    <row r="619" spans="1:10" x14ac:dyDescent="0.25">
      <c r="A619" s="4" t="str">
        <f>_xlfn.CONCAT(DETALLES!$Q$1,FOOTER!I619,CHAR(34),DETALLES!Q619,CHAR(34),FOOTER!D619)</f>
        <v>descripcion: "",</v>
      </c>
      <c r="B619" s="4" t="str">
        <f>_xlfn.CONCAT(DETALLES!$R$1,FOOTER!I619,CHAR(34),DETALLES!R619,CHAR(34),FOOTER!D619)</f>
        <v>descripcionCompleta: "",</v>
      </c>
      <c r="C619" s="4" t="str">
        <f>_xlfn.CONCAT("caracteristicas",I619,G619,E619,DETALLES!S619,CHAR(34),FOOTER!D619,CHAR(34),DETALLES!T619,CHAR(34),FOOTER!D619,CHAR(34),DETALLES!U619,CHAR(34),FOOTER!H619)</f>
        <v>caracteristicas: ["","",""]</v>
      </c>
      <c r="D619" s="9" t="s">
        <v>46</v>
      </c>
      <c r="E619" s="12" t="str">
        <f t="shared" si="27"/>
        <v>"</v>
      </c>
      <c r="F619" s="12" t="str">
        <f t="shared" si="28"/>
        <v>_x000D_</v>
      </c>
      <c r="G619" s="4" t="s">
        <v>71</v>
      </c>
      <c r="H619" s="4" t="s">
        <v>65</v>
      </c>
      <c r="I619" s="4" t="s">
        <v>75</v>
      </c>
      <c r="J619" s="5" t="str">
        <f t="shared" si="29"/>
        <v>descripcion: "",_x000D_descripcionCompleta: "",_x000D_caracteristicas: ["","",""]</v>
      </c>
    </row>
    <row r="620" spans="1:10" x14ac:dyDescent="0.25">
      <c r="A620" s="4" t="str">
        <f>_xlfn.CONCAT(DETALLES!$Q$1,FOOTER!I620,CHAR(34),DETALLES!Q620,CHAR(34),FOOTER!D620)</f>
        <v>descripcion: "",</v>
      </c>
      <c r="B620" s="4" t="str">
        <f>_xlfn.CONCAT(DETALLES!$R$1,FOOTER!I620,CHAR(34),DETALLES!R620,CHAR(34),FOOTER!D620)</f>
        <v>descripcionCompleta: "",</v>
      </c>
      <c r="C620" s="4" t="str">
        <f>_xlfn.CONCAT("caracteristicas",I620,G620,E620,DETALLES!S620,CHAR(34),FOOTER!D620,CHAR(34),DETALLES!T620,CHAR(34),FOOTER!D620,CHAR(34),DETALLES!U620,CHAR(34),FOOTER!H620)</f>
        <v>caracteristicas: ["","",""]</v>
      </c>
      <c r="D620" s="9" t="s">
        <v>46</v>
      </c>
      <c r="E620" s="12" t="str">
        <f t="shared" si="27"/>
        <v>"</v>
      </c>
      <c r="F620" s="12" t="str">
        <f t="shared" si="28"/>
        <v>_x000D_</v>
      </c>
      <c r="G620" s="4" t="s">
        <v>71</v>
      </c>
      <c r="H620" s="4" t="s">
        <v>65</v>
      </c>
      <c r="I620" s="4" t="s">
        <v>75</v>
      </c>
      <c r="J620" s="5" t="str">
        <f t="shared" si="29"/>
        <v>descripcion: "",_x000D_descripcionCompleta: "",_x000D_caracteristicas: ["","",""]</v>
      </c>
    </row>
    <row r="621" spans="1:10" x14ac:dyDescent="0.25">
      <c r="A621" s="4" t="str">
        <f>_xlfn.CONCAT(DETALLES!$Q$1,FOOTER!I621,CHAR(34),DETALLES!Q621,CHAR(34),FOOTER!D621)</f>
        <v>descripcion: "",</v>
      </c>
      <c r="B621" s="4" t="str">
        <f>_xlfn.CONCAT(DETALLES!$R$1,FOOTER!I621,CHAR(34),DETALLES!R621,CHAR(34),FOOTER!D621)</f>
        <v>descripcionCompleta: "",</v>
      </c>
      <c r="C621" s="4" t="str">
        <f>_xlfn.CONCAT("caracteristicas",I621,G621,E621,DETALLES!S621,CHAR(34),FOOTER!D621,CHAR(34),DETALLES!T621,CHAR(34),FOOTER!D621,CHAR(34),DETALLES!U621,CHAR(34),FOOTER!H621)</f>
        <v>caracteristicas: ["","",""]</v>
      </c>
      <c r="D621" s="9" t="s">
        <v>46</v>
      </c>
      <c r="E621" s="12" t="str">
        <f t="shared" si="27"/>
        <v>"</v>
      </c>
      <c r="F621" s="12" t="str">
        <f t="shared" si="28"/>
        <v>_x000D_</v>
      </c>
      <c r="G621" s="4" t="s">
        <v>71</v>
      </c>
      <c r="H621" s="4" t="s">
        <v>65</v>
      </c>
      <c r="I621" s="4" t="s">
        <v>75</v>
      </c>
      <c r="J621" s="5" t="str">
        <f t="shared" si="29"/>
        <v>descripcion: "",_x000D_descripcionCompleta: "",_x000D_caracteristicas: ["","",""]</v>
      </c>
    </row>
    <row r="622" spans="1:10" x14ac:dyDescent="0.25">
      <c r="A622" s="4" t="str">
        <f>_xlfn.CONCAT(DETALLES!$Q$1,FOOTER!I622,CHAR(34),DETALLES!Q622,CHAR(34),FOOTER!D622)</f>
        <v>descripcion: "",</v>
      </c>
      <c r="B622" s="4" t="str">
        <f>_xlfn.CONCAT(DETALLES!$R$1,FOOTER!I622,CHAR(34),DETALLES!R622,CHAR(34),FOOTER!D622)</f>
        <v>descripcionCompleta: "",</v>
      </c>
      <c r="C622" s="4" t="str">
        <f>_xlfn.CONCAT("caracteristicas",I622,G622,E622,DETALLES!S622,CHAR(34),FOOTER!D622,CHAR(34),DETALLES!T622,CHAR(34),FOOTER!D622,CHAR(34),DETALLES!U622,CHAR(34),FOOTER!H622)</f>
        <v>caracteristicas: ["","",""]</v>
      </c>
      <c r="D622" s="9" t="s">
        <v>46</v>
      </c>
      <c r="E622" s="12" t="str">
        <f t="shared" si="27"/>
        <v>"</v>
      </c>
      <c r="F622" s="12" t="str">
        <f t="shared" si="28"/>
        <v>_x000D_</v>
      </c>
      <c r="G622" s="4" t="s">
        <v>71</v>
      </c>
      <c r="H622" s="4" t="s">
        <v>65</v>
      </c>
      <c r="I622" s="4" t="s">
        <v>75</v>
      </c>
      <c r="J622" s="5" t="str">
        <f t="shared" si="29"/>
        <v>descripcion: "",_x000D_descripcionCompleta: "",_x000D_caracteristicas: ["","",""]</v>
      </c>
    </row>
    <row r="623" spans="1:10" x14ac:dyDescent="0.25">
      <c r="A623" s="4" t="str">
        <f>_xlfn.CONCAT(DETALLES!$Q$1,FOOTER!I623,CHAR(34),DETALLES!Q623,CHAR(34),FOOTER!D623)</f>
        <v>descripcion: "",</v>
      </c>
      <c r="B623" s="4" t="str">
        <f>_xlfn.CONCAT(DETALLES!$R$1,FOOTER!I623,CHAR(34),DETALLES!R623,CHAR(34),FOOTER!D623)</f>
        <v>descripcionCompleta: "",</v>
      </c>
      <c r="C623" s="4" t="str">
        <f>_xlfn.CONCAT("caracteristicas",I623,G623,E623,DETALLES!S623,CHAR(34),FOOTER!D623,CHAR(34),DETALLES!T623,CHAR(34),FOOTER!D623,CHAR(34),DETALLES!U623,CHAR(34),FOOTER!H623)</f>
        <v>caracteristicas: ["","",""]</v>
      </c>
      <c r="D623" s="9" t="s">
        <v>46</v>
      </c>
      <c r="E623" s="12" t="str">
        <f t="shared" si="27"/>
        <v>"</v>
      </c>
      <c r="F623" s="12" t="str">
        <f t="shared" si="28"/>
        <v>_x000D_</v>
      </c>
      <c r="G623" s="4" t="s">
        <v>71</v>
      </c>
      <c r="H623" s="4" t="s">
        <v>65</v>
      </c>
      <c r="I623" s="4" t="s">
        <v>75</v>
      </c>
      <c r="J623" s="5" t="str">
        <f t="shared" si="29"/>
        <v>descripcion: "",_x000D_descripcionCompleta: "",_x000D_caracteristicas: ["","",""]</v>
      </c>
    </row>
    <row r="624" spans="1:10" x14ac:dyDescent="0.25">
      <c r="A624" s="4" t="str">
        <f>_xlfn.CONCAT(DETALLES!$Q$1,FOOTER!I624,CHAR(34),DETALLES!Q624,CHAR(34),FOOTER!D624)</f>
        <v>descripcion: "",</v>
      </c>
      <c r="B624" s="4" t="str">
        <f>_xlfn.CONCAT(DETALLES!$R$1,FOOTER!I624,CHAR(34),DETALLES!R624,CHAR(34),FOOTER!D624)</f>
        <v>descripcionCompleta: "",</v>
      </c>
      <c r="C624" s="4" t="str">
        <f>_xlfn.CONCAT("caracteristicas",I624,G624,E624,DETALLES!S624,CHAR(34),FOOTER!D624,CHAR(34),DETALLES!T624,CHAR(34),FOOTER!D624,CHAR(34),DETALLES!U624,CHAR(34),FOOTER!H624)</f>
        <v>caracteristicas: ["","",""]</v>
      </c>
      <c r="D624" s="9" t="s">
        <v>46</v>
      </c>
      <c r="E624" s="12" t="str">
        <f t="shared" si="27"/>
        <v>"</v>
      </c>
      <c r="F624" s="12" t="str">
        <f t="shared" si="28"/>
        <v>_x000D_</v>
      </c>
      <c r="G624" s="4" t="s">
        <v>71</v>
      </c>
      <c r="H624" s="4" t="s">
        <v>65</v>
      </c>
      <c r="I624" s="4" t="s">
        <v>75</v>
      </c>
      <c r="J624" s="5" t="str">
        <f t="shared" si="29"/>
        <v>descripcion: "",_x000D_descripcionCompleta: "",_x000D_caracteristicas: ["","",""]</v>
      </c>
    </row>
    <row r="625" spans="1:10" x14ac:dyDescent="0.25">
      <c r="A625" s="4" t="str">
        <f>_xlfn.CONCAT(DETALLES!$Q$1,FOOTER!I625,CHAR(34),DETALLES!Q625,CHAR(34),FOOTER!D625)</f>
        <v>descripcion: "",</v>
      </c>
      <c r="B625" s="4" t="str">
        <f>_xlfn.CONCAT(DETALLES!$R$1,FOOTER!I625,CHAR(34),DETALLES!R625,CHAR(34),FOOTER!D625)</f>
        <v>descripcionCompleta: "",</v>
      </c>
      <c r="C625" s="4" t="str">
        <f>_xlfn.CONCAT("caracteristicas",I625,G625,E625,DETALLES!S625,CHAR(34),FOOTER!D625,CHAR(34),DETALLES!T625,CHAR(34),FOOTER!D625,CHAR(34),DETALLES!U625,CHAR(34),FOOTER!H625)</f>
        <v>caracteristicas: ["","",""]</v>
      </c>
      <c r="D625" s="9" t="s">
        <v>46</v>
      </c>
      <c r="E625" s="12" t="str">
        <f t="shared" si="27"/>
        <v>"</v>
      </c>
      <c r="F625" s="12" t="str">
        <f t="shared" si="28"/>
        <v>_x000D_</v>
      </c>
      <c r="G625" s="4" t="s">
        <v>71</v>
      </c>
      <c r="H625" s="4" t="s">
        <v>65</v>
      </c>
      <c r="I625" s="4" t="s">
        <v>75</v>
      </c>
      <c r="J625" s="5" t="str">
        <f t="shared" si="29"/>
        <v>descripcion: "",_x000D_descripcionCompleta: "",_x000D_caracteristicas: ["","",""]</v>
      </c>
    </row>
    <row r="626" spans="1:10" x14ac:dyDescent="0.25">
      <c r="A626" s="4" t="str">
        <f>_xlfn.CONCAT(DETALLES!$Q$1,FOOTER!I626,CHAR(34),DETALLES!Q626,CHAR(34),FOOTER!D626)</f>
        <v>descripcion: "",</v>
      </c>
      <c r="B626" s="4" t="str">
        <f>_xlfn.CONCAT(DETALLES!$R$1,FOOTER!I626,CHAR(34),DETALLES!R626,CHAR(34),FOOTER!D626)</f>
        <v>descripcionCompleta: "",</v>
      </c>
      <c r="C626" s="4" t="str">
        <f>_xlfn.CONCAT("caracteristicas",I626,G626,E626,DETALLES!S626,CHAR(34),FOOTER!D626,CHAR(34),DETALLES!T626,CHAR(34),FOOTER!D626,CHAR(34),DETALLES!U626,CHAR(34),FOOTER!H626)</f>
        <v>caracteristicas: ["","",""]</v>
      </c>
      <c r="D626" s="9" t="s">
        <v>46</v>
      </c>
      <c r="E626" s="12" t="str">
        <f t="shared" si="27"/>
        <v>"</v>
      </c>
      <c r="F626" s="12" t="str">
        <f t="shared" si="28"/>
        <v>_x000D_</v>
      </c>
      <c r="G626" s="4" t="s">
        <v>71</v>
      </c>
      <c r="H626" s="4" t="s">
        <v>65</v>
      </c>
      <c r="I626" s="4" t="s">
        <v>75</v>
      </c>
      <c r="J626" s="5" t="str">
        <f t="shared" si="29"/>
        <v>descripcion: "",_x000D_descripcionCompleta: "",_x000D_caracteristicas: ["","",""]</v>
      </c>
    </row>
    <row r="627" spans="1:10" x14ac:dyDescent="0.25">
      <c r="A627" s="4" t="str">
        <f>_xlfn.CONCAT(DETALLES!$Q$1,FOOTER!I627,CHAR(34),DETALLES!Q627,CHAR(34),FOOTER!D627)</f>
        <v>descripcion: "",</v>
      </c>
      <c r="B627" s="4" t="str">
        <f>_xlfn.CONCAT(DETALLES!$R$1,FOOTER!I627,CHAR(34),DETALLES!R627,CHAR(34),FOOTER!D627)</f>
        <v>descripcionCompleta: "",</v>
      </c>
      <c r="C627" s="4" t="str">
        <f>_xlfn.CONCAT("caracteristicas",I627,G627,E627,DETALLES!S627,CHAR(34),FOOTER!D627,CHAR(34),DETALLES!T627,CHAR(34),FOOTER!D627,CHAR(34),DETALLES!U627,CHAR(34),FOOTER!H627)</f>
        <v>caracteristicas: ["","",""]</v>
      </c>
      <c r="D627" s="9" t="s">
        <v>46</v>
      </c>
      <c r="E627" s="12" t="str">
        <f t="shared" si="27"/>
        <v>"</v>
      </c>
      <c r="F627" s="12" t="str">
        <f t="shared" si="28"/>
        <v>_x000D_</v>
      </c>
      <c r="G627" s="4" t="s">
        <v>71</v>
      </c>
      <c r="H627" s="4" t="s">
        <v>65</v>
      </c>
      <c r="I627" s="4" t="s">
        <v>75</v>
      </c>
      <c r="J627" s="5" t="str">
        <f t="shared" si="29"/>
        <v>descripcion: "",_x000D_descripcionCompleta: "",_x000D_caracteristicas: ["","",""]</v>
      </c>
    </row>
    <row r="628" spans="1:10" x14ac:dyDescent="0.25">
      <c r="A628" s="4" t="str">
        <f>_xlfn.CONCAT(DETALLES!$Q$1,FOOTER!I628,CHAR(34),DETALLES!Q628,CHAR(34),FOOTER!D628)</f>
        <v>descripcion: "",</v>
      </c>
      <c r="B628" s="4" t="str">
        <f>_xlfn.CONCAT(DETALLES!$R$1,FOOTER!I628,CHAR(34),DETALLES!R628,CHAR(34),FOOTER!D628)</f>
        <v>descripcionCompleta: "",</v>
      </c>
      <c r="C628" s="4" t="str">
        <f>_xlfn.CONCAT("caracteristicas",I628,G628,E628,DETALLES!S628,CHAR(34),FOOTER!D628,CHAR(34),DETALLES!T628,CHAR(34),FOOTER!D628,CHAR(34),DETALLES!U628,CHAR(34),FOOTER!H628)</f>
        <v>caracteristicas: ["","",""]</v>
      </c>
      <c r="D628" s="9" t="s">
        <v>46</v>
      </c>
      <c r="E628" s="12" t="str">
        <f t="shared" si="27"/>
        <v>"</v>
      </c>
      <c r="F628" s="12" t="str">
        <f t="shared" si="28"/>
        <v>_x000D_</v>
      </c>
      <c r="G628" s="4" t="s">
        <v>71</v>
      </c>
      <c r="H628" s="4" t="s">
        <v>65</v>
      </c>
      <c r="I628" s="4" t="s">
        <v>75</v>
      </c>
      <c r="J628" s="5" t="str">
        <f t="shared" si="29"/>
        <v>descripcion: "",_x000D_descripcionCompleta: "",_x000D_caracteristicas: ["","",""]</v>
      </c>
    </row>
    <row r="629" spans="1:10" x14ac:dyDescent="0.25">
      <c r="A629" s="4" t="str">
        <f>_xlfn.CONCAT(DETALLES!$Q$1,FOOTER!I629,CHAR(34),DETALLES!Q629,CHAR(34),FOOTER!D629)</f>
        <v>descripcion: "",</v>
      </c>
      <c r="B629" s="4" t="str">
        <f>_xlfn.CONCAT(DETALLES!$R$1,FOOTER!I629,CHAR(34),DETALLES!R629,CHAR(34),FOOTER!D629)</f>
        <v>descripcionCompleta: "",</v>
      </c>
      <c r="C629" s="4" t="str">
        <f>_xlfn.CONCAT("caracteristicas",I629,G629,E629,DETALLES!S629,CHAR(34),FOOTER!D629,CHAR(34),DETALLES!T629,CHAR(34),FOOTER!D629,CHAR(34),DETALLES!U629,CHAR(34),FOOTER!H629)</f>
        <v>caracteristicas: ["","",""]</v>
      </c>
      <c r="D629" s="9" t="s">
        <v>46</v>
      </c>
      <c r="E629" s="12" t="str">
        <f t="shared" si="27"/>
        <v>"</v>
      </c>
      <c r="F629" s="12" t="str">
        <f t="shared" si="28"/>
        <v>_x000D_</v>
      </c>
      <c r="G629" s="4" t="s">
        <v>71</v>
      </c>
      <c r="H629" s="4" t="s">
        <v>65</v>
      </c>
      <c r="I629" s="4" t="s">
        <v>75</v>
      </c>
      <c r="J629" s="5" t="str">
        <f t="shared" si="29"/>
        <v>descripcion: "",_x000D_descripcionCompleta: "",_x000D_caracteristicas: ["","",""]</v>
      </c>
    </row>
    <row r="630" spans="1:10" x14ac:dyDescent="0.25">
      <c r="A630" s="4" t="str">
        <f>_xlfn.CONCAT(DETALLES!$Q$1,FOOTER!I630,CHAR(34),DETALLES!Q630,CHAR(34),FOOTER!D630)</f>
        <v>descripcion: "",</v>
      </c>
      <c r="B630" s="4" t="str">
        <f>_xlfn.CONCAT(DETALLES!$R$1,FOOTER!I630,CHAR(34),DETALLES!R630,CHAR(34),FOOTER!D630)</f>
        <v>descripcionCompleta: "",</v>
      </c>
      <c r="C630" s="4" t="str">
        <f>_xlfn.CONCAT("caracteristicas",I630,G630,E630,DETALLES!S630,CHAR(34),FOOTER!D630,CHAR(34),DETALLES!T630,CHAR(34),FOOTER!D630,CHAR(34),DETALLES!U630,CHAR(34),FOOTER!H630)</f>
        <v>caracteristicas: ["","",""]</v>
      </c>
      <c r="D630" s="9" t="s">
        <v>46</v>
      </c>
      <c r="E630" s="12" t="str">
        <f t="shared" si="27"/>
        <v>"</v>
      </c>
      <c r="F630" s="12" t="str">
        <f t="shared" si="28"/>
        <v>_x000D_</v>
      </c>
      <c r="G630" s="4" t="s">
        <v>71</v>
      </c>
      <c r="H630" s="4" t="s">
        <v>65</v>
      </c>
      <c r="I630" s="4" t="s">
        <v>75</v>
      </c>
      <c r="J630" s="5" t="str">
        <f t="shared" si="29"/>
        <v>descripcion: "",_x000D_descripcionCompleta: "",_x000D_caracteristicas: ["","",""]</v>
      </c>
    </row>
    <row r="631" spans="1:10" x14ac:dyDescent="0.25">
      <c r="A631" s="4" t="str">
        <f>_xlfn.CONCAT(DETALLES!$Q$1,FOOTER!I631,CHAR(34),DETALLES!Q631,CHAR(34),FOOTER!D631)</f>
        <v>descripcion: "",</v>
      </c>
      <c r="B631" s="4" t="str">
        <f>_xlfn.CONCAT(DETALLES!$R$1,FOOTER!I631,CHAR(34),DETALLES!R631,CHAR(34),FOOTER!D631)</f>
        <v>descripcionCompleta: "",</v>
      </c>
      <c r="C631" s="4" t="str">
        <f>_xlfn.CONCAT("caracteristicas",I631,G631,E631,DETALLES!S631,CHAR(34),FOOTER!D631,CHAR(34),DETALLES!T631,CHAR(34),FOOTER!D631,CHAR(34),DETALLES!U631,CHAR(34),FOOTER!H631)</f>
        <v>caracteristicas: ["","",""]</v>
      </c>
      <c r="D631" s="9" t="s">
        <v>46</v>
      </c>
      <c r="E631" s="12" t="str">
        <f t="shared" si="27"/>
        <v>"</v>
      </c>
      <c r="F631" s="12" t="str">
        <f t="shared" si="28"/>
        <v>_x000D_</v>
      </c>
      <c r="G631" s="4" t="s">
        <v>71</v>
      </c>
      <c r="H631" s="4" t="s">
        <v>65</v>
      </c>
      <c r="I631" s="4" t="s">
        <v>75</v>
      </c>
      <c r="J631" s="5" t="str">
        <f t="shared" si="29"/>
        <v>descripcion: "",_x000D_descripcionCompleta: "",_x000D_caracteristicas: ["","",""]</v>
      </c>
    </row>
    <row r="632" spans="1:10" x14ac:dyDescent="0.25">
      <c r="A632" s="4" t="str">
        <f>_xlfn.CONCAT(DETALLES!$Q$1,FOOTER!I632,CHAR(34),DETALLES!Q632,CHAR(34),FOOTER!D632)</f>
        <v>descripcion: "",</v>
      </c>
      <c r="B632" s="4" t="str">
        <f>_xlfn.CONCAT(DETALLES!$R$1,FOOTER!I632,CHAR(34),DETALLES!R632,CHAR(34),FOOTER!D632)</f>
        <v>descripcionCompleta: "",</v>
      </c>
      <c r="C632" s="4" t="str">
        <f>_xlfn.CONCAT("caracteristicas",I632,G632,E632,DETALLES!S632,CHAR(34),FOOTER!D632,CHAR(34),DETALLES!T632,CHAR(34),FOOTER!D632,CHAR(34),DETALLES!U632,CHAR(34),FOOTER!H632)</f>
        <v>caracteristicas: ["","",""]</v>
      </c>
      <c r="D632" s="9" t="s">
        <v>46</v>
      </c>
      <c r="E632" s="12" t="str">
        <f t="shared" si="27"/>
        <v>"</v>
      </c>
      <c r="F632" s="12" t="str">
        <f t="shared" si="28"/>
        <v>_x000D_</v>
      </c>
      <c r="G632" s="4" t="s">
        <v>71</v>
      </c>
      <c r="H632" s="4" t="s">
        <v>65</v>
      </c>
      <c r="I632" s="4" t="s">
        <v>75</v>
      </c>
      <c r="J632" s="5" t="str">
        <f t="shared" si="29"/>
        <v>descripcion: "",_x000D_descripcionCompleta: "",_x000D_caracteristicas: ["","",""]</v>
      </c>
    </row>
    <row r="633" spans="1:10" x14ac:dyDescent="0.25">
      <c r="A633" s="4" t="str">
        <f>_xlfn.CONCAT(DETALLES!$Q$1,FOOTER!I633,CHAR(34),DETALLES!Q633,CHAR(34),FOOTER!D633)</f>
        <v>descripcion: "",</v>
      </c>
      <c r="B633" s="4" t="str">
        <f>_xlfn.CONCAT(DETALLES!$R$1,FOOTER!I633,CHAR(34),DETALLES!R633,CHAR(34),FOOTER!D633)</f>
        <v>descripcionCompleta: "",</v>
      </c>
      <c r="C633" s="4" t="str">
        <f>_xlfn.CONCAT("caracteristicas",I633,G633,E633,DETALLES!S633,CHAR(34),FOOTER!D633,CHAR(34),DETALLES!T633,CHAR(34),FOOTER!D633,CHAR(34),DETALLES!U633,CHAR(34),FOOTER!H633)</f>
        <v>caracteristicas: ["","",""]</v>
      </c>
      <c r="D633" s="9" t="s">
        <v>46</v>
      </c>
      <c r="E633" s="12" t="str">
        <f t="shared" si="27"/>
        <v>"</v>
      </c>
      <c r="F633" s="12" t="str">
        <f t="shared" si="28"/>
        <v>_x000D_</v>
      </c>
      <c r="G633" s="4" t="s">
        <v>71</v>
      </c>
      <c r="H633" s="4" t="s">
        <v>65</v>
      </c>
      <c r="I633" s="4" t="s">
        <v>75</v>
      </c>
      <c r="J633" s="5" t="str">
        <f t="shared" si="29"/>
        <v>descripcion: "",_x000D_descripcionCompleta: "",_x000D_caracteristicas: ["","",""]</v>
      </c>
    </row>
    <row r="634" spans="1:10" x14ac:dyDescent="0.25">
      <c r="A634" s="4" t="str">
        <f>_xlfn.CONCAT(DETALLES!$Q$1,FOOTER!I634,CHAR(34),DETALLES!Q634,CHAR(34),FOOTER!D634)</f>
        <v>descripcion: "",</v>
      </c>
      <c r="B634" s="4" t="str">
        <f>_xlfn.CONCAT(DETALLES!$R$1,FOOTER!I634,CHAR(34),DETALLES!R634,CHAR(34),FOOTER!D634)</f>
        <v>descripcionCompleta: "",</v>
      </c>
      <c r="C634" s="4" t="str">
        <f>_xlfn.CONCAT("caracteristicas",I634,G634,E634,DETALLES!S634,CHAR(34),FOOTER!D634,CHAR(34),DETALLES!T634,CHAR(34),FOOTER!D634,CHAR(34),DETALLES!U634,CHAR(34),FOOTER!H634)</f>
        <v>caracteristicas: ["","",""]</v>
      </c>
      <c r="D634" s="9" t="s">
        <v>46</v>
      </c>
      <c r="E634" s="12" t="str">
        <f t="shared" si="27"/>
        <v>"</v>
      </c>
      <c r="F634" s="12" t="str">
        <f t="shared" si="28"/>
        <v>_x000D_</v>
      </c>
      <c r="G634" s="4" t="s">
        <v>71</v>
      </c>
      <c r="H634" s="4" t="s">
        <v>65</v>
      </c>
      <c r="I634" s="4" t="s">
        <v>75</v>
      </c>
      <c r="J634" s="5" t="str">
        <f t="shared" si="29"/>
        <v>descripcion: "",_x000D_descripcionCompleta: "",_x000D_caracteristicas: ["","",""]</v>
      </c>
    </row>
    <row r="635" spans="1:10" x14ac:dyDescent="0.25">
      <c r="A635" s="4" t="str">
        <f>_xlfn.CONCAT(DETALLES!$Q$1,FOOTER!I635,CHAR(34),DETALLES!Q635,CHAR(34),FOOTER!D635)</f>
        <v>descripcion: "",</v>
      </c>
      <c r="B635" s="4" t="str">
        <f>_xlfn.CONCAT(DETALLES!$R$1,FOOTER!I635,CHAR(34),DETALLES!R635,CHAR(34),FOOTER!D635)</f>
        <v>descripcionCompleta: "",</v>
      </c>
      <c r="C635" s="4" t="str">
        <f>_xlfn.CONCAT("caracteristicas",I635,G635,E635,DETALLES!S635,CHAR(34),FOOTER!D635,CHAR(34),DETALLES!T635,CHAR(34),FOOTER!D635,CHAR(34),DETALLES!U635,CHAR(34),FOOTER!H635)</f>
        <v>caracteristicas: ["","",""]</v>
      </c>
      <c r="D635" s="9" t="s">
        <v>46</v>
      </c>
      <c r="E635" s="12" t="str">
        <f t="shared" si="27"/>
        <v>"</v>
      </c>
      <c r="F635" s="12" t="str">
        <f t="shared" si="28"/>
        <v>_x000D_</v>
      </c>
      <c r="G635" s="4" t="s">
        <v>71</v>
      </c>
      <c r="H635" s="4" t="s">
        <v>65</v>
      </c>
      <c r="I635" s="4" t="s">
        <v>75</v>
      </c>
      <c r="J635" s="5" t="str">
        <f t="shared" si="29"/>
        <v>descripcion: "",_x000D_descripcionCompleta: "",_x000D_caracteristicas: ["","",""]</v>
      </c>
    </row>
    <row r="636" spans="1:10" x14ac:dyDescent="0.25">
      <c r="A636" s="4" t="str">
        <f>_xlfn.CONCAT(DETALLES!$Q$1,FOOTER!I636,CHAR(34),DETALLES!Q636,CHAR(34),FOOTER!D636)</f>
        <v>descripcion: "",</v>
      </c>
      <c r="B636" s="4" t="str">
        <f>_xlfn.CONCAT(DETALLES!$R$1,FOOTER!I636,CHAR(34),DETALLES!R636,CHAR(34),FOOTER!D636)</f>
        <v>descripcionCompleta: "",</v>
      </c>
      <c r="C636" s="4" t="str">
        <f>_xlfn.CONCAT("caracteristicas",I636,G636,E636,DETALLES!S636,CHAR(34),FOOTER!D636,CHAR(34),DETALLES!T636,CHAR(34),FOOTER!D636,CHAR(34),DETALLES!U636,CHAR(34),FOOTER!H636)</f>
        <v>caracteristicas: ["","",""]</v>
      </c>
      <c r="D636" s="9" t="s">
        <v>46</v>
      </c>
      <c r="E636" s="12" t="str">
        <f t="shared" si="27"/>
        <v>"</v>
      </c>
      <c r="F636" s="12" t="str">
        <f t="shared" si="28"/>
        <v>_x000D_</v>
      </c>
      <c r="G636" s="4" t="s">
        <v>71</v>
      </c>
      <c r="H636" s="4" t="s">
        <v>65</v>
      </c>
      <c r="I636" s="4" t="s">
        <v>75</v>
      </c>
      <c r="J636" s="5" t="str">
        <f t="shared" si="29"/>
        <v>descripcion: "",_x000D_descripcionCompleta: "",_x000D_caracteristicas: ["","",""]</v>
      </c>
    </row>
    <row r="637" spans="1:10" x14ac:dyDescent="0.25">
      <c r="A637" s="4" t="str">
        <f>_xlfn.CONCAT(DETALLES!$Q$1,FOOTER!I637,CHAR(34),DETALLES!Q637,CHAR(34),FOOTER!D637)</f>
        <v>descripcion: "",</v>
      </c>
      <c r="B637" s="4" t="str">
        <f>_xlfn.CONCAT(DETALLES!$R$1,FOOTER!I637,CHAR(34),DETALLES!R637,CHAR(34),FOOTER!D637)</f>
        <v>descripcionCompleta: "",</v>
      </c>
      <c r="C637" s="4" t="str">
        <f>_xlfn.CONCAT("caracteristicas",I637,G637,E637,DETALLES!S637,CHAR(34),FOOTER!D637,CHAR(34),DETALLES!T637,CHAR(34),FOOTER!D637,CHAR(34),DETALLES!U637,CHAR(34),FOOTER!H637)</f>
        <v>caracteristicas: ["","",""]</v>
      </c>
      <c r="D637" s="9" t="s">
        <v>46</v>
      </c>
      <c r="E637" s="12" t="str">
        <f t="shared" si="27"/>
        <v>"</v>
      </c>
      <c r="F637" s="12" t="str">
        <f t="shared" si="28"/>
        <v>_x000D_</v>
      </c>
      <c r="G637" s="4" t="s">
        <v>71</v>
      </c>
      <c r="H637" s="4" t="s">
        <v>65</v>
      </c>
      <c r="I637" s="4" t="s">
        <v>75</v>
      </c>
      <c r="J637" s="5" t="str">
        <f t="shared" si="29"/>
        <v>descripcion: "",_x000D_descripcionCompleta: "",_x000D_caracteristicas: ["","",""]</v>
      </c>
    </row>
    <row r="638" spans="1:10" x14ac:dyDescent="0.25">
      <c r="A638" s="4" t="str">
        <f>_xlfn.CONCAT(DETALLES!$Q$1,FOOTER!I638,CHAR(34),DETALLES!Q638,CHAR(34),FOOTER!D638)</f>
        <v>descripcion: "",</v>
      </c>
      <c r="B638" s="4" t="str">
        <f>_xlfn.CONCAT(DETALLES!$R$1,FOOTER!I638,CHAR(34),DETALLES!R638,CHAR(34),FOOTER!D638)</f>
        <v>descripcionCompleta: "",</v>
      </c>
      <c r="C638" s="4" t="str">
        <f>_xlfn.CONCAT("caracteristicas",I638,G638,E638,DETALLES!S638,CHAR(34),FOOTER!D638,CHAR(34),DETALLES!T638,CHAR(34),FOOTER!D638,CHAR(34),DETALLES!U638,CHAR(34),FOOTER!H638)</f>
        <v>caracteristicas: ["","",""]</v>
      </c>
      <c r="D638" s="9" t="s">
        <v>46</v>
      </c>
      <c r="E638" s="12" t="str">
        <f t="shared" si="27"/>
        <v>"</v>
      </c>
      <c r="F638" s="12" t="str">
        <f t="shared" si="28"/>
        <v>_x000D_</v>
      </c>
      <c r="G638" s="4" t="s">
        <v>71</v>
      </c>
      <c r="H638" s="4" t="s">
        <v>65</v>
      </c>
      <c r="I638" s="4" t="s">
        <v>75</v>
      </c>
      <c r="J638" s="5" t="str">
        <f t="shared" si="29"/>
        <v>descripcion: "",_x000D_descripcionCompleta: "",_x000D_caracteristicas: ["","",""]</v>
      </c>
    </row>
    <row r="639" spans="1:10" x14ac:dyDescent="0.25">
      <c r="A639" s="4" t="str">
        <f>_xlfn.CONCAT(DETALLES!$Q$1,FOOTER!I639,CHAR(34),DETALLES!Q639,CHAR(34),FOOTER!D639)</f>
        <v>descripcion: "",</v>
      </c>
      <c r="B639" s="4" t="str">
        <f>_xlfn.CONCAT(DETALLES!$R$1,FOOTER!I639,CHAR(34),DETALLES!R639,CHAR(34),FOOTER!D639)</f>
        <v>descripcionCompleta: "",</v>
      </c>
      <c r="C639" s="4" t="str">
        <f>_xlfn.CONCAT("caracteristicas",I639,G639,E639,DETALLES!S639,CHAR(34),FOOTER!D639,CHAR(34),DETALLES!T639,CHAR(34),FOOTER!D639,CHAR(34),DETALLES!U639,CHAR(34),FOOTER!H639)</f>
        <v>caracteristicas: ["","",""]</v>
      </c>
      <c r="D639" s="9" t="s">
        <v>46</v>
      </c>
      <c r="E639" s="12" t="str">
        <f t="shared" si="27"/>
        <v>"</v>
      </c>
      <c r="F639" s="12" t="str">
        <f t="shared" si="28"/>
        <v>_x000D_</v>
      </c>
      <c r="G639" s="4" t="s">
        <v>71</v>
      </c>
      <c r="H639" s="4" t="s">
        <v>65</v>
      </c>
      <c r="I639" s="4" t="s">
        <v>75</v>
      </c>
      <c r="J639" s="5" t="str">
        <f t="shared" si="29"/>
        <v>descripcion: "",_x000D_descripcionCompleta: "",_x000D_caracteristicas: ["","",""]</v>
      </c>
    </row>
    <row r="640" spans="1:10" x14ac:dyDescent="0.25">
      <c r="A640" s="4" t="str">
        <f>_xlfn.CONCAT(DETALLES!$Q$1,FOOTER!I640,CHAR(34),DETALLES!Q640,CHAR(34),FOOTER!D640)</f>
        <v>descripcion: "",</v>
      </c>
      <c r="B640" s="4" t="str">
        <f>_xlfn.CONCAT(DETALLES!$R$1,FOOTER!I640,CHAR(34),DETALLES!R640,CHAR(34),FOOTER!D640)</f>
        <v>descripcionCompleta: "",</v>
      </c>
      <c r="C640" s="4" t="str">
        <f>_xlfn.CONCAT("caracteristicas",I640,G640,E640,DETALLES!S640,CHAR(34),FOOTER!D640,CHAR(34),DETALLES!T640,CHAR(34),FOOTER!D640,CHAR(34),DETALLES!U640,CHAR(34),FOOTER!H640)</f>
        <v>caracteristicas: ["","",""]</v>
      </c>
      <c r="D640" s="9" t="s">
        <v>46</v>
      </c>
      <c r="E640" s="12" t="str">
        <f t="shared" si="27"/>
        <v>"</v>
      </c>
      <c r="F640" s="12" t="str">
        <f t="shared" si="28"/>
        <v>_x000D_</v>
      </c>
      <c r="G640" s="4" t="s">
        <v>71</v>
      </c>
      <c r="H640" s="4" t="s">
        <v>65</v>
      </c>
      <c r="I640" s="4" t="s">
        <v>75</v>
      </c>
      <c r="J640" s="5" t="str">
        <f t="shared" si="29"/>
        <v>descripcion: "",_x000D_descripcionCompleta: "",_x000D_caracteristicas: ["","",""]</v>
      </c>
    </row>
    <row r="641" spans="1:10" x14ac:dyDescent="0.25">
      <c r="A641" s="4" t="str">
        <f>_xlfn.CONCAT(DETALLES!$Q$1,FOOTER!I641,CHAR(34),DETALLES!Q641,CHAR(34),FOOTER!D641)</f>
        <v>descripcion: "",</v>
      </c>
      <c r="B641" s="4" t="str">
        <f>_xlfn.CONCAT(DETALLES!$R$1,FOOTER!I641,CHAR(34),DETALLES!R641,CHAR(34),FOOTER!D641)</f>
        <v>descripcionCompleta: "",</v>
      </c>
      <c r="C641" s="4" t="str">
        <f>_xlfn.CONCAT("caracteristicas",I641,G641,E641,DETALLES!S641,CHAR(34),FOOTER!D641,CHAR(34),DETALLES!T641,CHAR(34),FOOTER!D641,CHAR(34),DETALLES!U641,CHAR(34),FOOTER!H641)</f>
        <v>caracteristicas: ["","",""]</v>
      </c>
      <c r="D641" s="9" t="s">
        <v>46</v>
      </c>
      <c r="E641" s="12" t="str">
        <f t="shared" si="27"/>
        <v>"</v>
      </c>
      <c r="F641" s="12" t="str">
        <f t="shared" si="28"/>
        <v>_x000D_</v>
      </c>
      <c r="G641" s="4" t="s">
        <v>71</v>
      </c>
      <c r="H641" s="4" t="s">
        <v>65</v>
      </c>
      <c r="I641" s="4" t="s">
        <v>75</v>
      </c>
      <c r="J641" s="5" t="str">
        <f t="shared" si="29"/>
        <v>descripcion: "",_x000D_descripcionCompleta: "",_x000D_caracteristicas: ["","",""]</v>
      </c>
    </row>
    <row r="642" spans="1:10" x14ac:dyDescent="0.25">
      <c r="A642" s="4" t="str">
        <f>_xlfn.CONCAT(DETALLES!$Q$1,FOOTER!I642,CHAR(34),DETALLES!Q642,CHAR(34),FOOTER!D642)</f>
        <v>descripcion: "",</v>
      </c>
      <c r="B642" s="4" t="str">
        <f>_xlfn.CONCAT(DETALLES!$R$1,FOOTER!I642,CHAR(34),DETALLES!R642,CHAR(34),FOOTER!D642)</f>
        <v>descripcionCompleta: "",</v>
      </c>
      <c r="C642" s="4" t="str">
        <f>_xlfn.CONCAT("caracteristicas",I642,G642,E642,DETALLES!S642,CHAR(34),FOOTER!D642,CHAR(34),DETALLES!T642,CHAR(34),FOOTER!D642,CHAR(34),DETALLES!U642,CHAR(34),FOOTER!H642)</f>
        <v>caracteristicas: ["","",""]</v>
      </c>
      <c r="D642" s="9" t="s">
        <v>46</v>
      </c>
      <c r="E642" s="12" t="str">
        <f t="shared" si="27"/>
        <v>"</v>
      </c>
      <c r="F642" s="12" t="str">
        <f t="shared" si="28"/>
        <v>_x000D_</v>
      </c>
      <c r="G642" s="4" t="s">
        <v>71</v>
      </c>
      <c r="H642" s="4" t="s">
        <v>65</v>
      </c>
      <c r="I642" s="4" t="s">
        <v>75</v>
      </c>
      <c r="J642" s="5" t="str">
        <f t="shared" si="29"/>
        <v>descripcion: "",_x000D_descripcionCompleta: "",_x000D_caracteristicas: ["","",""]</v>
      </c>
    </row>
    <row r="643" spans="1:10" x14ac:dyDescent="0.25">
      <c r="A643" s="4" t="str">
        <f>_xlfn.CONCAT(DETALLES!$Q$1,FOOTER!I643,CHAR(34),DETALLES!Q643,CHAR(34),FOOTER!D643)</f>
        <v>descripcion: "",</v>
      </c>
      <c r="B643" s="4" t="str">
        <f>_xlfn.CONCAT(DETALLES!$R$1,FOOTER!I643,CHAR(34),DETALLES!R643,CHAR(34),FOOTER!D643)</f>
        <v>descripcionCompleta: "",</v>
      </c>
      <c r="C643" s="4" t="str">
        <f>_xlfn.CONCAT("caracteristicas",I643,G643,E643,DETALLES!S643,CHAR(34),FOOTER!D643,CHAR(34),DETALLES!T643,CHAR(34),FOOTER!D643,CHAR(34),DETALLES!U643,CHAR(34),FOOTER!H643)</f>
        <v>caracteristicas: ["","",""]</v>
      </c>
      <c r="D643" s="9" t="s">
        <v>46</v>
      </c>
      <c r="E643" s="12" t="str">
        <f t="shared" ref="E643:E706" si="30">CHAR(34)</f>
        <v>"</v>
      </c>
      <c r="F643" s="12" t="str">
        <f t="shared" ref="F643:F706" si="31">CHAR(13)</f>
        <v>_x000D_</v>
      </c>
      <c r="G643" s="4" t="s">
        <v>71</v>
      </c>
      <c r="H643" s="4" t="s">
        <v>65</v>
      </c>
      <c r="I643" s="4" t="s">
        <v>75</v>
      </c>
      <c r="J643" s="5" t="str">
        <f t="shared" ref="J643:J706" si="32">_xlfn.CONCAT(A643,CHAR(13),B643,CHAR(13),C643)</f>
        <v>descripcion: "",_x000D_descripcionCompleta: "",_x000D_caracteristicas: ["","",""]</v>
      </c>
    </row>
    <row r="644" spans="1:10" x14ac:dyDescent="0.25">
      <c r="A644" s="4" t="str">
        <f>_xlfn.CONCAT(DETALLES!$Q$1,FOOTER!I644,CHAR(34),DETALLES!Q644,CHAR(34),FOOTER!D644)</f>
        <v>descripcion: "",</v>
      </c>
      <c r="B644" s="4" t="str">
        <f>_xlfn.CONCAT(DETALLES!$R$1,FOOTER!I644,CHAR(34),DETALLES!R644,CHAR(34),FOOTER!D644)</f>
        <v>descripcionCompleta: "",</v>
      </c>
      <c r="C644" s="4" t="str">
        <f>_xlfn.CONCAT("caracteristicas",I644,G644,E644,DETALLES!S644,CHAR(34),FOOTER!D644,CHAR(34),DETALLES!T644,CHAR(34),FOOTER!D644,CHAR(34),DETALLES!U644,CHAR(34),FOOTER!H644)</f>
        <v>caracteristicas: ["","",""]</v>
      </c>
      <c r="D644" s="9" t="s">
        <v>46</v>
      </c>
      <c r="E644" s="12" t="str">
        <f t="shared" si="30"/>
        <v>"</v>
      </c>
      <c r="F644" s="12" t="str">
        <f t="shared" si="31"/>
        <v>_x000D_</v>
      </c>
      <c r="G644" s="4" t="s">
        <v>71</v>
      </c>
      <c r="H644" s="4" t="s">
        <v>65</v>
      </c>
      <c r="I644" s="4" t="s">
        <v>75</v>
      </c>
      <c r="J644" s="5" t="str">
        <f t="shared" si="32"/>
        <v>descripcion: "",_x000D_descripcionCompleta: "",_x000D_caracteristicas: ["","",""]</v>
      </c>
    </row>
    <row r="645" spans="1:10" x14ac:dyDescent="0.25">
      <c r="A645" s="4" t="str">
        <f>_xlfn.CONCAT(DETALLES!$Q$1,FOOTER!I645,CHAR(34),DETALLES!Q645,CHAR(34),FOOTER!D645)</f>
        <v>descripcion: "",</v>
      </c>
      <c r="B645" s="4" t="str">
        <f>_xlfn.CONCAT(DETALLES!$R$1,FOOTER!I645,CHAR(34),DETALLES!R645,CHAR(34),FOOTER!D645)</f>
        <v>descripcionCompleta: "",</v>
      </c>
      <c r="C645" s="4" t="str">
        <f>_xlfn.CONCAT("caracteristicas",I645,G645,E645,DETALLES!S645,CHAR(34),FOOTER!D645,CHAR(34),DETALLES!T645,CHAR(34),FOOTER!D645,CHAR(34),DETALLES!U645,CHAR(34),FOOTER!H645)</f>
        <v>caracteristicas: ["","",""]</v>
      </c>
      <c r="D645" s="9" t="s">
        <v>46</v>
      </c>
      <c r="E645" s="12" t="str">
        <f t="shared" si="30"/>
        <v>"</v>
      </c>
      <c r="F645" s="12" t="str">
        <f t="shared" si="31"/>
        <v>_x000D_</v>
      </c>
      <c r="G645" s="4" t="s">
        <v>71</v>
      </c>
      <c r="H645" s="4" t="s">
        <v>65</v>
      </c>
      <c r="I645" s="4" t="s">
        <v>75</v>
      </c>
      <c r="J645" s="5" t="str">
        <f t="shared" si="32"/>
        <v>descripcion: "",_x000D_descripcionCompleta: "",_x000D_caracteristicas: ["","",""]</v>
      </c>
    </row>
    <row r="646" spans="1:10" x14ac:dyDescent="0.25">
      <c r="A646" s="4" t="str">
        <f>_xlfn.CONCAT(DETALLES!$Q$1,FOOTER!I646,CHAR(34),DETALLES!Q646,CHAR(34),FOOTER!D646)</f>
        <v>descripcion: "",</v>
      </c>
      <c r="B646" s="4" t="str">
        <f>_xlfn.CONCAT(DETALLES!$R$1,FOOTER!I646,CHAR(34),DETALLES!R646,CHAR(34),FOOTER!D646)</f>
        <v>descripcionCompleta: "",</v>
      </c>
      <c r="C646" s="4" t="str">
        <f>_xlfn.CONCAT("caracteristicas",I646,G646,E646,DETALLES!S646,CHAR(34),FOOTER!D646,CHAR(34),DETALLES!T646,CHAR(34),FOOTER!D646,CHAR(34),DETALLES!U646,CHAR(34),FOOTER!H646)</f>
        <v>caracteristicas: ["","",""]</v>
      </c>
      <c r="D646" s="9" t="s">
        <v>46</v>
      </c>
      <c r="E646" s="12" t="str">
        <f t="shared" si="30"/>
        <v>"</v>
      </c>
      <c r="F646" s="12" t="str">
        <f t="shared" si="31"/>
        <v>_x000D_</v>
      </c>
      <c r="G646" s="4" t="s">
        <v>71</v>
      </c>
      <c r="H646" s="4" t="s">
        <v>65</v>
      </c>
      <c r="I646" s="4" t="s">
        <v>75</v>
      </c>
      <c r="J646" s="5" t="str">
        <f t="shared" si="32"/>
        <v>descripcion: "",_x000D_descripcionCompleta: "",_x000D_caracteristicas: ["","",""]</v>
      </c>
    </row>
    <row r="647" spans="1:10" x14ac:dyDescent="0.25">
      <c r="A647" s="4" t="str">
        <f>_xlfn.CONCAT(DETALLES!$Q$1,FOOTER!I647,CHAR(34),DETALLES!Q647,CHAR(34),FOOTER!D647)</f>
        <v>descripcion: "",</v>
      </c>
      <c r="B647" s="4" t="str">
        <f>_xlfn.CONCAT(DETALLES!$R$1,FOOTER!I647,CHAR(34),DETALLES!R647,CHAR(34),FOOTER!D647)</f>
        <v>descripcionCompleta: "",</v>
      </c>
      <c r="C647" s="4" t="str">
        <f>_xlfn.CONCAT("caracteristicas",I647,G647,E647,DETALLES!S647,CHAR(34),FOOTER!D647,CHAR(34),DETALLES!T647,CHAR(34),FOOTER!D647,CHAR(34),DETALLES!U647,CHAR(34),FOOTER!H647)</f>
        <v>caracteristicas: ["","",""]</v>
      </c>
      <c r="D647" s="9" t="s">
        <v>46</v>
      </c>
      <c r="E647" s="12" t="str">
        <f t="shared" si="30"/>
        <v>"</v>
      </c>
      <c r="F647" s="12" t="str">
        <f t="shared" si="31"/>
        <v>_x000D_</v>
      </c>
      <c r="G647" s="4" t="s">
        <v>71</v>
      </c>
      <c r="H647" s="4" t="s">
        <v>65</v>
      </c>
      <c r="I647" s="4" t="s">
        <v>75</v>
      </c>
      <c r="J647" s="5" t="str">
        <f t="shared" si="32"/>
        <v>descripcion: "",_x000D_descripcionCompleta: "",_x000D_caracteristicas: ["","",""]</v>
      </c>
    </row>
    <row r="648" spans="1:10" x14ac:dyDescent="0.25">
      <c r="A648" s="4" t="str">
        <f>_xlfn.CONCAT(DETALLES!$Q$1,FOOTER!I648,CHAR(34),DETALLES!Q648,CHAR(34),FOOTER!D648)</f>
        <v>descripcion: "",</v>
      </c>
      <c r="B648" s="4" t="str">
        <f>_xlfn.CONCAT(DETALLES!$R$1,FOOTER!I648,CHAR(34),DETALLES!R648,CHAR(34),FOOTER!D648)</f>
        <v>descripcionCompleta: "",</v>
      </c>
      <c r="C648" s="4" t="str">
        <f>_xlfn.CONCAT("caracteristicas",I648,G648,E648,DETALLES!S648,CHAR(34),FOOTER!D648,CHAR(34),DETALLES!T648,CHAR(34),FOOTER!D648,CHAR(34),DETALLES!U648,CHAR(34),FOOTER!H648)</f>
        <v>caracteristicas: ["","",""]</v>
      </c>
      <c r="D648" s="9" t="s">
        <v>46</v>
      </c>
      <c r="E648" s="12" t="str">
        <f t="shared" si="30"/>
        <v>"</v>
      </c>
      <c r="F648" s="12" t="str">
        <f t="shared" si="31"/>
        <v>_x000D_</v>
      </c>
      <c r="G648" s="4" t="s">
        <v>71</v>
      </c>
      <c r="H648" s="4" t="s">
        <v>65</v>
      </c>
      <c r="I648" s="4" t="s">
        <v>75</v>
      </c>
      <c r="J648" s="5" t="str">
        <f t="shared" si="32"/>
        <v>descripcion: "",_x000D_descripcionCompleta: "",_x000D_caracteristicas: ["","",""]</v>
      </c>
    </row>
    <row r="649" spans="1:10" x14ac:dyDescent="0.25">
      <c r="A649" s="4" t="str">
        <f>_xlfn.CONCAT(DETALLES!$Q$1,FOOTER!I649,CHAR(34),DETALLES!Q649,CHAR(34),FOOTER!D649)</f>
        <v>descripcion: "",</v>
      </c>
      <c r="B649" s="4" t="str">
        <f>_xlfn.CONCAT(DETALLES!$R$1,FOOTER!I649,CHAR(34),DETALLES!R649,CHAR(34),FOOTER!D649)</f>
        <v>descripcionCompleta: "",</v>
      </c>
      <c r="C649" s="4" t="str">
        <f>_xlfn.CONCAT("caracteristicas",I649,G649,E649,DETALLES!S649,CHAR(34),FOOTER!D649,CHAR(34),DETALLES!T649,CHAR(34),FOOTER!D649,CHAR(34),DETALLES!U649,CHAR(34),FOOTER!H649)</f>
        <v>caracteristicas: ["","",""]</v>
      </c>
      <c r="D649" s="9" t="s">
        <v>46</v>
      </c>
      <c r="E649" s="12" t="str">
        <f t="shared" si="30"/>
        <v>"</v>
      </c>
      <c r="F649" s="12" t="str">
        <f t="shared" si="31"/>
        <v>_x000D_</v>
      </c>
      <c r="G649" s="4" t="s">
        <v>71</v>
      </c>
      <c r="H649" s="4" t="s">
        <v>65</v>
      </c>
      <c r="I649" s="4" t="s">
        <v>75</v>
      </c>
      <c r="J649" s="5" t="str">
        <f t="shared" si="32"/>
        <v>descripcion: "",_x000D_descripcionCompleta: "",_x000D_caracteristicas: ["","",""]</v>
      </c>
    </row>
    <row r="650" spans="1:10" x14ac:dyDescent="0.25">
      <c r="A650" s="4" t="str">
        <f>_xlfn.CONCAT(DETALLES!$Q$1,FOOTER!I650,CHAR(34),DETALLES!Q650,CHAR(34),FOOTER!D650)</f>
        <v>descripcion: "",</v>
      </c>
      <c r="B650" s="4" t="str">
        <f>_xlfn.CONCAT(DETALLES!$R$1,FOOTER!I650,CHAR(34),DETALLES!R650,CHAR(34),FOOTER!D650)</f>
        <v>descripcionCompleta: "",</v>
      </c>
      <c r="C650" s="4" t="str">
        <f>_xlfn.CONCAT("caracteristicas",I650,G650,E650,DETALLES!S650,CHAR(34),FOOTER!D650,CHAR(34),DETALLES!T650,CHAR(34),FOOTER!D650,CHAR(34),DETALLES!U650,CHAR(34),FOOTER!H650)</f>
        <v>caracteristicas: ["","",""]</v>
      </c>
      <c r="D650" s="9" t="s">
        <v>46</v>
      </c>
      <c r="E650" s="12" t="str">
        <f t="shared" si="30"/>
        <v>"</v>
      </c>
      <c r="F650" s="12" t="str">
        <f t="shared" si="31"/>
        <v>_x000D_</v>
      </c>
      <c r="G650" s="4" t="s">
        <v>71</v>
      </c>
      <c r="H650" s="4" t="s">
        <v>65</v>
      </c>
      <c r="I650" s="4" t="s">
        <v>75</v>
      </c>
      <c r="J650" s="5" t="str">
        <f t="shared" si="32"/>
        <v>descripcion: "",_x000D_descripcionCompleta: "",_x000D_caracteristicas: ["","",""]</v>
      </c>
    </row>
    <row r="651" spans="1:10" x14ac:dyDescent="0.25">
      <c r="A651" s="4" t="str">
        <f>_xlfn.CONCAT(DETALLES!$Q$1,FOOTER!I651,CHAR(34),DETALLES!Q651,CHAR(34),FOOTER!D651)</f>
        <v>descripcion: "",</v>
      </c>
      <c r="B651" s="4" t="str">
        <f>_xlfn.CONCAT(DETALLES!$R$1,FOOTER!I651,CHAR(34),DETALLES!R651,CHAR(34),FOOTER!D651)</f>
        <v>descripcionCompleta: "",</v>
      </c>
      <c r="C651" s="4" t="str">
        <f>_xlfn.CONCAT("caracteristicas",I651,G651,E651,DETALLES!S651,CHAR(34),FOOTER!D651,CHAR(34),DETALLES!T651,CHAR(34),FOOTER!D651,CHAR(34),DETALLES!U651,CHAR(34),FOOTER!H651)</f>
        <v>caracteristicas: ["","",""]</v>
      </c>
      <c r="D651" s="9" t="s">
        <v>46</v>
      </c>
      <c r="E651" s="12" t="str">
        <f t="shared" si="30"/>
        <v>"</v>
      </c>
      <c r="F651" s="12" t="str">
        <f t="shared" si="31"/>
        <v>_x000D_</v>
      </c>
      <c r="G651" s="4" t="s">
        <v>71</v>
      </c>
      <c r="H651" s="4" t="s">
        <v>65</v>
      </c>
      <c r="I651" s="4" t="s">
        <v>75</v>
      </c>
      <c r="J651" s="5" t="str">
        <f t="shared" si="32"/>
        <v>descripcion: "",_x000D_descripcionCompleta: "",_x000D_caracteristicas: ["","",""]</v>
      </c>
    </row>
    <row r="652" spans="1:10" x14ac:dyDescent="0.25">
      <c r="A652" s="4" t="str">
        <f>_xlfn.CONCAT(DETALLES!$Q$1,FOOTER!I652,CHAR(34),DETALLES!Q652,CHAR(34),FOOTER!D652)</f>
        <v>descripcion: "",</v>
      </c>
      <c r="B652" s="4" t="str">
        <f>_xlfn.CONCAT(DETALLES!$R$1,FOOTER!I652,CHAR(34),DETALLES!R652,CHAR(34),FOOTER!D652)</f>
        <v>descripcionCompleta: "",</v>
      </c>
      <c r="C652" s="4" t="str">
        <f>_xlfn.CONCAT("caracteristicas",I652,G652,E652,DETALLES!S652,CHAR(34),FOOTER!D652,CHAR(34),DETALLES!T652,CHAR(34),FOOTER!D652,CHAR(34),DETALLES!U652,CHAR(34),FOOTER!H652)</f>
        <v>caracteristicas: ["","",""]</v>
      </c>
      <c r="D652" s="9" t="s">
        <v>46</v>
      </c>
      <c r="E652" s="12" t="str">
        <f t="shared" si="30"/>
        <v>"</v>
      </c>
      <c r="F652" s="12" t="str">
        <f t="shared" si="31"/>
        <v>_x000D_</v>
      </c>
      <c r="G652" s="4" t="s">
        <v>71</v>
      </c>
      <c r="H652" s="4" t="s">
        <v>65</v>
      </c>
      <c r="I652" s="4" t="s">
        <v>75</v>
      </c>
      <c r="J652" s="5" t="str">
        <f t="shared" si="32"/>
        <v>descripcion: "",_x000D_descripcionCompleta: "",_x000D_caracteristicas: ["","",""]</v>
      </c>
    </row>
    <row r="653" spans="1:10" x14ac:dyDescent="0.25">
      <c r="A653" s="4" t="str">
        <f>_xlfn.CONCAT(DETALLES!$Q$1,FOOTER!I653,CHAR(34),DETALLES!Q653,CHAR(34),FOOTER!D653)</f>
        <v>descripcion: "",</v>
      </c>
      <c r="B653" s="4" t="str">
        <f>_xlfn.CONCAT(DETALLES!$R$1,FOOTER!I653,CHAR(34),DETALLES!R653,CHAR(34),FOOTER!D653)</f>
        <v>descripcionCompleta: "",</v>
      </c>
      <c r="C653" s="4" t="str">
        <f>_xlfn.CONCAT("caracteristicas",I653,G653,E653,DETALLES!S653,CHAR(34),FOOTER!D653,CHAR(34),DETALLES!T653,CHAR(34),FOOTER!D653,CHAR(34),DETALLES!U653,CHAR(34),FOOTER!H653)</f>
        <v>caracteristicas: ["","",""]</v>
      </c>
      <c r="D653" s="9" t="s">
        <v>46</v>
      </c>
      <c r="E653" s="12" t="str">
        <f t="shared" si="30"/>
        <v>"</v>
      </c>
      <c r="F653" s="12" t="str">
        <f t="shared" si="31"/>
        <v>_x000D_</v>
      </c>
      <c r="G653" s="4" t="s">
        <v>71</v>
      </c>
      <c r="H653" s="4" t="s">
        <v>65</v>
      </c>
      <c r="I653" s="4" t="s">
        <v>75</v>
      </c>
      <c r="J653" s="5" t="str">
        <f t="shared" si="32"/>
        <v>descripcion: "",_x000D_descripcionCompleta: "",_x000D_caracteristicas: ["","",""]</v>
      </c>
    </row>
    <row r="654" spans="1:10" x14ac:dyDescent="0.25">
      <c r="A654" s="4" t="str">
        <f>_xlfn.CONCAT(DETALLES!$Q$1,FOOTER!I654,CHAR(34),DETALLES!Q654,CHAR(34),FOOTER!D654)</f>
        <v>descripcion: "",</v>
      </c>
      <c r="B654" s="4" t="str">
        <f>_xlfn.CONCAT(DETALLES!$R$1,FOOTER!I654,CHAR(34),DETALLES!R654,CHAR(34),FOOTER!D654)</f>
        <v>descripcionCompleta: "",</v>
      </c>
      <c r="C654" s="4" t="str">
        <f>_xlfn.CONCAT("caracteristicas",I654,G654,E654,DETALLES!S654,CHAR(34),FOOTER!D654,CHAR(34),DETALLES!T654,CHAR(34),FOOTER!D654,CHAR(34),DETALLES!U654,CHAR(34),FOOTER!H654)</f>
        <v>caracteristicas: ["","",""]</v>
      </c>
      <c r="D654" s="9" t="s">
        <v>46</v>
      </c>
      <c r="E654" s="12" t="str">
        <f t="shared" si="30"/>
        <v>"</v>
      </c>
      <c r="F654" s="12" t="str">
        <f t="shared" si="31"/>
        <v>_x000D_</v>
      </c>
      <c r="G654" s="4" t="s">
        <v>71</v>
      </c>
      <c r="H654" s="4" t="s">
        <v>65</v>
      </c>
      <c r="I654" s="4" t="s">
        <v>75</v>
      </c>
      <c r="J654" s="5" t="str">
        <f t="shared" si="32"/>
        <v>descripcion: "",_x000D_descripcionCompleta: "",_x000D_caracteristicas: ["","",""]</v>
      </c>
    </row>
    <row r="655" spans="1:10" x14ac:dyDescent="0.25">
      <c r="A655" s="4" t="str">
        <f>_xlfn.CONCAT(DETALLES!$Q$1,FOOTER!I655,CHAR(34),DETALLES!Q655,CHAR(34),FOOTER!D655)</f>
        <v>descripcion: "",</v>
      </c>
      <c r="B655" s="4" t="str">
        <f>_xlfn.CONCAT(DETALLES!$R$1,FOOTER!I655,CHAR(34),DETALLES!R655,CHAR(34),FOOTER!D655)</f>
        <v>descripcionCompleta: "",</v>
      </c>
      <c r="C655" s="4" t="str">
        <f>_xlfn.CONCAT("caracteristicas",I655,G655,E655,DETALLES!S655,CHAR(34),FOOTER!D655,CHAR(34),DETALLES!T655,CHAR(34),FOOTER!D655,CHAR(34),DETALLES!U655,CHAR(34),FOOTER!H655)</f>
        <v>caracteristicas: ["","",""]</v>
      </c>
      <c r="D655" s="9" t="s">
        <v>46</v>
      </c>
      <c r="E655" s="12" t="str">
        <f t="shared" si="30"/>
        <v>"</v>
      </c>
      <c r="F655" s="12" t="str">
        <f t="shared" si="31"/>
        <v>_x000D_</v>
      </c>
      <c r="G655" s="4" t="s">
        <v>71</v>
      </c>
      <c r="H655" s="4" t="s">
        <v>65</v>
      </c>
      <c r="I655" s="4" t="s">
        <v>75</v>
      </c>
      <c r="J655" s="5" t="str">
        <f t="shared" si="32"/>
        <v>descripcion: "",_x000D_descripcionCompleta: "",_x000D_caracteristicas: ["","",""]</v>
      </c>
    </row>
    <row r="656" spans="1:10" x14ac:dyDescent="0.25">
      <c r="A656" s="4" t="str">
        <f>_xlfn.CONCAT(DETALLES!$Q$1,FOOTER!I656,CHAR(34),DETALLES!Q656,CHAR(34),FOOTER!D656)</f>
        <v>descripcion: "",</v>
      </c>
      <c r="B656" s="4" t="str">
        <f>_xlfn.CONCAT(DETALLES!$R$1,FOOTER!I656,CHAR(34),DETALLES!R656,CHAR(34),FOOTER!D656)</f>
        <v>descripcionCompleta: "",</v>
      </c>
      <c r="C656" s="4" t="str">
        <f>_xlfn.CONCAT("caracteristicas",I656,G656,E656,DETALLES!S656,CHAR(34),FOOTER!D656,CHAR(34),DETALLES!T656,CHAR(34),FOOTER!D656,CHAR(34),DETALLES!U656,CHAR(34),FOOTER!H656)</f>
        <v>caracteristicas: ["","",""]</v>
      </c>
      <c r="D656" s="9" t="s">
        <v>46</v>
      </c>
      <c r="E656" s="12" t="str">
        <f t="shared" si="30"/>
        <v>"</v>
      </c>
      <c r="F656" s="12" t="str">
        <f t="shared" si="31"/>
        <v>_x000D_</v>
      </c>
      <c r="G656" s="4" t="s">
        <v>71</v>
      </c>
      <c r="H656" s="4" t="s">
        <v>65</v>
      </c>
      <c r="I656" s="4" t="s">
        <v>75</v>
      </c>
      <c r="J656" s="5" t="str">
        <f t="shared" si="32"/>
        <v>descripcion: "",_x000D_descripcionCompleta: "",_x000D_caracteristicas: ["","",""]</v>
      </c>
    </row>
    <row r="657" spans="1:10" x14ac:dyDescent="0.25">
      <c r="A657" s="4" t="str">
        <f>_xlfn.CONCAT(DETALLES!$Q$1,FOOTER!I657,CHAR(34),DETALLES!Q657,CHAR(34),FOOTER!D657)</f>
        <v>descripcion: "",</v>
      </c>
      <c r="B657" s="4" t="str">
        <f>_xlfn.CONCAT(DETALLES!$R$1,FOOTER!I657,CHAR(34),DETALLES!R657,CHAR(34),FOOTER!D657)</f>
        <v>descripcionCompleta: "",</v>
      </c>
      <c r="C657" s="4" t="str">
        <f>_xlfn.CONCAT("caracteristicas",I657,G657,E657,DETALLES!S657,CHAR(34),FOOTER!D657,CHAR(34),DETALLES!T657,CHAR(34),FOOTER!D657,CHAR(34),DETALLES!U657,CHAR(34),FOOTER!H657)</f>
        <v>caracteristicas: ["","",""]</v>
      </c>
      <c r="D657" s="9" t="s">
        <v>46</v>
      </c>
      <c r="E657" s="12" t="str">
        <f t="shared" si="30"/>
        <v>"</v>
      </c>
      <c r="F657" s="12" t="str">
        <f t="shared" si="31"/>
        <v>_x000D_</v>
      </c>
      <c r="G657" s="4" t="s">
        <v>71</v>
      </c>
      <c r="H657" s="4" t="s">
        <v>65</v>
      </c>
      <c r="I657" s="4" t="s">
        <v>75</v>
      </c>
      <c r="J657" s="5" t="str">
        <f t="shared" si="32"/>
        <v>descripcion: "",_x000D_descripcionCompleta: "",_x000D_caracteristicas: ["","",""]</v>
      </c>
    </row>
    <row r="658" spans="1:10" x14ac:dyDescent="0.25">
      <c r="A658" s="4" t="str">
        <f>_xlfn.CONCAT(DETALLES!$Q$1,FOOTER!I658,CHAR(34),DETALLES!Q658,CHAR(34),FOOTER!D658)</f>
        <v>descripcion: "",</v>
      </c>
      <c r="B658" s="4" t="str">
        <f>_xlfn.CONCAT(DETALLES!$R$1,FOOTER!I658,CHAR(34),DETALLES!R658,CHAR(34),FOOTER!D658)</f>
        <v>descripcionCompleta: "",</v>
      </c>
      <c r="C658" s="4" t="str">
        <f>_xlfn.CONCAT("caracteristicas",I658,G658,E658,DETALLES!S658,CHAR(34),FOOTER!D658,CHAR(34),DETALLES!T658,CHAR(34),FOOTER!D658,CHAR(34),DETALLES!U658,CHAR(34),FOOTER!H658)</f>
        <v>caracteristicas: ["","",""]</v>
      </c>
      <c r="D658" s="9" t="s">
        <v>46</v>
      </c>
      <c r="E658" s="12" t="str">
        <f t="shared" si="30"/>
        <v>"</v>
      </c>
      <c r="F658" s="12" t="str">
        <f t="shared" si="31"/>
        <v>_x000D_</v>
      </c>
      <c r="G658" s="4" t="s">
        <v>71</v>
      </c>
      <c r="H658" s="4" t="s">
        <v>65</v>
      </c>
      <c r="I658" s="4" t="s">
        <v>75</v>
      </c>
      <c r="J658" s="5" t="str">
        <f t="shared" si="32"/>
        <v>descripcion: "",_x000D_descripcionCompleta: "",_x000D_caracteristicas: ["","",""]</v>
      </c>
    </row>
    <row r="659" spans="1:10" x14ac:dyDescent="0.25">
      <c r="A659" s="4" t="str">
        <f>_xlfn.CONCAT(DETALLES!$Q$1,FOOTER!I659,CHAR(34),DETALLES!Q659,CHAR(34),FOOTER!D659)</f>
        <v>descripcion: "",</v>
      </c>
      <c r="B659" s="4" t="str">
        <f>_xlfn.CONCAT(DETALLES!$R$1,FOOTER!I659,CHAR(34),DETALLES!R659,CHAR(34),FOOTER!D659)</f>
        <v>descripcionCompleta: "",</v>
      </c>
      <c r="C659" s="4" t="str">
        <f>_xlfn.CONCAT("caracteristicas",I659,G659,E659,DETALLES!S659,CHAR(34),FOOTER!D659,CHAR(34),DETALLES!T659,CHAR(34),FOOTER!D659,CHAR(34),DETALLES!U659,CHAR(34),FOOTER!H659)</f>
        <v>caracteristicas: ["","",""]</v>
      </c>
      <c r="D659" s="9" t="s">
        <v>46</v>
      </c>
      <c r="E659" s="12" t="str">
        <f t="shared" si="30"/>
        <v>"</v>
      </c>
      <c r="F659" s="12" t="str">
        <f t="shared" si="31"/>
        <v>_x000D_</v>
      </c>
      <c r="G659" s="4" t="s">
        <v>71</v>
      </c>
      <c r="H659" s="4" t="s">
        <v>65</v>
      </c>
      <c r="I659" s="4" t="s">
        <v>75</v>
      </c>
      <c r="J659" s="5" t="str">
        <f t="shared" si="32"/>
        <v>descripcion: "",_x000D_descripcionCompleta: "",_x000D_caracteristicas: ["","",""]</v>
      </c>
    </row>
    <row r="660" spans="1:10" x14ac:dyDescent="0.25">
      <c r="A660" s="4" t="str">
        <f>_xlfn.CONCAT(DETALLES!$Q$1,FOOTER!I660,CHAR(34),DETALLES!Q660,CHAR(34),FOOTER!D660)</f>
        <v>descripcion: "",</v>
      </c>
      <c r="B660" s="4" t="str">
        <f>_xlfn.CONCAT(DETALLES!$R$1,FOOTER!I660,CHAR(34),DETALLES!R660,CHAR(34),FOOTER!D660)</f>
        <v>descripcionCompleta: "",</v>
      </c>
      <c r="C660" s="4" t="str">
        <f>_xlfn.CONCAT("caracteristicas",I660,G660,E660,DETALLES!S660,CHAR(34),FOOTER!D660,CHAR(34),DETALLES!T660,CHAR(34),FOOTER!D660,CHAR(34),DETALLES!U660,CHAR(34),FOOTER!H660)</f>
        <v>caracteristicas: ["","",""]</v>
      </c>
      <c r="D660" s="9" t="s">
        <v>46</v>
      </c>
      <c r="E660" s="12" t="str">
        <f t="shared" si="30"/>
        <v>"</v>
      </c>
      <c r="F660" s="12" t="str">
        <f t="shared" si="31"/>
        <v>_x000D_</v>
      </c>
      <c r="G660" s="4" t="s">
        <v>71</v>
      </c>
      <c r="H660" s="4" t="s">
        <v>65</v>
      </c>
      <c r="I660" s="4" t="s">
        <v>75</v>
      </c>
      <c r="J660" s="5" t="str">
        <f t="shared" si="32"/>
        <v>descripcion: "",_x000D_descripcionCompleta: "",_x000D_caracteristicas: ["","",""]</v>
      </c>
    </row>
    <row r="661" spans="1:10" x14ac:dyDescent="0.25">
      <c r="A661" s="4" t="str">
        <f>_xlfn.CONCAT(DETALLES!$Q$1,FOOTER!I661,CHAR(34),DETALLES!Q661,CHAR(34),FOOTER!D661)</f>
        <v>descripcion: "",</v>
      </c>
      <c r="B661" s="4" t="str">
        <f>_xlfn.CONCAT(DETALLES!$R$1,FOOTER!I661,CHAR(34),DETALLES!R661,CHAR(34),FOOTER!D661)</f>
        <v>descripcionCompleta: "",</v>
      </c>
      <c r="C661" s="4" t="str">
        <f>_xlfn.CONCAT("caracteristicas",I661,G661,E661,DETALLES!S661,CHAR(34),FOOTER!D661,CHAR(34),DETALLES!T661,CHAR(34),FOOTER!D661,CHAR(34),DETALLES!U661,CHAR(34),FOOTER!H661)</f>
        <v>caracteristicas: ["","",""]</v>
      </c>
      <c r="D661" s="9" t="s">
        <v>46</v>
      </c>
      <c r="E661" s="12" t="str">
        <f t="shared" si="30"/>
        <v>"</v>
      </c>
      <c r="F661" s="12" t="str">
        <f t="shared" si="31"/>
        <v>_x000D_</v>
      </c>
      <c r="G661" s="4" t="s">
        <v>71</v>
      </c>
      <c r="H661" s="4" t="s">
        <v>65</v>
      </c>
      <c r="I661" s="4" t="s">
        <v>75</v>
      </c>
      <c r="J661" s="5" t="str">
        <f t="shared" si="32"/>
        <v>descripcion: "",_x000D_descripcionCompleta: "",_x000D_caracteristicas: ["","",""]</v>
      </c>
    </row>
    <row r="662" spans="1:10" x14ac:dyDescent="0.25">
      <c r="A662" s="4" t="str">
        <f>_xlfn.CONCAT(DETALLES!$Q$1,FOOTER!I662,CHAR(34),DETALLES!Q662,CHAR(34),FOOTER!D662)</f>
        <v>descripcion: "",</v>
      </c>
      <c r="B662" s="4" t="str">
        <f>_xlfn.CONCAT(DETALLES!$R$1,FOOTER!I662,CHAR(34),DETALLES!R662,CHAR(34),FOOTER!D662)</f>
        <v>descripcionCompleta: "",</v>
      </c>
      <c r="C662" s="4" t="str">
        <f>_xlfn.CONCAT("caracteristicas",I662,G662,E662,DETALLES!S662,CHAR(34),FOOTER!D662,CHAR(34),DETALLES!T662,CHAR(34),FOOTER!D662,CHAR(34),DETALLES!U662,CHAR(34),FOOTER!H662)</f>
        <v>caracteristicas: ["","",""]</v>
      </c>
      <c r="D662" s="9" t="s">
        <v>46</v>
      </c>
      <c r="E662" s="12" t="str">
        <f t="shared" si="30"/>
        <v>"</v>
      </c>
      <c r="F662" s="12" t="str">
        <f t="shared" si="31"/>
        <v>_x000D_</v>
      </c>
      <c r="G662" s="4" t="s">
        <v>71</v>
      </c>
      <c r="H662" s="4" t="s">
        <v>65</v>
      </c>
      <c r="I662" s="4" t="s">
        <v>75</v>
      </c>
      <c r="J662" s="5" t="str">
        <f t="shared" si="32"/>
        <v>descripcion: "",_x000D_descripcionCompleta: "",_x000D_caracteristicas: ["","",""]</v>
      </c>
    </row>
    <row r="663" spans="1:10" x14ac:dyDescent="0.25">
      <c r="A663" s="4" t="str">
        <f>_xlfn.CONCAT(DETALLES!$Q$1,FOOTER!I663,CHAR(34),DETALLES!Q663,CHAR(34),FOOTER!D663)</f>
        <v>descripcion: "",</v>
      </c>
      <c r="B663" s="4" t="str">
        <f>_xlfn.CONCAT(DETALLES!$R$1,FOOTER!I663,CHAR(34),DETALLES!R663,CHAR(34),FOOTER!D663)</f>
        <v>descripcionCompleta: "",</v>
      </c>
      <c r="C663" s="4" t="str">
        <f>_xlfn.CONCAT("caracteristicas",I663,G663,E663,DETALLES!S663,CHAR(34),FOOTER!D663,CHAR(34),DETALLES!T663,CHAR(34),FOOTER!D663,CHAR(34),DETALLES!U663,CHAR(34),FOOTER!H663)</f>
        <v>caracteristicas: ["","",""]</v>
      </c>
      <c r="D663" s="9" t="s">
        <v>46</v>
      </c>
      <c r="E663" s="12" t="str">
        <f t="shared" si="30"/>
        <v>"</v>
      </c>
      <c r="F663" s="12" t="str">
        <f t="shared" si="31"/>
        <v>_x000D_</v>
      </c>
      <c r="G663" s="4" t="s">
        <v>71</v>
      </c>
      <c r="H663" s="4" t="s">
        <v>65</v>
      </c>
      <c r="I663" s="4" t="s">
        <v>75</v>
      </c>
      <c r="J663" s="5" t="str">
        <f t="shared" si="32"/>
        <v>descripcion: "",_x000D_descripcionCompleta: "",_x000D_caracteristicas: ["","",""]</v>
      </c>
    </row>
    <row r="664" spans="1:10" x14ac:dyDescent="0.25">
      <c r="A664" s="4" t="str">
        <f>_xlfn.CONCAT(DETALLES!$Q$1,FOOTER!I664,CHAR(34),DETALLES!Q664,CHAR(34),FOOTER!D664)</f>
        <v>descripcion: "",</v>
      </c>
      <c r="B664" s="4" t="str">
        <f>_xlfn.CONCAT(DETALLES!$R$1,FOOTER!I664,CHAR(34),DETALLES!R664,CHAR(34),FOOTER!D664)</f>
        <v>descripcionCompleta: "",</v>
      </c>
      <c r="C664" s="4" t="str">
        <f>_xlfn.CONCAT("caracteristicas",I664,G664,E664,DETALLES!S664,CHAR(34),FOOTER!D664,CHAR(34),DETALLES!T664,CHAR(34),FOOTER!D664,CHAR(34),DETALLES!U664,CHAR(34),FOOTER!H664)</f>
        <v>caracteristicas: ["","",""]</v>
      </c>
      <c r="D664" s="9" t="s">
        <v>46</v>
      </c>
      <c r="E664" s="12" t="str">
        <f t="shared" si="30"/>
        <v>"</v>
      </c>
      <c r="F664" s="12" t="str">
        <f t="shared" si="31"/>
        <v>_x000D_</v>
      </c>
      <c r="G664" s="4" t="s">
        <v>71</v>
      </c>
      <c r="H664" s="4" t="s">
        <v>65</v>
      </c>
      <c r="I664" s="4" t="s">
        <v>75</v>
      </c>
      <c r="J664" s="5" t="str">
        <f t="shared" si="32"/>
        <v>descripcion: "",_x000D_descripcionCompleta: "",_x000D_caracteristicas: ["","",""]</v>
      </c>
    </row>
    <row r="665" spans="1:10" x14ac:dyDescent="0.25">
      <c r="A665" s="4" t="str">
        <f>_xlfn.CONCAT(DETALLES!$Q$1,FOOTER!I665,CHAR(34),DETALLES!Q665,CHAR(34),FOOTER!D665)</f>
        <v>descripcion: "",</v>
      </c>
      <c r="B665" s="4" t="str">
        <f>_xlfn.CONCAT(DETALLES!$R$1,FOOTER!I665,CHAR(34),DETALLES!R665,CHAR(34),FOOTER!D665)</f>
        <v>descripcionCompleta: "",</v>
      </c>
      <c r="C665" s="4" t="str">
        <f>_xlfn.CONCAT("caracteristicas",I665,G665,E665,DETALLES!S665,CHAR(34),FOOTER!D665,CHAR(34),DETALLES!T665,CHAR(34),FOOTER!D665,CHAR(34),DETALLES!U665,CHAR(34),FOOTER!H665)</f>
        <v>caracteristicas: ["","",""]</v>
      </c>
      <c r="D665" s="9" t="s">
        <v>46</v>
      </c>
      <c r="E665" s="12" t="str">
        <f t="shared" si="30"/>
        <v>"</v>
      </c>
      <c r="F665" s="12" t="str">
        <f t="shared" si="31"/>
        <v>_x000D_</v>
      </c>
      <c r="G665" s="4" t="s">
        <v>71</v>
      </c>
      <c r="H665" s="4" t="s">
        <v>65</v>
      </c>
      <c r="I665" s="4" t="s">
        <v>75</v>
      </c>
      <c r="J665" s="5" t="str">
        <f t="shared" si="32"/>
        <v>descripcion: "",_x000D_descripcionCompleta: "",_x000D_caracteristicas: ["","",""]</v>
      </c>
    </row>
    <row r="666" spans="1:10" x14ac:dyDescent="0.25">
      <c r="A666" s="4" t="str">
        <f>_xlfn.CONCAT(DETALLES!$Q$1,FOOTER!I666,CHAR(34),DETALLES!Q666,CHAR(34),FOOTER!D666)</f>
        <v>descripcion: "",</v>
      </c>
      <c r="B666" s="4" t="str">
        <f>_xlfn.CONCAT(DETALLES!$R$1,FOOTER!I666,CHAR(34),DETALLES!R666,CHAR(34),FOOTER!D666)</f>
        <v>descripcionCompleta: "",</v>
      </c>
      <c r="C666" s="4" t="str">
        <f>_xlfn.CONCAT("caracteristicas",I666,G666,E666,DETALLES!S666,CHAR(34),FOOTER!D666,CHAR(34),DETALLES!T666,CHAR(34),FOOTER!D666,CHAR(34),DETALLES!U666,CHAR(34),FOOTER!H666)</f>
        <v>caracteristicas: ["","",""]</v>
      </c>
      <c r="D666" s="9" t="s">
        <v>46</v>
      </c>
      <c r="E666" s="12" t="str">
        <f t="shared" si="30"/>
        <v>"</v>
      </c>
      <c r="F666" s="12" t="str">
        <f t="shared" si="31"/>
        <v>_x000D_</v>
      </c>
      <c r="G666" s="4" t="s">
        <v>71</v>
      </c>
      <c r="H666" s="4" t="s">
        <v>65</v>
      </c>
      <c r="I666" s="4" t="s">
        <v>75</v>
      </c>
      <c r="J666" s="5" t="str">
        <f t="shared" si="32"/>
        <v>descripcion: "",_x000D_descripcionCompleta: "",_x000D_caracteristicas: ["","",""]</v>
      </c>
    </row>
    <row r="667" spans="1:10" x14ac:dyDescent="0.25">
      <c r="A667" s="4" t="str">
        <f>_xlfn.CONCAT(DETALLES!$Q$1,FOOTER!I667,CHAR(34),DETALLES!Q667,CHAR(34),FOOTER!D667)</f>
        <v>descripcion: "",</v>
      </c>
      <c r="B667" s="4" t="str">
        <f>_xlfn.CONCAT(DETALLES!$R$1,FOOTER!I667,CHAR(34),DETALLES!R667,CHAR(34),FOOTER!D667)</f>
        <v>descripcionCompleta: "",</v>
      </c>
      <c r="C667" s="4" t="str">
        <f>_xlfn.CONCAT("caracteristicas",I667,G667,E667,DETALLES!S667,CHAR(34),FOOTER!D667,CHAR(34),DETALLES!T667,CHAR(34),FOOTER!D667,CHAR(34),DETALLES!U667,CHAR(34),FOOTER!H667)</f>
        <v>caracteristicas: ["","",""]</v>
      </c>
      <c r="D667" s="9" t="s">
        <v>46</v>
      </c>
      <c r="E667" s="12" t="str">
        <f t="shared" si="30"/>
        <v>"</v>
      </c>
      <c r="F667" s="12" t="str">
        <f t="shared" si="31"/>
        <v>_x000D_</v>
      </c>
      <c r="G667" s="4" t="s">
        <v>71</v>
      </c>
      <c r="H667" s="4" t="s">
        <v>65</v>
      </c>
      <c r="I667" s="4" t="s">
        <v>75</v>
      </c>
      <c r="J667" s="5" t="str">
        <f t="shared" si="32"/>
        <v>descripcion: "",_x000D_descripcionCompleta: "",_x000D_caracteristicas: ["","",""]</v>
      </c>
    </row>
    <row r="668" spans="1:10" x14ac:dyDescent="0.25">
      <c r="A668" s="4" t="str">
        <f>_xlfn.CONCAT(DETALLES!$Q$1,FOOTER!I668,CHAR(34),DETALLES!Q668,CHAR(34),FOOTER!D668)</f>
        <v>descripcion: "",</v>
      </c>
      <c r="B668" s="4" t="str">
        <f>_xlfn.CONCAT(DETALLES!$R$1,FOOTER!I668,CHAR(34),DETALLES!R668,CHAR(34),FOOTER!D668)</f>
        <v>descripcionCompleta: "",</v>
      </c>
      <c r="C668" s="4" t="str">
        <f>_xlfn.CONCAT("caracteristicas",I668,G668,E668,DETALLES!S668,CHAR(34),FOOTER!D668,CHAR(34),DETALLES!T668,CHAR(34),FOOTER!D668,CHAR(34),DETALLES!U668,CHAR(34),FOOTER!H668)</f>
        <v>caracteristicas: ["","",""]</v>
      </c>
      <c r="D668" s="9" t="s">
        <v>46</v>
      </c>
      <c r="E668" s="12" t="str">
        <f t="shared" si="30"/>
        <v>"</v>
      </c>
      <c r="F668" s="12" t="str">
        <f t="shared" si="31"/>
        <v>_x000D_</v>
      </c>
      <c r="G668" s="4" t="s">
        <v>71</v>
      </c>
      <c r="H668" s="4" t="s">
        <v>65</v>
      </c>
      <c r="I668" s="4" t="s">
        <v>75</v>
      </c>
      <c r="J668" s="5" t="str">
        <f t="shared" si="32"/>
        <v>descripcion: "",_x000D_descripcionCompleta: "",_x000D_caracteristicas: ["","",""]</v>
      </c>
    </row>
    <row r="669" spans="1:10" x14ac:dyDescent="0.25">
      <c r="A669" s="4" t="str">
        <f>_xlfn.CONCAT(DETALLES!$Q$1,FOOTER!I669,CHAR(34),DETALLES!Q669,CHAR(34),FOOTER!D669)</f>
        <v>descripcion: "",</v>
      </c>
      <c r="B669" s="4" t="str">
        <f>_xlfn.CONCAT(DETALLES!$R$1,FOOTER!I669,CHAR(34),DETALLES!R669,CHAR(34),FOOTER!D669)</f>
        <v>descripcionCompleta: "",</v>
      </c>
      <c r="C669" s="4" t="str">
        <f>_xlfn.CONCAT("caracteristicas",I669,G669,E669,DETALLES!S669,CHAR(34),FOOTER!D669,CHAR(34),DETALLES!T669,CHAR(34),FOOTER!D669,CHAR(34),DETALLES!U669,CHAR(34),FOOTER!H669)</f>
        <v>caracteristicas: ["","",""]</v>
      </c>
      <c r="D669" s="9" t="s">
        <v>46</v>
      </c>
      <c r="E669" s="12" t="str">
        <f t="shared" si="30"/>
        <v>"</v>
      </c>
      <c r="F669" s="12" t="str">
        <f t="shared" si="31"/>
        <v>_x000D_</v>
      </c>
      <c r="G669" s="4" t="s">
        <v>71</v>
      </c>
      <c r="H669" s="4" t="s">
        <v>65</v>
      </c>
      <c r="I669" s="4" t="s">
        <v>75</v>
      </c>
      <c r="J669" s="5" t="str">
        <f t="shared" si="32"/>
        <v>descripcion: "",_x000D_descripcionCompleta: "",_x000D_caracteristicas: ["","",""]</v>
      </c>
    </row>
    <row r="670" spans="1:10" x14ac:dyDescent="0.25">
      <c r="A670" s="4" t="str">
        <f>_xlfn.CONCAT(DETALLES!$Q$1,FOOTER!I670,CHAR(34),DETALLES!Q670,CHAR(34),FOOTER!D670)</f>
        <v>descripcion: "",</v>
      </c>
      <c r="B670" s="4" t="str">
        <f>_xlfn.CONCAT(DETALLES!$R$1,FOOTER!I670,CHAR(34),DETALLES!R670,CHAR(34),FOOTER!D670)</f>
        <v>descripcionCompleta: "",</v>
      </c>
      <c r="C670" s="4" t="str">
        <f>_xlfn.CONCAT("caracteristicas",I670,G670,E670,DETALLES!S670,CHAR(34),FOOTER!D670,CHAR(34),DETALLES!T670,CHAR(34),FOOTER!D670,CHAR(34),DETALLES!U670,CHAR(34),FOOTER!H670)</f>
        <v>caracteristicas: ["","",""]</v>
      </c>
      <c r="D670" s="9" t="s">
        <v>46</v>
      </c>
      <c r="E670" s="12" t="str">
        <f t="shared" si="30"/>
        <v>"</v>
      </c>
      <c r="F670" s="12" t="str">
        <f t="shared" si="31"/>
        <v>_x000D_</v>
      </c>
      <c r="G670" s="4" t="s">
        <v>71</v>
      </c>
      <c r="H670" s="4" t="s">
        <v>65</v>
      </c>
      <c r="I670" s="4" t="s">
        <v>75</v>
      </c>
      <c r="J670" s="5" t="str">
        <f t="shared" si="32"/>
        <v>descripcion: "",_x000D_descripcionCompleta: "",_x000D_caracteristicas: ["","",""]</v>
      </c>
    </row>
    <row r="671" spans="1:10" x14ac:dyDescent="0.25">
      <c r="A671" s="4" t="str">
        <f>_xlfn.CONCAT(DETALLES!$Q$1,FOOTER!I671,CHAR(34),DETALLES!Q671,CHAR(34),FOOTER!D671)</f>
        <v>descripcion: "",</v>
      </c>
      <c r="B671" s="4" t="str">
        <f>_xlfn.CONCAT(DETALLES!$R$1,FOOTER!I671,CHAR(34),DETALLES!R671,CHAR(34),FOOTER!D671)</f>
        <v>descripcionCompleta: "",</v>
      </c>
      <c r="C671" s="4" t="str">
        <f>_xlfn.CONCAT("caracteristicas",I671,G671,E671,DETALLES!S671,CHAR(34),FOOTER!D671,CHAR(34),DETALLES!T671,CHAR(34),FOOTER!D671,CHAR(34),DETALLES!U671,CHAR(34),FOOTER!H671)</f>
        <v>caracteristicas: ["","",""]</v>
      </c>
      <c r="D671" s="9" t="s">
        <v>46</v>
      </c>
      <c r="E671" s="12" t="str">
        <f t="shared" si="30"/>
        <v>"</v>
      </c>
      <c r="F671" s="12" t="str">
        <f t="shared" si="31"/>
        <v>_x000D_</v>
      </c>
      <c r="G671" s="4" t="s">
        <v>71</v>
      </c>
      <c r="H671" s="4" t="s">
        <v>65</v>
      </c>
      <c r="I671" s="4" t="s">
        <v>75</v>
      </c>
      <c r="J671" s="5" t="str">
        <f t="shared" si="32"/>
        <v>descripcion: "",_x000D_descripcionCompleta: "",_x000D_caracteristicas: ["","",""]</v>
      </c>
    </row>
    <row r="672" spans="1:10" x14ac:dyDescent="0.25">
      <c r="A672" s="4" t="str">
        <f>_xlfn.CONCAT(DETALLES!$Q$1,FOOTER!I672,CHAR(34),DETALLES!Q672,CHAR(34),FOOTER!D672)</f>
        <v>descripcion: "",</v>
      </c>
      <c r="B672" s="4" t="str">
        <f>_xlfn.CONCAT(DETALLES!$R$1,FOOTER!I672,CHAR(34),DETALLES!R672,CHAR(34),FOOTER!D672)</f>
        <v>descripcionCompleta: "",</v>
      </c>
      <c r="C672" s="4" t="str">
        <f>_xlfn.CONCAT("caracteristicas",I672,G672,E672,DETALLES!S672,CHAR(34),FOOTER!D672,CHAR(34),DETALLES!T672,CHAR(34),FOOTER!D672,CHAR(34),DETALLES!U672,CHAR(34),FOOTER!H672)</f>
        <v>caracteristicas: ["","",""]</v>
      </c>
      <c r="D672" s="9" t="s">
        <v>46</v>
      </c>
      <c r="E672" s="12" t="str">
        <f t="shared" si="30"/>
        <v>"</v>
      </c>
      <c r="F672" s="12" t="str">
        <f t="shared" si="31"/>
        <v>_x000D_</v>
      </c>
      <c r="G672" s="4" t="s">
        <v>71</v>
      </c>
      <c r="H672" s="4" t="s">
        <v>65</v>
      </c>
      <c r="I672" s="4" t="s">
        <v>75</v>
      </c>
      <c r="J672" s="5" t="str">
        <f t="shared" si="32"/>
        <v>descripcion: "",_x000D_descripcionCompleta: "",_x000D_caracteristicas: ["","",""]</v>
      </c>
    </row>
    <row r="673" spans="1:10" x14ac:dyDescent="0.25">
      <c r="A673" s="4" t="str">
        <f>_xlfn.CONCAT(DETALLES!$Q$1,FOOTER!I673,CHAR(34),DETALLES!Q673,CHAR(34),FOOTER!D673)</f>
        <v>descripcion: "",</v>
      </c>
      <c r="B673" s="4" t="str">
        <f>_xlfn.CONCAT(DETALLES!$R$1,FOOTER!I673,CHAR(34),DETALLES!R673,CHAR(34),FOOTER!D673)</f>
        <v>descripcionCompleta: "",</v>
      </c>
      <c r="C673" s="4" t="str">
        <f>_xlfn.CONCAT("caracteristicas",I673,G673,E673,DETALLES!S673,CHAR(34),FOOTER!D673,CHAR(34),DETALLES!T673,CHAR(34),FOOTER!D673,CHAR(34),DETALLES!U673,CHAR(34),FOOTER!H673)</f>
        <v>caracteristicas: ["","",""]</v>
      </c>
      <c r="D673" s="9" t="s">
        <v>46</v>
      </c>
      <c r="E673" s="12" t="str">
        <f t="shared" si="30"/>
        <v>"</v>
      </c>
      <c r="F673" s="12" t="str">
        <f t="shared" si="31"/>
        <v>_x000D_</v>
      </c>
      <c r="G673" s="4" t="s">
        <v>71</v>
      </c>
      <c r="H673" s="4" t="s">
        <v>65</v>
      </c>
      <c r="I673" s="4" t="s">
        <v>75</v>
      </c>
      <c r="J673" s="5" t="str">
        <f t="shared" si="32"/>
        <v>descripcion: "",_x000D_descripcionCompleta: "",_x000D_caracteristicas: ["","",""]</v>
      </c>
    </row>
    <row r="674" spans="1:10" x14ac:dyDescent="0.25">
      <c r="A674" s="4" t="str">
        <f>_xlfn.CONCAT(DETALLES!$Q$1,FOOTER!I674,CHAR(34),DETALLES!Q674,CHAR(34),FOOTER!D674)</f>
        <v>descripcion: "",</v>
      </c>
      <c r="B674" s="4" t="str">
        <f>_xlfn.CONCAT(DETALLES!$R$1,FOOTER!I674,CHAR(34),DETALLES!R674,CHAR(34),FOOTER!D674)</f>
        <v>descripcionCompleta: "",</v>
      </c>
      <c r="C674" s="4" t="str">
        <f>_xlfn.CONCAT("caracteristicas",I674,G674,E674,DETALLES!S674,CHAR(34),FOOTER!D674,CHAR(34),DETALLES!T674,CHAR(34),FOOTER!D674,CHAR(34),DETALLES!U674,CHAR(34),FOOTER!H674)</f>
        <v>caracteristicas: ["","",""]</v>
      </c>
      <c r="D674" s="9" t="s">
        <v>46</v>
      </c>
      <c r="E674" s="12" t="str">
        <f t="shared" si="30"/>
        <v>"</v>
      </c>
      <c r="F674" s="12" t="str">
        <f t="shared" si="31"/>
        <v>_x000D_</v>
      </c>
      <c r="G674" s="4" t="s">
        <v>71</v>
      </c>
      <c r="H674" s="4" t="s">
        <v>65</v>
      </c>
      <c r="I674" s="4" t="s">
        <v>75</v>
      </c>
      <c r="J674" s="5" t="str">
        <f t="shared" si="32"/>
        <v>descripcion: "",_x000D_descripcionCompleta: "",_x000D_caracteristicas: ["","",""]</v>
      </c>
    </row>
    <row r="675" spans="1:10" x14ac:dyDescent="0.25">
      <c r="A675" s="4" t="str">
        <f>_xlfn.CONCAT(DETALLES!$Q$1,FOOTER!I675,CHAR(34),DETALLES!Q675,CHAR(34),FOOTER!D675)</f>
        <v>descripcion: "",</v>
      </c>
      <c r="B675" s="4" t="str">
        <f>_xlfn.CONCAT(DETALLES!$R$1,FOOTER!I675,CHAR(34),DETALLES!R675,CHAR(34),FOOTER!D675)</f>
        <v>descripcionCompleta: "",</v>
      </c>
      <c r="C675" s="4" t="str">
        <f>_xlfn.CONCAT("caracteristicas",I675,G675,E675,DETALLES!S675,CHAR(34),FOOTER!D675,CHAR(34),DETALLES!T675,CHAR(34),FOOTER!D675,CHAR(34),DETALLES!U675,CHAR(34),FOOTER!H675)</f>
        <v>caracteristicas: ["","",""]</v>
      </c>
      <c r="D675" s="9" t="s">
        <v>46</v>
      </c>
      <c r="E675" s="12" t="str">
        <f t="shared" si="30"/>
        <v>"</v>
      </c>
      <c r="F675" s="12" t="str">
        <f t="shared" si="31"/>
        <v>_x000D_</v>
      </c>
      <c r="G675" s="4" t="s">
        <v>71</v>
      </c>
      <c r="H675" s="4" t="s">
        <v>65</v>
      </c>
      <c r="I675" s="4" t="s">
        <v>75</v>
      </c>
      <c r="J675" s="5" t="str">
        <f t="shared" si="32"/>
        <v>descripcion: "",_x000D_descripcionCompleta: "",_x000D_caracteristicas: ["","",""]</v>
      </c>
    </row>
    <row r="676" spans="1:10" x14ac:dyDescent="0.25">
      <c r="A676" s="4" t="str">
        <f>_xlfn.CONCAT(DETALLES!$Q$1,FOOTER!I676,CHAR(34),DETALLES!Q676,CHAR(34),FOOTER!D676)</f>
        <v>descripcion: "",</v>
      </c>
      <c r="B676" s="4" t="str">
        <f>_xlfn.CONCAT(DETALLES!$R$1,FOOTER!I676,CHAR(34),DETALLES!R676,CHAR(34),FOOTER!D676)</f>
        <v>descripcionCompleta: "",</v>
      </c>
      <c r="C676" s="4" t="str">
        <f>_xlfn.CONCAT("caracteristicas",I676,G676,E676,DETALLES!S676,CHAR(34),FOOTER!D676,CHAR(34),DETALLES!T676,CHAR(34),FOOTER!D676,CHAR(34),DETALLES!U676,CHAR(34),FOOTER!H676)</f>
        <v>caracteristicas: ["","",""]</v>
      </c>
      <c r="D676" s="9" t="s">
        <v>46</v>
      </c>
      <c r="E676" s="12" t="str">
        <f t="shared" si="30"/>
        <v>"</v>
      </c>
      <c r="F676" s="12" t="str">
        <f t="shared" si="31"/>
        <v>_x000D_</v>
      </c>
      <c r="G676" s="4" t="s">
        <v>71</v>
      </c>
      <c r="H676" s="4" t="s">
        <v>65</v>
      </c>
      <c r="I676" s="4" t="s">
        <v>75</v>
      </c>
      <c r="J676" s="5" t="str">
        <f t="shared" si="32"/>
        <v>descripcion: "",_x000D_descripcionCompleta: "",_x000D_caracteristicas: ["","",""]</v>
      </c>
    </row>
    <row r="677" spans="1:10" x14ac:dyDescent="0.25">
      <c r="A677" s="4" t="str">
        <f>_xlfn.CONCAT(DETALLES!$Q$1,FOOTER!I677,CHAR(34),DETALLES!Q677,CHAR(34),FOOTER!D677)</f>
        <v>descripcion: "",</v>
      </c>
      <c r="B677" s="4" t="str">
        <f>_xlfn.CONCAT(DETALLES!$R$1,FOOTER!I677,CHAR(34),DETALLES!R677,CHAR(34),FOOTER!D677)</f>
        <v>descripcionCompleta: "",</v>
      </c>
      <c r="C677" s="4" t="str">
        <f>_xlfn.CONCAT("caracteristicas",I677,G677,E677,DETALLES!S677,CHAR(34),FOOTER!D677,CHAR(34),DETALLES!T677,CHAR(34),FOOTER!D677,CHAR(34),DETALLES!U677,CHAR(34),FOOTER!H677)</f>
        <v>caracteristicas: ["","",""]</v>
      </c>
      <c r="D677" s="9" t="s">
        <v>46</v>
      </c>
      <c r="E677" s="12" t="str">
        <f t="shared" si="30"/>
        <v>"</v>
      </c>
      <c r="F677" s="12" t="str">
        <f t="shared" si="31"/>
        <v>_x000D_</v>
      </c>
      <c r="G677" s="4" t="s">
        <v>71</v>
      </c>
      <c r="H677" s="4" t="s">
        <v>65</v>
      </c>
      <c r="I677" s="4" t="s">
        <v>75</v>
      </c>
      <c r="J677" s="5" t="str">
        <f t="shared" si="32"/>
        <v>descripcion: "",_x000D_descripcionCompleta: "",_x000D_caracteristicas: ["","",""]</v>
      </c>
    </row>
    <row r="678" spans="1:10" x14ac:dyDescent="0.25">
      <c r="A678" s="4" t="str">
        <f>_xlfn.CONCAT(DETALLES!$Q$1,FOOTER!I678,CHAR(34),DETALLES!Q678,CHAR(34),FOOTER!D678)</f>
        <v>descripcion: "",</v>
      </c>
      <c r="B678" s="4" t="str">
        <f>_xlfn.CONCAT(DETALLES!$R$1,FOOTER!I678,CHAR(34),DETALLES!R678,CHAR(34),FOOTER!D678)</f>
        <v>descripcionCompleta: "",</v>
      </c>
      <c r="C678" s="4" t="str">
        <f>_xlfn.CONCAT("caracteristicas",I678,G678,E678,DETALLES!S678,CHAR(34),FOOTER!D678,CHAR(34),DETALLES!T678,CHAR(34),FOOTER!D678,CHAR(34),DETALLES!U678,CHAR(34),FOOTER!H678)</f>
        <v>caracteristicas: ["","",""]</v>
      </c>
      <c r="D678" s="9" t="s">
        <v>46</v>
      </c>
      <c r="E678" s="12" t="str">
        <f t="shared" si="30"/>
        <v>"</v>
      </c>
      <c r="F678" s="12" t="str">
        <f t="shared" si="31"/>
        <v>_x000D_</v>
      </c>
      <c r="G678" s="4" t="s">
        <v>71</v>
      </c>
      <c r="H678" s="4" t="s">
        <v>65</v>
      </c>
      <c r="I678" s="4" t="s">
        <v>75</v>
      </c>
      <c r="J678" s="5" t="str">
        <f t="shared" si="32"/>
        <v>descripcion: "",_x000D_descripcionCompleta: "",_x000D_caracteristicas: ["","",""]</v>
      </c>
    </row>
    <row r="679" spans="1:10" x14ac:dyDescent="0.25">
      <c r="A679" s="4" t="str">
        <f>_xlfn.CONCAT(DETALLES!$Q$1,FOOTER!I679,CHAR(34),DETALLES!Q679,CHAR(34),FOOTER!D679)</f>
        <v>descripcion: "",</v>
      </c>
      <c r="B679" s="4" t="str">
        <f>_xlfn.CONCAT(DETALLES!$R$1,FOOTER!I679,CHAR(34),DETALLES!R679,CHAR(34),FOOTER!D679)</f>
        <v>descripcionCompleta: "",</v>
      </c>
      <c r="C679" s="4" t="str">
        <f>_xlfn.CONCAT("caracteristicas",I679,G679,E679,DETALLES!S679,CHAR(34),FOOTER!D679,CHAR(34),DETALLES!T679,CHAR(34),FOOTER!D679,CHAR(34),DETALLES!U679,CHAR(34),FOOTER!H679)</f>
        <v>caracteristicas: ["","",""]</v>
      </c>
      <c r="D679" s="9" t="s">
        <v>46</v>
      </c>
      <c r="E679" s="12" t="str">
        <f t="shared" si="30"/>
        <v>"</v>
      </c>
      <c r="F679" s="12" t="str">
        <f t="shared" si="31"/>
        <v>_x000D_</v>
      </c>
      <c r="G679" s="4" t="s">
        <v>71</v>
      </c>
      <c r="H679" s="4" t="s">
        <v>65</v>
      </c>
      <c r="I679" s="4" t="s">
        <v>75</v>
      </c>
      <c r="J679" s="5" t="str">
        <f t="shared" si="32"/>
        <v>descripcion: "",_x000D_descripcionCompleta: "",_x000D_caracteristicas: ["","",""]</v>
      </c>
    </row>
    <row r="680" spans="1:10" x14ac:dyDescent="0.25">
      <c r="A680" s="4" t="str">
        <f>_xlfn.CONCAT(DETALLES!$Q$1,FOOTER!I680,CHAR(34),DETALLES!Q680,CHAR(34),FOOTER!D680)</f>
        <v>descripcion: "",</v>
      </c>
      <c r="B680" s="4" t="str">
        <f>_xlfn.CONCAT(DETALLES!$R$1,FOOTER!I680,CHAR(34),DETALLES!R680,CHAR(34),FOOTER!D680)</f>
        <v>descripcionCompleta: "",</v>
      </c>
      <c r="C680" s="4" t="str">
        <f>_xlfn.CONCAT("caracteristicas",I680,G680,E680,DETALLES!S680,CHAR(34),FOOTER!D680,CHAR(34),DETALLES!T680,CHAR(34),FOOTER!D680,CHAR(34),DETALLES!U680,CHAR(34),FOOTER!H680)</f>
        <v>caracteristicas: ["","",""]</v>
      </c>
      <c r="D680" s="9" t="s">
        <v>46</v>
      </c>
      <c r="E680" s="12" t="str">
        <f t="shared" si="30"/>
        <v>"</v>
      </c>
      <c r="F680" s="12" t="str">
        <f t="shared" si="31"/>
        <v>_x000D_</v>
      </c>
      <c r="G680" s="4" t="s">
        <v>71</v>
      </c>
      <c r="H680" s="4" t="s">
        <v>65</v>
      </c>
      <c r="I680" s="4" t="s">
        <v>75</v>
      </c>
      <c r="J680" s="5" t="str">
        <f t="shared" si="32"/>
        <v>descripcion: "",_x000D_descripcionCompleta: "",_x000D_caracteristicas: ["","",""]</v>
      </c>
    </row>
    <row r="681" spans="1:10" x14ac:dyDescent="0.25">
      <c r="A681" s="4" t="str">
        <f>_xlfn.CONCAT(DETALLES!$Q$1,FOOTER!I681,CHAR(34),DETALLES!Q681,CHAR(34),FOOTER!D681)</f>
        <v>descripcion: "",</v>
      </c>
      <c r="B681" s="4" t="str">
        <f>_xlfn.CONCAT(DETALLES!$R$1,FOOTER!I681,CHAR(34),DETALLES!R681,CHAR(34),FOOTER!D681)</f>
        <v>descripcionCompleta: "",</v>
      </c>
      <c r="C681" s="4" t="str">
        <f>_xlfn.CONCAT("caracteristicas",I681,G681,E681,DETALLES!S681,CHAR(34),FOOTER!D681,CHAR(34),DETALLES!T681,CHAR(34),FOOTER!D681,CHAR(34),DETALLES!U681,CHAR(34),FOOTER!H681)</f>
        <v>caracteristicas: ["","",""]</v>
      </c>
      <c r="D681" s="9" t="s">
        <v>46</v>
      </c>
      <c r="E681" s="12" t="str">
        <f t="shared" si="30"/>
        <v>"</v>
      </c>
      <c r="F681" s="12" t="str">
        <f t="shared" si="31"/>
        <v>_x000D_</v>
      </c>
      <c r="G681" s="4" t="s">
        <v>71</v>
      </c>
      <c r="H681" s="4" t="s">
        <v>65</v>
      </c>
      <c r="I681" s="4" t="s">
        <v>75</v>
      </c>
      <c r="J681" s="5" t="str">
        <f t="shared" si="32"/>
        <v>descripcion: "",_x000D_descripcionCompleta: "",_x000D_caracteristicas: ["","",""]</v>
      </c>
    </row>
    <row r="682" spans="1:10" x14ac:dyDescent="0.25">
      <c r="A682" s="4" t="str">
        <f>_xlfn.CONCAT(DETALLES!$Q$1,FOOTER!I682,CHAR(34),DETALLES!Q682,CHAR(34),FOOTER!D682)</f>
        <v>descripcion: "",</v>
      </c>
      <c r="B682" s="4" t="str">
        <f>_xlfn.CONCAT(DETALLES!$R$1,FOOTER!I682,CHAR(34),DETALLES!R682,CHAR(34),FOOTER!D682)</f>
        <v>descripcionCompleta: "",</v>
      </c>
      <c r="C682" s="4" t="str">
        <f>_xlfn.CONCAT("caracteristicas",I682,G682,E682,DETALLES!S682,CHAR(34),FOOTER!D682,CHAR(34),DETALLES!T682,CHAR(34),FOOTER!D682,CHAR(34),DETALLES!U682,CHAR(34),FOOTER!H682)</f>
        <v>caracteristicas: ["","",""]</v>
      </c>
      <c r="D682" s="9" t="s">
        <v>46</v>
      </c>
      <c r="E682" s="12" t="str">
        <f t="shared" si="30"/>
        <v>"</v>
      </c>
      <c r="F682" s="12" t="str">
        <f t="shared" si="31"/>
        <v>_x000D_</v>
      </c>
      <c r="G682" s="4" t="s">
        <v>71</v>
      </c>
      <c r="H682" s="4" t="s">
        <v>65</v>
      </c>
      <c r="I682" s="4" t="s">
        <v>75</v>
      </c>
      <c r="J682" s="5" t="str">
        <f t="shared" si="32"/>
        <v>descripcion: "",_x000D_descripcionCompleta: "",_x000D_caracteristicas: ["","",""]</v>
      </c>
    </row>
    <row r="683" spans="1:10" x14ac:dyDescent="0.25">
      <c r="A683" s="4" t="str">
        <f>_xlfn.CONCAT(DETALLES!$Q$1,FOOTER!I683,CHAR(34),DETALLES!Q683,CHAR(34),FOOTER!D683)</f>
        <v>descripcion: "",</v>
      </c>
      <c r="B683" s="4" t="str">
        <f>_xlfn.CONCAT(DETALLES!$R$1,FOOTER!I683,CHAR(34),DETALLES!R683,CHAR(34),FOOTER!D683)</f>
        <v>descripcionCompleta: "",</v>
      </c>
      <c r="C683" s="4" t="str">
        <f>_xlfn.CONCAT("caracteristicas",I683,G683,E683,DETALLES!S683,CHAR(34),FOOTER!D683,CHAR(34),DETALLES!T683,CHAR(34),FOOTER!D683,CHAR(34),DETALLES!U683,CHAR(34),FOOTER!H683)</f>
        <v>caracteristicas: ["","",""]</v>
      </c>
      <c r="D683" s="9" t="s">
        <v>46</v>
      </c>
      <c r="E683" s="12" t="str">
        <f t="shared" si="30"/>
        <v>"</v>
      </c>
      <c r="F683" s="12" t="str">
        <f t="shared" si="31"/>
        <v>_x000D_</v>
      </c>
      <c r="G683" s="4" t="s">
        <v>71</v>
      </c>
      <c r="H683" s="4" t="s">
        <v>65</v>
      </c>
      <c r="I683" s="4" t="s">
        <v>75</v>
      </c>
      <c r="J683" s="5" t="str">
        <f t="shared" si="32"/>
        <v>descripcion: "",_x000D_descripcionCompleta: "",_x000D_caracteristicas: ["","",""]</v>
      </c>
    </row>
    <row r="684" spans="1:10" x14ac:dyDescent="0.25">
      <c r="A684" s="4" t="str">
        <f>_xlfn.CONCAT(DETALLES!$Q$1,FOOTER!I684,CHAR(34),DETALLES!Q684,CHAR(34),FOOTER!D684)</f>
        <v>descripcion: "",</v>
      </c>
      <c r="B684" s="4" t="str">
        <f>_xlfn.CONCAT(DETALLES!$R$1,FOOTER!I684,CHAR(34),DETALLES!R684,CHAR(34),FOOTER!D684)</f>
        <v>descripcionCompleta: "",</v>
      </c>
      <c r="C684" s="4" t="str">
        <f>_xlfn.CONCAT("caracteristicas",I684,G684,E684,DETALLES!S684,CHAR(34),FOOTER!D684,CHAR(34),DETALLES!T684,CHAR(34),FOOTER!D684,CHAR(34),DETALLES!U684,CHAR(34),FOOTER!H684)</f>
        <v>caracteristicas: ["","",""]</v>
      </c>
      <c r="D684" s="9" t="s">
        <v>46</v>
      </c>
      <c r="E684" s="12" t="str">
        <f t="shared" si="30"/>
        <v>"</v>
      </c>
      <c r="F684" s="12" t="str">
        <f t="shared" si="31"/>
        <v>_x000D_</v>
      </c>
      <c r="G684" s="4" t="s">
        <v>71</v>
      </c>
      <c r="H684" s="4" t="s">
        <v>65</v>
      </c>
      <c r="I684" s="4" t="s">
        <v>75</v>
      </c>
      <c r="J684" s="5" t="str">
        <f t="shared" si="32"/>
        <v>descripcion: "",_x000D_descripcionCompleta: "",_x000D_caracteristicas: ["","",""]</v>
      </c>
    </row>
    <row r="685" spans="1:10" x14ac:dyDescent="0.25">
      <c r="A685" s="4" t="str">
        <f>_xlfn.CONCAT(DETALLES!$Q$1,FOOTER!I685,CHAR(34),DETALLES!Q685,CHAR(34),FOOTER!D685)</f>
        <v>descripcion: "",</v>
      </c>
      <c r="B685" s="4" t="str">
        <f>_xlfn.CONCAT(DETALLES!$R$1,FOOTER!I685,CHAR(34),DETALLES!R685,CHAR(34),FOOTER!D685)</f>
        <v>descripcionCompleta: "",</v>
      </c>
      <c r="C685" s="4" t="str">
        <f>_xlfn.CONCAT("caracteristicas",I685,G685,E685,DETALLES!S685,CHAR(34),FOOTER!D685,CHAR(34),DETALLES!T685,CHAR(34),FOOTER!D685,CHAR(34),DETALLES!U685,CHAR(34),FOOTER!H685)</f>
        <v>caracteristicas: ["","",""]</v>
      </c>
      <c r="D685" s="9" t="s">
        <v>46</v>
      </c>
      <c r="E685" s="12" t="str">
        <f t="shared" si="30"/>
        <v>"</v>
      </c>
      <c r="F685" s="12" t="str">
        <f t="shared" si="31"/>
        <v>_x000D_</v>
      </c>
      <c r="G685" s="4" t="s">
        <v>71</v>
      </c>
      <c r="H685" s="4" t="s">
        <v>65</v>
      </c>
      <c r="I685" s="4" t="s">
        <v>75</v>
      </c>
      <c r="J685" s="5" t="str">
        <f t="shared" si="32"/>
        <v>descripcion: "",_x000D_descripcionCompleta: "",_x000D_caracteristicas: ["","",""]</v>
      </c>
    </row>
    <row r="686" spans="1:10" x14ac:dyDescent="0.25">
      <c r="A686" s="4" t="str">
        <f>_xlfn.CONCAT(DETALLES!$Q$1,FOOTER!I686,CHAR(34),DETALLES!Q686,CHAR(34),FOOTER!D686)</f>
        <v>descripcion: "",</v>
      </c>
      <c r="B686" s="4" t="str">
        <f>_xlfn.CONCAT(DETALLES!$R$1,FOOTER!I686,CHAR(34),DETALLES!R686,CHAR(34),FOOTER!D686)</f>
        <v>descripcionCompleta: "",</v>
      </c>
      <c r="C686" s="4" t="str">
        <f>_xlfn.CONCAT("caracteristicas",I686,G686,E686,DETALLES!S686,CHAR(34),FOOTER!D686,CHAR(34),DETALLES!T686,CHAR(34),FOOTER!D686,CHAR(34),DETALLES!U686,CHAR(34),FOOTER!H686)</f>
        <v>caracteristicas: ["","",""]</v>
      </c>
      <c r="D686" s="9" t="s">
        <v>46</v>
      </c>
      <c r="E686" s="12" t="str">
        <f t="shared" si="30"/>
        <v>"</v>
      </c>
      <c r="F686" s="12" t="str">
        <f t="shared" si="31"/>
        <v>_x000D_</v>
      </c>
      <c r="G686" s="4" t="s">
        <v>71</v>
      </c>
      <c r="H686" s="4" t="s">
        <v>65</v>
      </c>
      <c r="I686" s="4" t="s">
        <v>75</v>
      </c>
      <c r="J686" s="5" t="str">
        <f t="shared" si="32"/>
        <v>descripcion: "",_x000D_descripcionCompleta: "",_x000D_caracteristicas: ["","",""]</v>
      </c>
    </row>
    <row r="687" spans="1:10" x14ac:dyDescent="0.25">
      <c r="A687" s="4" t="str">
        <f>_xlfn.CONCAT(DETALLES!$Q$1,FOOTER!I687,CHAR(34),DETALLES!Q687,CHAR(34),FOOTER!D687)</f>
        <v>descripcion: "",</v>
      </c>
      <c r="B687" s="4" t="str">
        <f>_xlfn.CONCAT(DETALLES!$R$1,FOOTER!I687,CHAR(34),DETALLES!R687,CHAR(34),FOOTER!D687)</f>
        <v>descripcionCompleta: "",</v>
      </c>
      <c r="C687" s="4" t="str">
        <f>_xlfn.CONCAT("caracteristicas",I687,G687,E687,DETALLES!S687,CHAR(34),FOOTER!D687,CHAR(34),DETALLES!T687,CHAR(34),FOOTER!D687,CHAR(34),DETALLES!U687,CHAR(34),FOOTER!H687)</f>
        <v>caracteristicas: ["","",""]</v>
      </c>
      <c r="D687" s="9" t="s">
        <v>46</v>
      </c>
      <c r="E687" s="12" t="str">
        <f t="shared" si="30"/>
        <v>"</v>
      </c>
      <c r="F687" s="12" t="str">
        <f t="shared" si="31"/>
        <v>_x000D_</v>
      </c>
      <c r="G687" s="4" t="s">
        <v>71</v>
      </c>
      <c r="H687" s="4" t="s">
        <v>65</v>
      </c>
      <c r="I687" s="4" t="s">
        <v>75</v>
      </c>
      <c r="J687" s="5" t="str">
        <f t="shared" si="32"/>
        <v>descripcion: "",_x000D_descripcionCompleta: "",_x000D_caracteristicas: ["","",""]</v>
      </c>
    </row>
    <row r="688" spans="1:10" x14ac:dyDescent="0.25">
      <c r="A688" s="4" t="str">
        <f>_xlfn.CONCAT(DETALLES!$Q$1,FOOTER!I688,CHAR(34),DETALLES!Q688,CHAR(34),FOOTER!D688)</f>
        <v>descripcion: "",</v>
      </c>
      <c r="B688" s="4" t="str">
        <f>_xlfn.CONCAT(DETALLES!$R$1,FOOTER!I688,CHAR(34),DETALLES!R688,CHAR(34),FOOTER!D688)</f>
        <v>descripcionCompleta: "",</v>
      </c>
      <c r="C688" s="4" t="str">
        <f>_xlfn.CONCAT("caracteristicas",I688,G688,E688,DETALLES!S688,CHAR(34),FOOTER!D688,CHAR(34),DETALLES!T688,CHAR(34),FOOTER!D688,CHAR(34),DETALLES!U688,CHAR(34),FOOTER!H688)</f>
        <v>caracteristicas: ["","",""]</v>
      </c>
      <c r="D688" s="9" t="s">
        <v>46</v>
      </c>
      <c r="E688" s="12" t="str">
        <f t="shared" si="30"/>
        <v>"</v>
      </c>
      <c r="F688" s="12" t="str">
        <f t="shared" si="31"/>
        <v>_x000D_</v>
      </c>
      <c r="G688" s="4" t="s">
        <v>71</v>
      </c>
      <c r="H688" s="4" t="s">
        <v>65</v>
      </c>
      <c r="I688" s="4" t="s">
        <v>75</v>
      </c>
      <c r="J688" s="5" t="str">
        <f t="shared" si="32"/>
        <v>descripcion: "",_x000D_descripcionCompleta: "",_x000D_caracteristicas: ["","",""]</v>
      </c>
    </row>
    <row r="689" spans="1:10" x14ac:dyDescent="0.25">
      <c r="A689" s="4" t="str">
        <f>_xlfn.CONCAT(DETALLES!$Q$1,FOOTER!I689,CHAR(34),DETALLES!Q689,CHAR(34),FOOTER!D689)</f>
        <v>descripcion: "",</v>
      </c>
      <c r="B689" s="4" t="str">
        <f>_xlfn.CONCAT(DETALLES!$R$1,FOOTER!I689,CHAR(34),DETALLES!R689,CHAR(34),FOOTER!D689)</f>
        <v>descripcionCompleta: "",</v>
      </c>
      <c r="C689" s="4" t="str">
        <f>_xlfn.CONCAT("caracteristicas",I689,G689,E689,DETALLES!S689,CHAR(34),FOOTER!D689,CHAR(34),DETALLES!T689,CHAR(34),FOOTER!D689,CHAR(34),DETALLES!U689,CHAR(34),FOOTER!H689)</f>
        <v>caracteristicas: ["","",""]</v>
      </c>
      <c r="D689" s="9" t="s">
        <v>46</v>
      </c>
      <c r="E689" s="12" t="str">
        <f t="shared" si="30"/>
        <v>"</v>
      </c>
      <c r="F689" s="12" t="str">
        <f t="shared" si="31"/>
        <v>_x000D_</v>
      </c>
      <c r="G689" s="4" t="s">
        <v>71</v>
      </c>
      <c r="H689" s="4" t="s">
        <v>65</v>
      </c>
      <c r="I689" s="4" t="s">
        <v>75</v>
      </c>
      <c r="J689" s="5" t="str">
        <f t="shared" si="32"/>
        <v>descripcion: "",_x000D_descripcionCompleta: "",_x000D_caracteristicas: ["","",""]</v>
      </c>
    </row>
    <row r="690" spans="1:10" x14ac:dyDescent="0.25">
      <c r="A690" s="4" t="str">
        <f>_xlfn.CONCAT(DETALLES!$Q$1,FOOTER!I690,CHAR(34),DETALLES!Q690,CHAR(34),FOOTER!D690)</f>
        <v>descripcion: "",</v>
      </c>
      <c r="B690" s="4" t="str">
        <f>_xlfn.CONCAT(DETALLES!$R$1,FOOTER!I690,CHAR(34),DETALLES!R690,CHAR(34),FOOTER!D690)</f>
        <v>descripcionCompleta: "",</v>
      </c>
      <c r="C690" s="4" t="str">
        <f>_xlfn.CONCAT("caracteristicas",I690,G690,E690,DETALLES!S690,CHAR(34),FOOTER!D690,CHAR(34),DETALLES!T690,CHAR(34),FOOTER!D690,CHAR(34),DETALLES!U690,CHAR(34),FOOTER!H690)</f>
        <v>caracteristicas: ["","",""]</v>
      </c>
      <c r="D690" s="9" t="s">
        <v>46</v>
      </c>
      <c r="E690" s="12" t="str">
        <f t="shared" si="30"/>
        <v>"</v>
      </c>
      <c r="F690" s="12" t="str">
        <f t="shared" si="31"/>
        <v>_x000D_</v>
      </c>
      <c r="G690" s="4" t="s">
        <v>71</v>
      </c>
      <c r="H690" s="4" t="s">
        <v>65</v>
      </c>
      <c r="I690" s="4" t="s">
        <v>75</v>
      </c>
      <c r="J690" s="5" t="str">
        <f t="shared" si="32"/>
        <v>descripcion: "",_x000D_descripcionCompleta: "",_x000D_caracteristicas: ["","",""]</v>
      </c>
    </row>
    <row r="691" spans="1:10" x14ac:dyDescent="0.25">
      <c r="A691" s="4" t="str">
        <f>_xlfn.CONCAT(DETALLES!$Q$1,FOOTER!I691,CHAR(34),DETALLES!Q691,CHAR(34),FOOTER!D691)</f>
        <v>descripcion: "",</v>
      </c>
      <c r="B691" s="4" t="str">
        <f>_xlfn.CONCAT(DETALLES!$R$1,FOOTER!I691,CHAR(34),DETALLES!R691,CHAR(34),FOOTER!D691)</f>
        <v>descripcionCompleta: "",</v>
      </c>
      <c r="C691" s="4" t="str">
        <f>_xlfn.CONCAT("caracteristicas",I691,G691,E691,DETALLES!S691,CHAR(34),FOOTER!D691,CHAR(34),DETALLES!T691,CHAR(34),FOOTER!D691,CHAR(34),DETALLES!U691,CHAR(34),FOOTER!H691)</f>
        <v>caracteristicas: ["","",""]</v>
      </c>
      <c r="D691" s="9" t="s">
        <v>46</v>
      </c>
      <c r="E691" s="12" t="str">
        <f t="shared" si="30"/>
        <v>"</v>
      </c>
      <c r="F691" s="12" t="str">
        <f t="shared" si="31"/>
        <v>_x000D_</v>
      </c>
      <c r="G691" s="4" t="s">
        <v>71</v>
      </c>
      <c r="H691" s="4" t="s">
        <v>65</v>
      </c>
      <c r="I691" s="4" t="s">
        <v>75</v>
      </c>
      <c r="J691" s="5" t="str">
        <f t="shared" si="32"/>
        <v>descripcion: "",_x000D_descripcionCompleta: "",_x000D_caracteristicas: ["","",""]</v>
      </c>
    </row>
    <row r="692" spans="1:10" x14ac:dyDescent="0.25">
      <c r="A692" s="4" t="str">
        <f>_xlfn.CONCAT(DETALLES!$Q$1,FOOTER!I692,CHAR(34),DETALLES!Q692,CHAR(34),FOOTER!D692)</f>
        <v>descripcion: "",</v>
      </c>
      <c r="B692" s="4" t="str">
        <f>_xlfn.CONCAT(DETALLES!$R$1,FOOTER!I692,CHAR(34),DETALLES!R692,CHAR(34),FOOTER!D692)</f>
        <v>descripcionCompleta: "",</v>
      </c>
      <c r="C692" s="4" t="str">
        <f>_xlfn.CONCAT("caracteristicas",I692,G692,E692,DETALLES!S692,CHAR(34),FOOTER!D692,CHAR(34),DETALLES!T692,CHAR(34),FOOTER!D692,CHAR(34),DETALLES!U692,CHAR(34),FOOTER!H692)</f>
        <v>caracteristicas: ["","",""]</v>
      </c>
      <c r="D692" s="9" t="s">
        <v>46</v>
      </c>
      <c r="E692" s="12" t="str">
        <f t="shared" si="30"/>
        <v>"</v>
      </c>
      <c r="F692" s="12" t="str">
        <f t="shared" si="31"/>
        <v>_x000D_</v>
      </c>
      <c r="G692" s="4" t="s">
        <v>71</v>
      </c>
      <c r="H692" s="4" t="s">
        <v>65</v>
      </c>
      <c r="I692" s="4" t="s">
        <v>75</v>
      </c>
      <c r="J692" s="5" t="str">
        <f t="shared" si="32"/>
        <v>descripcion: "",_x000D_descripcionCompleta: "",_x000D_caracteristicas: ["","",""]</v>
      </c>
    </row>
    <row r="693" spans="1:10" x14ac:dyDescent="0.25">
      <c r="A693" s="4" t="str">
        <f>_xlfn.CONCAT(DETALLES!$Q$1,FOOTER!I693,CHAR(34),DETALLES!Q693,CHAR(34),FOOTER!D693)</f>
        <v>descripcion: "",</v>
      </c>
      <c r="B693" s="4" t="str">
        <f>_xlfn.CONCAT(DETALLES!$R$1,FOOTER!I693,CHAR(34),DETALLES!R693,CHAR(34),FOOTER!D693)</f>
        <v>descripcionCompleta: "",</v>
      </c>
      <c r="C693" s="4" t="str">
        <f>_xlfn.CONCAT("caracteristicas",I693,G693,E693,DETALLES!S693,CHAR(34),FOOTER!D693,CHAR(34),DETALLES!T693,CHAR(34),FOOTER!D693,CHAR(34),DETALLES!U693,CHAR(34),FOOTER!H693)</f>
        <v>caracteristicas: ["","",""]</v>
      </c>
      <c r="D693" s="9" t="s">
        <v>46</v>
      </c>
      <c r="E693" s="12" t="str">
        <f t="shared" si="30"/>
        <v>"</v>
      </c>
      <c r="F693" s="12" t="str">
        <f t="shared" si="31"/>
        <v>_x000D_</v>
      </c>
      <c r="G693" s="4" t="s">
        <v>71</v>
      </c>
      <c r="H693" s="4" t="s">
        <v>65</v>
      </c>
      <c r="I693" s="4" t="s">
        <v>75</v>
      </c>
      <c r="J693" s="5" t="str">
        <f t="shared" si="32"/>
        <v>descripcion: "",_x000D_descripcionCompleta: "",_x000D_caracteristicas: ["","",""]</v>
      </c>
    </row>
    <row r="694" spans="1:10" x14ac:dyDescent="0.25">
      <c r="A694" s="4" t="str">
        <f>_xlfn.CONCAT(DETALLES!$Q$1,FOOTER!I694,CHAR(34),DETALLES!Q694,CHAR(34),FOOTER!D694)</f>
        <v>descripcion: "",</v>
      </c>
      <c r="B694" s="4" t="str">
        <f>_xlfn.CONCAT(DETALLES!$R$1,FOOTER!I694,CHAR(34),DETALLES!R694,CHAR(34),FOOTER!D694)</f>
        <v>descripcionCompleta: "",</v>
      </c>
      <c r="C694" s="4" t="str">
        <f>_xlfn.CONCAT("caracteristicas",I694,G694,E694,DETALLES!S694,CHAR(34),FOOTER!D694,CHAR(34),DETALLES!T694,CHAR(34),FOOTER!D694,CHAR(34),DETALLES!U694,CHAR(34),FOOTER!H694)</f>
        <v>caracteristicas: ["","",""]</v>
      </c>
      <c r="D694" s="9" t="s">
        <v>46</v>
      </c>
      <c r="E694" s="12" t="str">
        <f t="shared" si="30"/>
        <v>"</v>
      </c>
      <c r="F694" s="12" t="str">
        <f t="shared" si="31"/>
        <v>_x000D_</v>
      </c>
      <c r="G694" s="4" t="s">
        <v>71</v>
      </c>
      <c r="H694" s="4" t="s">
        <v>65</v>
      </c>
      <c r="I694" s="4" t="s">
        <v>75</v>
      </c>
      <c r="J694" s="5" t="str">
        <f t="shared" si="32"/>
        <v>descripcion: "",_x000D_descripcionCompleta: "",_x000D_caracteristicas: ["","",""]</v>
      </c>
    </row>
    <row r="695" spans="1:10" x14ac:dyDescent="0.25">
      <c r="A695" s="4" t="str">
        <f>_xlfn.CONCAT(DETALLES!$Q$1,FOOTER!I695,CHAR(34),DETALLES!Q695,CHAR(34),FOOTER!D695)</f>
        <v>descripcion: "",</v>
      </c>
      <c r="B695" s="4" t="str">
        <f>_xlfn.CONCAT(DETALLES!$R$1,FOOTER!I695,CHAR(34),DETALLES!R695,CHAR(34),FOOTER!D695)</f>
        <v>descripcionCompleta: "",</v>
      </c>
      <c r="C695" s="4" t="str">
        <f>_xlfn.CONCAT("caracteristicas",I695,G695,E695,DETALLES!S695,CHAR(34),FOOTER!D695,CHAR(34),DETALLES!T695,CHAR(34),FOOTER!D695,CHAR(34),DETALLES!U695,CHAR(34),FOOTER!H695)</f>
        <v>caracteristicas: ["","",""]</v>
      </c>
      <c r="D695" s="9" t="s">
        <v>46</v>
      </c>
      <c r="E695" s="12" t="str">
        <f t="shared" si="30"/>
        <v>"</v>
      </c>
      <c r="F695" s="12" t="str">
        <f t="shared" si="31"/>
        <v>_x000D_</v>
      </c>
      <c r="G695" s="4" t="s">
        <v>71</v>
      </c>
      <c r="H695" s="4" t="s">
        <v>65</v>
      </c>
      <c r="I695" s="4" t="s">
        <v>75</v>
      </c>
      <c r="J695" s="5" t="str">
        <f t="shared" si="32"/>
        <v>descripcion: "",_x000D_descripcionCompleta: "",_x000D_caracteristicas: ["","",""]</v>
      </c>
    </row>
    <row r="696" spans="1:10" x14ac:dyDescent="0.25">
      <c r="A696" s="4" t="str">
        <f>_xlfn.CONCAT(DETALLES!$Q$1,FOOTER!I696,CHAR(34),DETALLES!Q696,CHAR(34),FOOTER!D696)</f>
        <v>descripcion: "",</v>
      </c>
      <c r="B696" s="4" t="str">
        <f>_xlfn.CONCAT(DETALLES!$R$1,FOOTER!I696,CHAR(34),DETALLES!R696,CHAR(34),FOOTER!D696)</f>
        <v>descripcionCompleta: "",</v>
      </c>
      <c r="C696" s="4" t="str">
        <f>_xlfn.CONCAT("caracteristicas",I696,G696,E696,DETALLES!S696,CHAR(34),FOOTER!D696,CHAR(34),DETALLES!T696,CHAR(34),FOOTER!D696,CHAR(34),DETALLES!U696,CHAR(34),FOOTER!H696)</f>
        <v>caracteristicas: ["","",""]</v>
      </c>
      <c r="D696" s="9" t="s">
        <v>46</v>
      </c>
      <c r="E696" s="12" t="str">
        <f t="shared" si="30"/>
        <v>"</v>
      </c>
      <c r="F696" s="12" t="str">
        <f t="shared" si="31"/>
        <v>_x000D_</v>
      </c>
      <c r="G696" s="4" t="s">
        <v>71</v>
      </c>
      <c r="H696" s="4" t="s">
        <v>65</v>
      </c>
      <c r="I696" s="4" t="s">
        <v>75</v>
      </c>
      <c r="J696" s="5" t="str">
        <f t="shared" si="32"/>
        <v>descripcion: "",_x000D_descripcionCompleta: "",_x000D_caracteristicas: ["","",""]</v>
      </c>
    </row>
    <row r="697" spans="1:10" x14ac:dyDescent="0.25">
      <c r="A697" s="4" t="str">
        <f>_xlfn.CONCAT(DETALLES!$Q$1,FOOTER!I697,CHAR(34),DETALLES!Q697,CHAR(34),FOOTER!D697)</f>
        <v>descripcion: "",</v>
      </c>
      <c r="B697" s="4" t="str">
        <f>_xlfn.CONCAT(DETALLES!$R$1,FOOTER!I697,CHAR(34),DETALLES!R697,CHAR(34),FOOTER!D697)</f>
        <v>descripcionCompleta: "",</v>
      </c>
      <c r="C697" s="4" t="str">
        <f>_xlfn.CONCAT("caracteristicas",I697,G697,E697,DETALLES!S697,CHAR(34),FOOTER!D697,CHAR(34),DETALLES!T697,CHAR(34),FOOTER!D697,CHAR(34),DETALLES!U697,CHAR(34),FOOTER!H697)</f>
        <v>caracteristicas: ["","",""]</v>
      </c>
      <c r="D697" s="9" t="s">
        <v>46</v>
      </c>
      <c r="E697" s="12" t="str">
        <f t="shared" si="30"/>
        <v>"</v>
      </c>
      <c r="F697" s="12" t="str">
        <f t="shared" si="31"/>
        <v>_x000D_</v>
      </c>
      <c r="G697" s="4" t="s">
        <v>71</v>
      </c>
      <c r="H697" s="4" t="s">
        <v>65</v>
      </c>
      <c r="I697" s="4" t="s">
        <v>75</v>
      </c>
      <c r="J697" s="5" t="str">
        <f t="shared" si="32"/>
        <v>descripcion: "",_x000D_descripcionCompleta: "",_x000D_caracteristicas: ["","",""]</v>
      </c>
    </row>
    <row r="698" spans="1:10" x14ac:dyDescent="0.25">
      <c r="A698" s="4" t="str">
        <f>_xlfn.CONCAT(DETALLES!$Q$1,FOOTER!I698,CHAR(34),DETALLES!Q698,CHAR(34),FOOTER!D698)</f>
        <v>descripcion: "",</v>
      </c>
      <c r="B698" s="4" t="str">
        <f>_xlfn.CONCAT(DETALLES!$R$1,FOOTER!I698,CHAR(34),DETALLES!R698,CHAR(34),FOOTER!D698)</f>
        <v>descripcionCompleta: "",</v>
      </c>
      <c r="C698" s="4" t="str">
        <f>_xlfn.CONCAT("caracteristicas",I698,G698,E698,DETALLES!S698,CHAR(34),FOOTER!D698,CHAR(34),DETALLES!T698,CHAR(34),FOOTER!D698,CHAR(34),DETALLES!U698,CHAR(34),FOOTER!H698)</f>
        <v>caracteristicas: ["","",""]</v>
      </c>
      <c r="D698" s="9" t="s">
        <v>46</v>
      </c>
      <c r="E698" s="12" t="str">
        <f t="shared" si="30"/>
        <v>"</v>
      </c>
      <c r="F698" s="12" t="str">
        <f t="shared" si="31"/>
        <v>_x000D_</v>
      </c>
      <c r="G698" s="4" t="s">
        <v>71</v>
      </c>
      <c r="H698" s="4" t="s">
        <v>65</v>
      </c>
      <c r="I698" s="4" t="s">
        <v>75</v>
      </c>
      <c r="J698" s="5" t="str">
        <f t="shared" si="32"/>
        <v>descripcion: "",_x000D_descripcionCompleta: "",_x000D_caracteristicas: ["","",""]</v>
      </c>
    </row>
    <row r="699" spans="1:10" x14ac:dyDescent="0.25">
      <c r="A699" s="4" t="str">
        <f>_xlfn.CONCAT(DETALLES!$Q$1,FOOTER!I699,CHAR(34),DETALLES!Q699,CHAR(34),FOOTER!D699)</f>
        <v>descripcion: "",</v>
      </c>
      <c r="B699" s="4" t="str">
        <f>_xlfn.CONCAT(DETALLES!$R$1,FOOTER!I699,CHAR(34),DETALLES!R699,CHAR(34),FOOTER!D699)</f>
        <v>descripcionCompleta: "",</v>
      </c>
      <c r="C699" s="4" t="str">
        <f>_xlfn.CONCAT("caracteristicas",I699,G699,E699,DETALLES!S699,CHAR(34),FOOTER!D699,CHAR(34),DETALLES!T699,CHAR(34),FOOTER!D699,CHAR(34),DETALLES!U699,CHAR(34),FOOTER!H699)</f>
        <v>caracteristicas: ["","",""]</v>
      </c>
      <c r="D699" s="9" t="s">
        <v>46</v>
      </c>
      <c r="E699" s="12" t="str">
        <f t="shared" si="30"/>
        <v>"</v>
      </c>
      <c r="F699" s="12" t="str">
        <f t="shared" si="31"/>
        <v>_x000D_</v>
      </c>
      <c r="G699" s="4" t="s">
        <v>71</v>
      </c>
      <c r="H699" s="4" t="s">
        <v>65</v>
      </c>
      <c r="I699" s="4" t="s">
        <v>75</v>
      </c>
      <c r="J699" s="5" t="str">
        <f t="shared" si="32"/>
        <v>descripcion: "",_x000D_descripcionCompleta: "",_x000D_caracteristicas: ["","",""]</v>
      </c>
    </row>
    <row r="700" spans="1:10" x14ac:dyDescent="0.25">
      <c r="A700" s="4" t="str">
        <f>_xlfn.CONCAT(DETALLES!$Q$1,FOOTER!I700,CHAR(34),DETALLES!Q700,CHAR(34),FOOTER!D700)</f>
        <v>descripcion: "",</v>
      </c>
      <c r="B700" s="4" t="str">
        <f>_xlfn.CONCAT(DETALLES!$R$1,FOOTER!I700,CHAR(34),DETALLES!R700,CHAR(34),FOOTER!D700)</f>
        <v>descripcionCompleta: "",</v>
      </c>
      <c r="C700" s="4" t="str">
        <f>_xlfn.CONCAT("caracteristicas",I700,G700,E700,DETALLES!S700,CHAR(34),FOOTER!D700,CHAR(34),DETALLES!T700,CHAR(34),FOOTER!D700,CHAR(34),DETALLES!U700,CHAR(34),FOOTER!H700)</f>
        <v>caracteristicas: ["","",""]</v>
      </c>
      <c r="D700" s="9" t="s">
        <v>46</v>
      </c>
      <c r="E700" s="12" t="str">
        <f t="shared" si="30"/>
        <v>"</v>
      </c>
      <c r="F700" s="12" t="str">
        <f t="shared" si="31"/>
        <v>_x000D_</v>
      </c>
      <c r="G700" s="4" t="s">
        <v>71</v>
      </c>
      <c r="H700" s="4" t="s">
        <v>65</v>
      </c>
      <c r="I700" s="4" t="s">
        <v>75</v>
      </c>
      <c r="J700" s="5" t="str">
        <f t="shared" si="32"/>
        <v>descripcion: "",_x000D_descripcionCompleta: "",_x000D_caracteristicas: ["","",""]</v>
      </c>
    </row>
    <row r="701" spans="1:10" x14ac:dyDescent="0.25">
      <c r="A701" s="4" t="str">
        <f>_xlfn.CONCAT(DETALLES!$Q$1,FOOTER!I701,CHAR(34),DETALLES!Q701,CHAR(34),FOOTER!D701)</f>
        <v>descripcion: "",</v>
      </c>
      <c r="B701" s="4" t="str">
        <f>_xlfn.CONCAT(DETALLES!$R$1,FOOTER!I701,CHAR(34),DETALLES!R701,CHAR(34),FOOTER!D701)</f>
        <v>descripcionCompleta: "",</v>
      </c>
      <c r="C701" s="4" t="str">
        <f>_xlfn.CONCAT("caracteristicas",I701,G701,E701,DETALLES!S701,CHAR(34),FOOTER!D701,CHAR(34),DETALLES!T701,CHAR(34),FOOTER!D701,CHAR(34),DETALLES!U701,CHAR(34),FOOTER!H701)</f>
        <v>caracteristicas: ["","",""]</v>
      </c>
      <c r="D701" s="9" t="s">
        <v>46</v>
      </c>
      <c r="E701" s="12" t="str">
        <f t="shared" si="30"/>
        <v>"</v>
      </c>
      <c r="F701" s="12" t="str">
        <f t="shared" si="31"/>
        <v>_x000D_</v>
      </c>
      <c r="G701" s="4" t="s">
        <v>71</v>
      </c>
      <c r="H701" s="4" t="s">
        <v>65</v>
      </c>
      <c r="I701" s="4" t="s">
        <v>75</v>
      </c>
      <c r="J701" s="5" t="str">
        <f t="shared" si="32"/>
        <v>descripcion: "",_x000D_descripcionCompleta: "",_x000D_caracteristicas: ["","",""]</v>
      </c>
    </row>
    <row r="702" spans="1:10" x14ac:dyDescent="0.25">
      <c r="A702" s="4" t="str">
        <f>_xlfn.CONCAT(DETALLES!$Q$1,FOOTER!I702,CHAR(34),DETALLES!Q702,CHAR(34),FOOTER!D702)</f>
        <v>descripcion: "",</v>
      </c>
      <c r="B702" s="4" t="str">
        <f>_xlfn.CONCAT(DETALLES!$R$1,FOOTER!I702,CHAR(34),DETALLES!R702,CHAR(34),FOOTER!D702)</f>
        <v>descripcionCompleta: "",</v>
      </c>
      <c r="C702" s="4" t="str">
        <f>_xlfn.CONCAT("caracteristicas",I702,G702,E702,DETALLES!S702,CHAR(34),FOOTER!D702,CHAR(34),DETALLES!T702,CHAR(34),FOOTER!D702,CHAR(34),DETALLES!U702,CHAR(34),FOOTER!H702)</f>
        <v>caracteristicas: ["","",""]</v>
      </c>
      <c r="D702" s="9" t="s">
        <v>46</v>
      </c>
      <c r="E702" s="12" t="str">
        <f t="shared" si="30"/>
        <v>"</v>
      </c>
      <c r="F702" s="12" t="str">
        <f t="shared" si="31"/>
        <v>_x000D_</v>
      </c>
      <c r="G702" s="4" t="s">
        <v>71</v>
      </c>
      <c r="H702" s="4" t="s">
        <v>65</v>
      </c>
      <c r="I702" s="4" t="s">
        <v>75</v>
      </c>
      <c r="J702" s="5" t="str">
        <f t="shared" si="32"/>
        <v>descripcion: "",_x000D_descripcionCompleta: "",_x000D_caracteristicas: ["","",""]</v>
      </c>
    </row>
    <row r="703" spans="1:10" x14ac:dyDescent="0.25">
      <c r="A703" s="4" t="str">
        <f>_xlfn.CONCAT(DETALLES!$Q$1,FOOTER!I703,CHAR(34),DETALLES!Q703,CHAR(34),FOOTER!D703)</f>
        <v>descripcion: "",</v>
      </c>
      <c r="B703" s="4" t="str">
        <f>_xlfn.CONCAT(DETALLES!$R$1,FOOTER!I703,CHAR(34),DETALLES!R703,CHAR(34),FOOTER!D703)</f>
        <v>descripcionCompleta: "",</v>
      </c>
      <c r="C703" s="4" t="str">
        <f>_xlfn.CONCAT("caracteristicas",I703,G703,E703,DETALLES!S703,CHAR(34),FOOTER!D703,CHAR(34),DETALLES!T703,CHAR(34),FOOTER!D703,CHAR(34),DETALLES!U703,CHAR(34),FOOTER!H703)</f>
        <v>caracteristicas: ["","",""]</v>
      </c>
      <c r="D703" s="9" t="s">
        <v>46</v>
      </c>
      <c r="E703" s="12" t="str">
        <f t="shared" si="30"/>
        <v>"</v>
      </c>
      <c r="F703" s="12" t="str">
        <f t="shared" si="31"/>
        <v>_x000D_</v>
      </c>
      <c r="G703" s="4" t="s">
        <v>71</v>
      </c>
      <c r="H703" s="4" t="s">
        <v>65</v>
      </c>
      <c r="I703" s="4" t="s">
        <v>75</v>
      </c>
      <c r="J703" s="5" t="str">
        <f t="shared" si="32"/>
        <v>descripcion: "",_x000D_descripcionCompleta: "",_x000D_caracteristicas: ["","",""]</v>
      </c>
    </row>
    <row r="704" spans="1:10" x14ac:dyDescent="0.25">
      <c r="A704" s="4" t="str">
        <f>_xlfn.CONCAT(DETALLES!$Q$1,FOOTER!I704,CHAR(34),DETALLES!Q704,CHAR(34),FOOTER!D704)</f>
        <v>descripcion: "",</v>
      </c>
      <c r="B704" s="4" t="str">
        <f>_xlfn.CONCAT(DETALLES!$R$1,FOOTER!I704,CHAR(34),DETALLES!R704,CHAR(34),FOOTER!D704)</f>
        <v>descripcionCompleta: "",</v>
      </c>
      <c r="C704" s="4" t="str">
        <f>_xlfn.CONCAT("caracteristicas",I704,G704,E704,DETALLES!S704,CHAR(34),FOOTER!D704,CHAR(34),DETALLES!T704,CHAR(34),FOOTER!D704,CHAR(34),DETALLES!U704,CHAR(34),FOOTER!H704)</f>
        <v>caracteristicas: ["","",""]</v>
      </c>
      <c r="D704" s="9" t="s">
        <v>46</v>
      </c>
      <c r="E704" s="12" t="str">
        <f t="shared" si="30"/>
        <v>"</v>
      </c>
      <c r="F704" s="12" t="str">
        <f t="shared" si="31"/>
        <v>_x000D_</v>
      </c>
      <c r="G704" s="4" t="s">
        <v>71</v>
      </c>
      <c r="H704" s="4" t="s">
        <v>65</v>
      </c>
      <c r="I704" s="4" t="s">
        <v>75</v>
      </c>
      <c r="J704" s="5" t="str">
        <f t="shared" si="32"/>
        <v>descripcion: "",_x000D_descripcionCompleta: "",_x000D_caracteristicas: ["","",""]</v>
      </c>
    </row>
    <row r="705" spans="1:10" x14ac:dyDescent="0.25">
      <c r="A705" s="4" t="str">
        <f>_xlfn.CONCAT(DETALLES!$Q$1,FOOTER!I705,CHAR(34),DETALLES!Q705,CHAR(34),FOOTER!D705)</f>
        <v>descripcion: "",</v>
      </c>
      <c r="B705" s="4" t="str">
        <f>_xlfn.CONCAT(DETALLES!$R$1,FOOTER!I705,CHAR(34),DETALLES!R705,CHAR(34),FOOTER!D705)</f>
        <v>descripcionCompleta: "",</v>
      </c>
      <c r="C705" s="4" t="str">
        <f>_xlfn.CONCAT("caracteristicas",I705,G705,E705,DETALLES!S705,CHAR(34),FOOTER!D705,CHAR(34),DETALLES!T705,CHAR(34),FOOTER!D705,CHAR(34),DETALLES!U705,CHAR(34),FOOTER!H705)</f>
        <v>caracteristicas: ["","",""]</v>
      </c>
      <c r="D705" s="9" t="s">
        <v>46</v>
      </c>
      <c r="E705" s="12" t="str">
        <f t="shared" si="30"/>
        <v>"</v>
      </c>
      <c r="F705" s="12" t="str">
        <f t="shared" si="31"/>
        <v>_x000D_</v>
      </c>
      <c r="G705" s="4" t="s">
        <v>71</v>
      </c>
      <c r="H705" s="4" t="s">
        <v>65</v>
      </c>
      <c r="I705" s="4" t="s">
        <v>75</v>
      </c>
      <c r="J705" s="5" t="str">
        <f t="shared" si="32"/>
        <v>descripcion: "",_x000D_descripcionCompleta: "",_x000D_caracteristicas: ["","",""]</v>
      </c>
    </row>
    <row r="706" spans="1:10" x14ac:dyDescent="0.25">
      <c r="A706" s="4" t="str">
        <f>_xlfn.CONCAT(DETALLES!$Q$1,FOOTER!I706,CHAR(34),DETALLES!Q706,CHAR(34),FOOTER!D706)</f>
        <v>descripcion: "",</v>
      </c>
      <c r="B706" s="4" t="str">
        <f>_xlfn.CONCAT(DETALLES!$R$1,FOOTER!I706,CHAR(34),DETALLES!R706,CHAR(34),FOOTER!D706)</f>
        <v>descripcionCompleta: "",</v>
      </c>
      <c r="C706" s="4" t="str">
        <f>_xlfn.CONCAT("caracteristicas",I706,G706,E706,DETALLES!S706,CHAR(34),FOOTER!D706,CHAR(34),DETALLES!T706,CHAR(34),FOOTER!D706,CHAR(34),DETALLES!U706,CHAR(34),FOOTER!H706)</f>
        <v>caracteristicas: ["","",""]</v>
      </c>
      <c r="D706" s="9" t="s">
        <v>46</v>
      </c>
      <c r="E706" s="12" t="str">
        <f t="shared" si="30"/>
        <v>"</v>
      </c>
      <c r="F706" s="12" t="str">
        <f t="shared" si="31"/>
        <v>_x000D_</v>
      </c>
      <c r="G706" s="4" t="s">
        <v>71</v>
      </c>
      <c r="H706" s="4" t="s">
        <v>65</v>
      </c>
      <c r="I706" s="4" t="s">
        <v>75</v>
      </c>
      <c r="J706" s="5" t="str">
        <f t="shared" si="32"/>
        <v>descripcion: "",_x000D_descripcionCompleta: "",_x000D_caracteristicas: ["","",""]</v>
      </c>
    </row>
    <row r="707" spans="1:10" x14ac:dyDescent="0.25">
      <c r="A707" s="4" t="str">
        <f>_xlfn.CONCAT(DETALLES!$Q$1,FOOTER!I707,CHAR(34),DETALLES!Q707,CHAR(34),FOOTER!D707)</f>
        <v>descripcion: "",</v>
      </c>
      <c r="B707" s="4" t="str">
        <f>_xlfn.CONCAT(DETALLES!$R$1,FOOTER!I707,CHAR(34),DETALLES!R707,CHAR(34),FOOTER!D707)</f>
        <v>descripcionCompleta: "",</v>
      </c>
      <c r="C707" s="4" t="str">
        <f>_xlfn.CONCAT("caracteristicas",I707,G707,E707,DETALLES!S707,CHAR(34),FOOTER!D707,CHAR(34),DETALLES!T707,CHAR(34),FOOTER!D707,CHAR(34),DETALLES!U707,CHAR(34),FOOTER!H707)</f>
        <v>caracteristicas: ["","",""]</v>
      </c>
      <c r="D707" s="9" t="s">
        <v>46</v>
      </c>
      <c r="E707" s="12" t="str">
        <f t="shared" ref="E707:E770" si="33">CHAR(34)</f>
        <v>"</v>
      </c>
      <c r="F707" s="12" t="str">
        <f t="shared" ref="F707:F770" si="34">CHAR(13)</f>
        <v>_x000D_</v>
      </c>
      <c r="G707" s="4" t="s">
        <v>71</v>
      </c>
      <c r="H707" s="4" t="s">
        <v>65</v>
      </c>
      <c r="I707" s="4" t="s">
        <v>75</v>
      </c>
      <c r="J707" s="5" t="str">
        <f t="shared" ref="J707:J770" si="35">_xlfn.CONCAT(A707,CHAR(13),B707,CHAR(13),C707)</f>
        <v>descripcion: "",_x000D_descripcionCompleta: "",_x000D_caracteristicas: ["","",""]</v>
      </c>
    </row>
    <row r="708" spans="1:10" x14ac:dyDescent="0.25">
      <c r="A708" s="4" t="str">
        <f>_xlfn.CONCAT(DETALLES!$Q$1,FOOTER!I708,CHAR(34),DETALLES!Q708,CHAR(34),FOOTER!D708)</f>
        <v>descripcion: "",</v>
      </c>
      <c r="B708" s="4" t="str">
        <f>_xlfn.CONCAT(DETALLES!$R$1,FOOTER!I708,CHAR(34),DETALLES!R708,CHAR(34),FOOTER!D708)</f>
        <v>descripcionCompleta: "",</v>
      </c>
      <c r="C708" s="4" t="str">
        <f>_xlfn.CONCAT("caracteristicas",I708,G708,E708,DETALLES!S708,CHAR(34),FOOTER!D708,CHAR(34),DETALLES!T708,CHAR(34),FOOTER!D708,CHAR(34),DETALLES!U708,CHAR(34),FOOTER!H708)</f>
        <v>caracteristicas: ["","",""]</v>
      </c>
      <c r="D708" s="9" t="s">
        <v>46</v>
      </c>
      <c r="E708" s="12" t="str">
        <f t="shared" si="33"/>
        <v>"</v>
      </c>
      <c r="F708" s="12" t="str">
        <f t="shared" si="34"/>
        <v>_x000D_</v>
      </c>
      <c r="G708" s="4" t="s">
        <v>71</v>
      </c>
      <c r="H708" s="4" t="s">
        <v>65</v>
      </c>
      <c r="I708" s="4" t="s">
        <v>75</v>
      </c>
      <c r="J708" s="5" t="str">
        <f t="shared" si="35"/>
        <v>descripcion: "",_x000D_descripcionCompleta: "",_x000D_caracteristicas: ["","",""]</v>
      </c>
    </row>
    <row r="709" spans="1:10" x14ac:dyDescent="0.25">
      <c r="A709" s="4" t="str">
        <f>_xlfn.CONCAT(DETALLES!$Q$1,FOOTER!I709,CHAR(34),DETALLES!Q709,CHAR(34),FOOTER!D709)</f>
        <v>descripcion: "",</v>
      </c>
      <c r="B709" s="4" t="str">
        <f>_xlfn.CONCAT(DETALLES!$R$1,FOOTER!I709,CHAR(34),DETALLES!R709,CHAR(34),FOOTER!D709)</f>
        <v>descripcionCompleta: "",</v>
      </c>
      <c r="C709" s="4" t="str">
        <f>_xlfn.CONCAT("caracteristicas",I709,G709,E709,DETALLES!S709,CHAR(34),FOOTER!D709,CHAR(34),DETALLES!T709,CHAR(34),FOOTER!D709,CHAR(34),DETALLES!U709,CHAR(34),FOOTER!H709)</f>
        <v>caracteristicas: ["","",""]</v>
      </c>
      <c r="D709" s="9" t="s">
        <v>46</v>
      </c>
      <c r="E709" s="12" t="str">
        <f t="shared" si="33"/>
        <v>"</v>
      </c>
      <c r="F709" s="12" t="str">
        <f t="shared" si="34"/>
        <v>_x000D_</v>
      </c>
      <c r="G709" s="4" t="s">
        <v>71</v>
      </c>
      <c r="H709" s="4" t="s">
        <v>65</v>
      </c>
      <c r="I709" s="4" t="s">
        <v>75</v>
      </c>
      <c r="J709" s="5" t="str">
        <f t="shared" si="35"/>
        <v>descripcion: "",_x000D_descripcionCompleta: "",_x000D_caracteristicas: ["","",""]</v>
      </c>
    </row>
    <row r="710" spans="1:10" x14ac:dyDescent="0.25">
      <c r="A710" s="4" t="str">
        <f>_xlfn.CONCAT(DETALLES!$Q$1,FOOTER!I710,CHAR(34),DETALLES!Q710,CHAR(34),FOOTER!D710)</f>
        <v>descripcion: "",</v>
      </c>
      <c r="B710" s="4" t="str">
        <f>_xlfn.CONCAT(DETALLES!$R$1,FOOTER!I710,CHAR(34),DETALLES!R710,CHAR(34),FOOTER!D710)</f>
        <v>descripcionCompleta: "",</v>
      </c>
      <c r="C710" s="4" t="str">
        <f>_xlfn.CONCAT("caracteristicas",I710,G710,E710,DETALLES!S710,CHAR(34),FOOTER!D710,CHAR(34),DETALLES!T710,CHAR(34),FOOTER!D710,CHAR(34),DETALLES!U710,CHAR(34),FOOTER!H710)</f>
        <v>caracteristicas: ["","",""]</v>
      </c>
      <c r="D710" s="9" t="s">
        <v>46</v>
      </c>
      <c r="E710" s="12" t="str">
        <f t="shared" si="33"/>
        <v>"</v>
      </c>
      <c r="F710" s="12" t="str">
        <f t="shared" si="34"/>
        <v>_x000D_</v>
      </c>
      <c r="G710" s="4" t="s">
        <v>71</v>
      </c>
      <c r="H710" s="4" t="s">
        <v>65</v>
      </c>
      <c r="I710" s="4" t="s">
        <v>75</v>
      </c>
      <c r="J710" s="5" t="str">
        <f t="shared" si="35"/>
        <v>descripcion: "",_x000D_descripcionCompleta: "",_x000D_caracteristicas: ["","",""]</v>
      </c>
    </row>
    <row r="711" spans="1:10" x14ac:dyDescent="0.25">
      <c r="A711" s="4" t="str">
        <f>_xlfn.CONCAT(DETALLES!$Q$1,FOOTER!I711,CHAR(34),DETALLES!Q711,CHAR(34),FOOTER!D711)</f>
        <v>descripcion: "",</v>
      </c>
      <c r="B711" s="4" t="str">
        <f>_xlfn.CONCAT(DETALLES!$R$1,FOOTER!I711,CHAR(34),DETALLES!R711,CHAR(34),FOOTER!D711)</f>
        <v>descripcionCompleta: "",</v>
      </c>
      <c r="C711" s="4" t="str">
        <f>_xlfn.CONCAT("caracteristicas",I711,G711,E711,DETALLES!S711,CHAR(34),FOOTER!D711,CHAR(34),DETALLES!T711,CHAR(34),FOOTER!D711,CHAR(34),DETALLES!U711,CHAR(34),FOOTER!H711)</f>
        <v>caracteristicas: ["","",""]</v>
      </c>
      <c r="D711" s="9" t="s">
        <v>46</v>
      </c>
      <c r="E711" s="12" t="str">
        <f t="shared" si="33"/>
        <v>"</v>
      </c>
      <c r="F711" s="12" t="str">
        <f t="shared" si="34"/>
        <v>_x000D_</v>
      </c>
      <c r="G711" s="4" t="s">
        <v>71</v>
      </c>
      <c r="H711" s="4" t="s">
        <v>65</v>
      </c>
      <c r="I711" s="4" t="s">
        <v>75</v>
      </c>
      <c r="J711" s="5" t="str">
        <f t="shared" si="35"/>
        <v>descripcion: "",_x000D_descripcionCompleta: "",_x000D_caracteristicas: ["","",""]</v>
      </c>
    </row>
    <row r="712" spans="1:10" x14ac:dyDescent="0.25">
      <c r="A712" s="4" t="str">
        <f>_xlfn.CONCAT(DETALLES!$Q$1,FOOTER!I712,CHAR(34),DETALLES!Q712,CHAR(34),FOOTER!D712)</f>
        <v>descripcion: "",</v>
      </c>
      <c r="B712" s="4" t="str">
        <f>_xlfn.CONCAT(DETALLES!$R$1,FOOTER!I712,CHAR(34),DETALLES!R712,CHAR(34),FOOTER!D712)</f>
        <v>descripcionCompleta: "",</v>
      </c>
      <c r="C712" s="4" t="str">
        <f>_xlfn.CONCAT("caracteristicas",I712,G712,E712,DETALLES!S712,CHAR(34),FOOTER!D712,CHAR(34),DETALLES!T712,CHAR(34),FOOTER!D712,CHAR(34),DETALLES!U712,CHAR(34),FOOTER!H712)</f>
        <v>caracteristicas: ["","",""]</v>
      </c>
      <c r="D712" s="9" t="s">
        <v>46</v>
      </c>
      <c r="E712" s="12" t="str">
        <f t="shared" si="33"/>
        <v>"</v>
      </c>
      <c r="F712" s="12" t="str">
        <f t="shared" si="34"/>
        <v>_x000D_</v>
      </c>
      <c r="G712" s="4" t="s">
        <v>71</v>
      </c>
      <c r="H712" s="4" t="s">
        <v>65</v>
      </c>
      <c r="I712" s="4" t="s">
        <v>75</v>
      </c>
      <c r="J712" s="5" t="str">
        <f t="shared" si="35"/>
        <v>descripcion: "",_x000D_descripcionCompleta: "",_x000D_caracteristicas: ["","",""]</v>
      </c>
    </row>
    <row r="713" spans="1:10" x14ac:dyDescent="0.25">
      <c r="A713" s="4" t="str">
        <f>_xlfn.CONCAT(DETALLES!$Q$1,FOOTER!I713,CHAR(34),DETALLES!Q713,CHAR(34),FOOTER!D713)</f>
        <v>descripcion: "",</v>
      </c>
      <c r="B713" s="4" t="str">
        <f>_xlfn.CONCAT(DETALLES!$R$1,FOOTER!I713,CHAR(34),DETALLES!R713,CHAR(34),FOOTER!D713)</f>
        <v>descripcionCompleta: "",</v>
      </c>
      <c r="C713" s="4" t="str">
        <f>_xlfn.CONCAT("caracteristicas",I713,G713,E713,DETALLES!S713,CHAR(34),FOOTER!D713,CHAR(34),DETALLES!T713,CHAR(34),FOOTER!D713,CHAR(34),DETALLES!U713,CHAR(34),FOOTER!H713)</f>
        <v>caracteristicas: ["","",""]</v>
      </c>
      <c r="D713" s="9" t="s">
        <v>46</v>
      </c>
      <c r="E713" s="12" t="str">
        <f t="shared" si="33"/>
        <v>"</v>
      </c>
      <c r="F713" s="12" t="str">
        <f t="shared" si="34"/>
        <v>_x000D_</v>
      </c>
      <c r="G713" s="4" t="s">
        <v>71</v>
      </c>
      <c r="H713" s="4" t="s">
        <v>65</v>
      </c>
      <c r="I713" s="4" t="s">
        <v>75</v>
      </c>
      <c r="J713" s="5" t="str">
        <f t="shared" si="35"/>
        <v>descripcion: "",_x000D_descripcionCompleta: "",_x000D_caracteristicas: ["","",""]</v>
      </c>
    </row>
    <row r="714" spans="1:10" x14ac:dyDescent="0.25">
      <c r="A714" s="4" t="str">
        <f>_xlfn.CONCAT(DETALLES!$Q$1,FOOTER!I714,CHAR(34),DETALLES!Q714,CHAR(34),FOOTER!D714)</f>
        <v>descripcion: "",</v>
      </c>
      <c r="B714" s="4" t="str">
        <f>_xlfn.CONCAT(DETALLES!$R$1,FOOTER!I714,CHAR(34),DETALLES!R714,CHAR(34),FOOTER!D714)</f>
        <v>descripcionCompleta: "",</v>
      </c>
      <c r="C714" s="4" t="str">
        <f>_xlfn.CONCAT("caracteristicas",I714,G714,E714,DETALLES!S714,CHAR(34),FOOTER!D714,CHAR(34),DETALLES!T714,CHAR(34),FOOTER!D714,CHAR(34),DETALLES!U714,CHAR(34),FOOTER!H714)</f>
        <v>caracteristicas: ["","",""]</v>
      </c>
      <c r="D714" s="9" t="s">
        <v>46</v>
      </c>
      <c r="E714" s="12" t="str">
        <f t="shared" si="33"/>
        <v>"</v>
      </c>
      <c r="F714" s="12" t="str">
        <f t="shared" si="34"/>
        <v>_x000D_</v>
      </c>
      <c r="G714" s="4" t="s">
        <v>71</v>
      </c>
      <c r="H714" s="4" t="s">
        <v>65</v>
      </c>
      <c r="I714" s="4" t="s">
        <v>75</v>
      </c>
      <c r="J714" s="5" t="str">
        <f t="shared" si="35"/>
        <v>descripcion: "",_x000D_descripcionCompleta: "",_x000D_caracteristicas: ["","",""]</v>
      </c>
    </row>
    <row r="715" spans="1:10" x14ac:dyDescent="0.25">
      <c r="A715" s="4" t="str">
        <f>_xlfn.CONCAT(DETALLES!$Q$1,FOOTER!I715,CHAR(34),DETALLES!Q715,CHAR(34),FOOTER!D715)</f>
        <v>descripcion: "",</v>
      </c>
      <c r="B715" s="4" t="str">
        <f>_xlfn.CONCAT(DETALLES!$R$1,FOOTER!I715,CHAR(34),DETALLES!R715,CHAR(34),FOOTER!D715)</f>
        <v>descripcionCompleta: "",</v>
      </c>
      <c r="C715" s="4" t="str">
        <f>_xlfn.CONCAT("caracteristicas",I715,G715,E715,DETALLES!S715,CHAR(34),FOOTER!D715,CHAR(34),DETALLES!T715,CHAR(34),FOOTER!D715,CHAR(34),DETALLES!U715,CHAR(34),FOOTER!H715)</f>
        <v>caracteristicas: ["","",""]</v>
      </c>
      <c r="D715" s="9" t="s">
        <v>46</v>
      </c>
      <c r="E715" s="12" t="str">
        <f t="shared" si="33"/>
        <v>"</v>
      </c>
      <c r="F715" s="12" t="str">
        <f t="shared" si="34"/>
        <v>_x000D_</v>
      </c>
      <c r="G715" s="4" t="s">
        <v>71</v>
      </c>
      <c r="H715" s="4" t="s">
        <v>65</v>
      </c>
      <c r="I715" s="4" t="s">
        <v>75</v>
      </c>
      <c r="J715" s="5" t="str">
        <f t="shared" si="35"/>
        <v>descripcion: "",_x000D_descripcionCompleta: "",_x000D_caracteristicas: ["","",""]</v>
      </c>
    </row>
    <row r="716" spans="1:10" x14ac:dyDescent="0.25">
      <c r="A716" s="4" t="str">
        <f>_xlfn.CONCAT(DETALLES!$Q$1,FOOTER!I716,CHAR(34),DETALLES!Q716,CHAR(34),FOOTER!D716)</f>
        <v>descripcion: "",</v>
      </c>
      <c r="B716" s="4" t="str">
        <f>_xlfn.CONCAT(DETALLES!$R$1,FOOTER!I716,CHAR(34),DETALLES!R716,CHAR(34),FOOTER!D716)</f>
        <v>descripcionCompleta: "",</v>
      </c>
      <c r="C716" s="4" t="str">
        <f>_xlfn.CONCAT("caracteristicas",I716,G716,E716,DETALLES!S716,CHAR(34),FOOTER!D716,CHAR(34),DETALLES!T716,CHAR(34),FOOTER!D716,CHAR(34),DETALLES!U716,CHAR(34),FOOTER!H716)</f>
        <v>caracteristicas: ["","",""]</v>
      </c>
      <c r="D716" s="9" t="s">
        <v>46</v>
      </c>
      <c r="E716" s="12" t="str">
        <f t="shared" si="33"/>
        <v>"</v>
      </c>
      <c r="F716" s="12" t="str">
        <f t="shared" si="34"/>
        <v>_x000D_</v>
      </c>
      <c r="G716" s="4" t="s">
        <v>71</v>
      </c>
      <c r="H716" s="4" t="s">
        <v>65</v>
      </c>
      <c r="I716" s="4" t="s">
        <v>75</v>
      </c>
      <c r="J716" s="5" t="str">
        <f t="shared" si="35"/>
        <v>descripcion: "",_x000D_descripcionCompleta: "",_x000D_caracteristicas: ["","",""]</v>
      </c>
    </row>
    <row r="717" spans="1:10" x14ac:dyDescent="0.25">
      <c r="A717" s="4" t="str">
        <f>_xlfn.CONCAT(DETALLES!$Q$1,FOOTER!I717,CHAR(34),DETALLES!Q717,CHAR(34),FOOTER!D717)</f>
        <v>descripcion: "",</v>
      </c>
      <c r="B717" s="4" t="str">
        <f>_xlfn.CONCAT(DETALLES!$R$1,FOOTER!I717,CHAR(34),DETALLES!R717,CHAR(34),FOOTER!D717)</f>
        <v>descripcionCompleta: "",</v>
      </c>
      <c r="C717" s="4" t="str">
        <f>_xlfn.CONCAT("caracteristicas",I717,G717,E717,DETALLES!S717,CHAR(34),FOOTER!D717,CHAR(34),DETALLES!T717,CHAR(34),FOOTER!D717,CHAR(34),DETALLES!U717,CHAR(34),FOOTER!H717)</f>
        <v>caracteristicas: ["","",""]</v>
      </c>
      <c r="D717" s="9" t="s">
        <v>46</v>
      </c>
      <c r="E717" s="12" t="str">
        <f t="shared" si="33"/>
        <v>"</v>
      </c>
      <c r="F717" s="12" t="str">
        <f t="shared" si="34"/>
        <v>_x000D_</v>
      </c>
      <c r="G717" s="4" t="s">
        <v>71</v>
      </c>
      <c r="H717" s="4" t="s">
        <v>65</v>
      </c>
      <c r="I717" s="4" t="s">
        <v>75</v>
      </c>
      <c r="J717" s="5" t="str">
        <f t="shared" si="35"/>
        <v>descripcion: "",_x000D_descripcionCompleta: "",_x000D_caracteristicas: ["","",""]</v>
      </c>
    </row>
    <row r="718" spans="1:10" x14ac:dyDescent="0.25">
      <c r="A718" s="4" t="str">
        <f>_xlfn.CONCAT(DETALLES!$Q$1,FOOTER!I718,CHAR(34),DETALLES!Q718,CHAR(34),FOOTER!D718)</f>
        <v>descripcion: "",</v>
      </c>
      <c r="B718" s="4" t="str">
        <f>_xlfn.CONCAT(DETALLES!$R$1,FOOTER!I718,CHAR(34),DETALLES!R718,CHAR(34),FOOTER!D718)</f>
        <v>descripcionCompleta: "",</v>
      </c>
      <c r="C718" s="4" t="str">
        <f>_xlfn.CONCAT("caracteristicas",I718,G718,E718,DETALLES!S718,CHAR(34),FOOTER!D718,CHAR(34),DETALLES!T718,CHAR(34),FOOTER!D718,CHAR(34),DETALLES!U718,CHAR(34),FOOTER!H718)</f>
        <v>caracteristicas: ["","",""]</v>
      </c>
      <c r="D718" s="9" t="s">
        <v>46</v>
      </c>
      <c r="E718" s="12" t="str">
        <f t="shared" si="33"/>
        <v>"</v>
      </c>
      <c r="F718" s="12" t="str">
        <f t="shared" si="34"/>
        <v>_x000D_</v>
      </c>
      <c r="G718" s="4" t="s">
        <v>71</v>
      </c>
      <c r="H718" s="4" t="s">
        <v>65</v>
      </c>
      <c r="I718" s="4" t="s">
        <v>75</v>
      </c>
      <c r="J718" s="5" t="str">
        <f t="shared" si="35"/>
        <v>descripcion: "",_x000D_descripcionCompleta: "",_x000D_caracteristicas: ["","",""]</v>
      </c>
    </row>
    <row r="719" spans="1:10" x14ac:dyDescent="0.25">
      <c r="A719" s="4" t="str">
        <f>_xlfn.CONCAT(DETALLES!$Q$1,FOOTER!I719,CHAR(34),DETALLES!Q719,CHAR(34),FOOTER!D719)</f>
        <v>descripcion: "",</v>
      </c>
      <c r="B719" s="4" t="str">
        <f>_xlfn.CONCAT(DETALLES!$R$1,FOOTER!I719,CHAR(34),DETALLES!R719,CHAR(34),FOOTER!D719)</f>
        <v>descripcionCompleta: "",</v>
      </c>
      <c r="C719" s="4" t="str">
        <f>_xlfn.CONCAT("caracteristicas",I719,G719,E719,DETALLES!S719,CHAR(34),FOOTER!D719,CHAR(34),DETALLES!T719,CHAR(34),FOOTER!D719,CHAR(34),DETALLES!U719,CHAR(34),FOOTER!H719)</f>
        <v>caracteristicas: ["","",""]</v>
      </c>
      <c r="D719" s="9" t="s">
        <v>46</v>
      </c>
      <c r="E719" s="12" t="str">
        <f t="shared" si="33"/>
        <v>"</v>
      </c>
      <c r="F719" s="12" t="str">
        <f t="shared" si="34"/>
        <v>_x000D_</v>
      </c>
      <c r="G719" s="4" t="s">
        <v>71</v>
      </c>
      <c r="H719" s="4" t="s">
        <v>65</v>
      </c>
      <c r="I719" s="4" t="s">
        <v>75</v>
      </c>
      <c r="J719" s="5" t="str">
        <f t="shared" si="35"/>
        <v>descripcion: "",_x000D_descripcionCompleta: "",_x000D_caracteristicas: ["","",""]</v>
      </c>
    </row>
    <row r="720" spans="1:10" x14ac:dyDescent="0.25">
      <c r="A720" s="4" t="str">
        <f>_xlfn.CONCAT(DETALLES!$Q$1,FOOTER!I720,CHAR(34),DETALLES!Q720,CHAR(34),FOOTER!D720)</f>
        <v>descripcion: "",</v>
      </c>
      <c r="B720" s="4" t="str">
        <f>_xlfn.CONCAT(DETALLES!$R$1,FOOTER!I720,CHAR(34),DETALLES!R720,CHAR(34),FOOTER!D720)</f>
        <v>descripcionCompleta: "",</v>
      </c>
      <c r="C720" s="4" t="str">
        <f>_xlfn.CONCAT("caracteristicas",I720,G720,E720,DETALLES!S720,CHAR(34),FOOTER!D720,CHAR(34),DETALLES!T720,CHAR(34),FOOTER!D720,CHAR(34),DETALLES!U720,CHAR(34),FOOTER!H720)</f>
        <v>caracteristicas: ["","",""]</v>
      </c>
      <c r="D720" s="9" t="s">
        <v>46</v>
      </c>
      <c r="E720" s="12" t="str">
        <f t="shared" si="33"/>
        <v>"</v>
      </c>
      <c r="F720" s="12" t="str">
        <f t="shared" si="34"/>
        <v>_x000D_</v>
      </c>
      <c r="G720" s="4" t="s">
        <v>71</v>
      </c>
      <c r="H720" s="4" t="s">
        <v>65</v>
      </c>
      <c r="I720" s="4" t="s">
        <v>75</v>
      </c>
      <c r="J720" s="5" t="str">
        <f t="shared" si="35"/>
        <v>descripcion: "",_x000D_descripcionCompleta: "",_x000D_caracteristicas: ["","",""]</v>
      </c>
    </row>
    <row r="721" spans="1:10" x14ac:dyDescent="0.25">
      <c r="A721" s="4" t="str">
        <f>_xlfn.CONCAT(DETALLES!$Q$1,FOOTER!I721,CHAR(34),DETALLES!Q721,CHAR(34),FOOTER!D721)</f>
        <v>descripcion: "",</v>
      </c>
      <c r="B721" s="4" t="str">
        <f>_xlfn.CONCAT(DETALLES!$R$1,FOOTER!I721,CHAR(34),DETALLES!R721,CHAR(34),FOOTER!D721)</f>
        <v>descripcionCompleta: "",</v>
      </c>
      <c r="C721" s="4" t="str">
        <f>_xlfn.CONCAT("caracteristicas",I721,G721,E721,DETALLES!S721,CHAR(34),FOOTER!D721,CHAR(34),DETALLES!T721,CHAR(34),FOOTER!D721,CHAR(34),DETALLES!U721,CHAR(34),FOOTER!H721)</f>
        <v>caracteristicas: ["","",""]</v>
      </c>
      <c r="D721" s="9" t="s">
        <v>46</v>
      </c>
      <c r="E721" s="12" t="str">
        <f t="shared" si="33"/>
        <v>"</v>
      </c>
      <c r="F721" s="12" t="str">
        <f t="shared" si="34"/>
        <v>_x000D_</v>
      </c>
      <c r="G721" s="4" t="s">
        <v>71</v>
      </c>
      <c r="H721" s="4" t="s">
        <v>65</v>
      </c>
      <c r="I721" s="4" t="s">
        <v>75</v>
      </c>
      <c r="J721" s="5" t="str">
        <f t="shared" si="35"/>
        <v>descripcion: "",_x000D_descripcionCompleta: "",_x000D_caracteristicas: ["","",""]</v>
      </c>
    </row>
    <row r="722" spans="1:10" x14ac:dyDescent="0.25">
      <c r="A722" s="4" t="str">
        <f>_xlfn.CONCAT(DETALLES!$Q$1,FOOTER!I722,CHAR(34),DETALLES!Q722,CHAR(34),FOOTER!D722)</f>
        <v>descripcion: "",</v>
      </c>
      <c r="B722" s="4" t="str">
        <f>_xlfn.CONCAT(DETALLES!$R$1,FOOTER!I722,CHAR(34),DETALLES!R722,CHAR(34),FOOTER!D722)</f>
        <v>descripcionCompleta: "",</v>
      </c>
      <c r="C722" s="4" t="str">
        <f>_xlfn.CONCAT("caracteristicas",I722,G722,E722,DETALLES!S722,CHAR(34),FOOTER!D722,CHAR(34),DETALLES!T722,CHAR(34),FOOTER!D722,CHAR(34),DETALLES!U722,CHAR(34),FOOTER!H722)</f>
        <v>caracteristicas: ["","",""]</v>
      </c>
      <c r="D722" s="9" t="s">
        <v>46</v>
      </c>
      <c r="E722" s="12" t="str">
        <f t="shared" si="33"/>
        <v>"</v>
      </c>
      <c r="F722" s="12" t="str">
        <f t="shared" si="34"/>
        <v>_x000D_</v>
      </c>
      <c r="G722" s="4" t="s">
        <v>71</v>
      </c>
      <c r="H722" s="4" t="s">
        <v>65</v>
      </c>
      <c r="I722" s="4" t="s">
        <v>75</v>
      </c>
      <c r="J722" s="5" t="str">
        <f t="shared" si="35"/>
        <v>descripcion: "",_x000D_descripcionCompleta: "",_x000D_caracteristicas: ["","",""]</v>
      </c>
    </row>
    <row r="723" spans="1:10" x14ac:dyDescent="0.25">
      <c r="A723" s="4" t="str">
        <f>_xlfn.CONCAT(DETALLES!$Q$1,FOOTER!I723,CHAR(34),DETALLES!Q723,CHAR(34),FOOTER!D723)</f>
        <v>descripcion: "",</v>
      </c>
      <c r="B723" s="4" t="str">
        <f>_xlfn.CONCAT(DETALLES!$R$1,FOOTER!I723,CHAR(34),DETALLES!R723,CHAR(34),FOOTER!D723)</f>
        <v>descripcionCompleta: "",</v>
      </c>
      <c r="C723" s="4" t="str">
        <f>_xlfn.CONCAT("caracteristicas",I723,G723,E723,DETALLES!S723,CHAR(34),FOOTER!D723,CHAR(34),DETALLES!T723,CHAR(34),FOOTER!D723,CHAR(34),DETALLES!U723,CHAR(34),FOOTER!H723)</f>
        <v>caracteristicas: ["","",""]</v>
      </c>
      <c r="D723" s="9" t="s">
        <v>46</v>
      </c>
      <c r="E723" s="12" t="str">
        <f t="shared" si="33"/>
        <v>"</v>
      </c>
      <c r="F723" s="12" t="str">
        <f t="shared" si="34"/>
        <v>_x000D_</v>
      </c>
      <c r="G723" s="4" t="s">
        <v>71</v>
      </c>
      <c r="H723" s="4" t="s">
        <v>65</v>
      </c>
      <c r="I723" s="4" t="s">
        <v>75</v>
      </c>
      <c r="J723" s="5" t="str">
        <f t="shared" si="35"/>
        <v>descripcion: "",_x000D_descripcionCompleta: "",_x000D_caracteristicas: ["","",""]</v>
      </c>
    </row>
    <row r="724" spans="1:10" x14ac:dyDescent="0.25">
      <c r="A724" s="4" t="str">
        <f>_xlfn.CONCAT(DETALLES!$Q$1,FOOTER!I724,CHAR(34),DETALLES!Q724,CHAR(34),FOOTER!D724)</f>
        <v>descripcion: "",</v>
      </c>
      <c r="B724" s="4" t="str">
        <f>_xlfn.CONCAT(DETALLES!$R$1,FOOTER!I724,CHAR(34),DETALLES!R724,CHAR(34),FOOTER!D724)</f>
        <v>descripcionCompleta: "",</v>
      </c>
      <c r="C724" s="4" t="str">
        <f>_xlfn.CONCAT("caracteristicas",I724,G724,E724,DETALLES!S724,CHAR(34),FOOTER!D724,CHAR(34),DETALLES!T724,CHAR(34),FOOTER!D724,CHAR(34),DETALLES!U724,CHAR(34),FOOTER!H724)</f>
        <v>caracteristicas: ["","",""]</v>
      </c>
      <c r="D724" s="9" t="s">
        <v>46</v>
      </c>
      <c r="E724" s="12" t="str">
        <f t="shared" si="33"/>
        <v>"</v>
      </c>
      <c r="F724" s="12" t="str">
        <f t="shared" si="34"/>
        <v>_x000D_</v>
      </c>
      <c r="G724" s="4" t="s">
        <v>71</v>
      </c>
      <c r="H724" s="4" t="s">
        <v>65</v>
      </c>
      <c r="I724" s="4" t="s">
        <v>75</v>
      </c>
      <c r="J724" s="5" t="str">
        <f t="shared" si="35"/>
        <v>descripcion: "",_x000D_descripcionCompleta: "",_x000D_caracteristicas: ["","",""]</v>
      </c>
    </row>
    <row r="725" spans="1:10" x14ac:dyDescent="0.25">
      <c r="A725" s="4" t="str">
        <f>_xlfn.CONCAT(DETALLES!$Q$1,FOOTER!I725,CHAR(34),DETALLES!Q725,CHAR(34),FOOTER!D725)</f>
        <v>descripcion: "",</v>
      </c>
      <c r="B725" s="4" t="str">
        <f>_xlfn.CONCAT(DETALLES!$R$1,FOOTER!I725,CHAR(34),DETALLES!R725,CHAR(34),FOOTER!D725)</f>
        <v>descripcionCompleta: "",</v>
      </c>
      <c r="C725" s="4" t="str">
        <f>_xlfn.CONCAT("caracteristicas",I725,G725,E725,DETALLES!S725,CHAR(34),FOOTER!D725,CHAR(34),DETALLES!T725,CHAR(34),FOOTER!D725,CHAR(34),DETALLES!U725,CHAR(34),FOOTER!H725)</f>
        <v>caracteristicas: ["","",""]</v>
      </c>
      <c r="D725" s="9" t="s">
        <v>46</v>
      </c>
      <c r="E725" s="12" t="str">
        <f t="shared" si="33"/>
        <v>"</v>
      </c>
      <c r="F725" s="12" t="str">
        <f t="shared" si="34"/>
        <v>_x000D_</v>
      </c>
      <c r="G725" s="4" t="s">
        <v>71</v>
      </c>
      <c r="H725" s="4" t="s">
        <v>65</v>
      </c>
      <c r="I725" s="4" t="s">
        <v>75</v>
      </c>
      <c r="J725" s="5" t="str">
        <f t="shared" si="35"/>
        <v>descripcion: "",_x000D_descripcionCompleta: "",_x000D_caracteristicas: ["","",""]</v>
      </c>
    </row>
    <row r="726" spans="1:10" x14ac:dyDescent="0.25">
      <c r="A726" s="4" t="str">
        <f>_xlfn.CONCAT(DETALLES!$Q$1,FOOTER!I726,CHAR(34),DETALLES!Q726,CHAR(34),FOOTER!D726)</f>
        <v>descripcion: "",</v>
      </c>
      <c r="B726" s="4" t="str">
        <f>_xlfn.CONCAT(DETALLES!$R$1,FOOTER!I726,CHAR(34),DETALLES!R726,CHAR(34),FOOTER!D726)</f>
        <v>descripcionCompleta: "",</v>
      </c>
      <c r="C726" s="4" t="str">
        <f>_xlfn.CONCAT("caracteristicas",I726,G726,E726,DETALLES!S726,CHAR(34),FOOTER!D726,CHAR(34),DETALLES!T726,CHAR(34),FOOTER!D726,CHAR(34),DETALLES!U726,CHAR(34),FOOTER!H726)</f>
        <v>caracteristicas: ["","",""]</v>
      </c>
      <c r="D726" s="9" t="s">
        <v>46</v>
      </c>
      <c r="E726" s="12" t="str">
        <f t="shared" si="33"/>
        <v>"</v>
      </c>
      <c r="F726" s="12" t="str">
        <f t="shared" si="34"/>
        <v>_x000D_</v>
      </c>
      <c r="G726" s="4" t="s">
        <v>71</v>
      </c>
      <c r="H726" s="4" t="s">
        <v>65</v>
      </c>
      <c r="I726" s="4" t="s">
        <v>75</v>
      </c>
      <c r="J726" s="5" t="str">
        <f t="shared" si="35"/>
        <v>descripcion: "",_x000D_descripcionCompleta: "",_x000D_caracteristicas: ["","",""]</v>
      </c>
    </row>
    <row r="727" spans="1:10" x14ac:dyDescent="0.25">
      <c r="A727" s="4" t="str">
        <f>_xlfn.CONCAT(DETALLES!$Q$1,FOOTER!I727,CHAR(34),DETALLES!Q727,CHAR(34),FOOTER!D727)</f>
        <v>descripcion: "",</v>
      </c>
      <c r="B727" s="4" t="str">
        <f>_xlfn.CONCAT(DETALLES!$R$1,FOOTER!I727,CHAR(34),DETALLES!R727,CHAR(34),FOOTER!D727)</f>
        <v>descripcionCompleta: "",</v>
      </c>
      <c r="C727" s="4" t="str">
        <f>_xlfn.CONCAT("caracteristicas",I727,G727,E727,DETALLES!S727,CHAR(34),FOOTER!D727,CHAR(34),DETALLES!T727,CHAR(34),FOOTER!D727,CHAR(34),DETALLES!U727,CHAR(34),FOOTER!H727)</f>
        <v>caracteristicas: ["","",""]</v>
      </c>
      <c r="D727" s="9" t="s">
        <v>46</v>
      </c>
      <c r="E727" s="12" t="str">
        <f t="shared" si="33"/>
        <v>"</v>
      </c>
      <c r="F727" s="12" t="str">
        <f t="shared" si="34"/>
        <v>_x000D_</v>
      </c>
      <c r="G727" s="4" t="s">
        <v>71</v>
      </c>
      <c r="H727" s="4" t="s">
        <v>65</v>
      </c>
      <c r="I727" s="4" t="s">
        <v>75</v>
      </c>
      <c r="J727" s="5" t="str">
        <f t="shared" si="35"/>
        <v>descripcion: "",_x000D_descripcionCompleta: "",_x000D_caracteristicas: ["","",""]</v>
      </c>
    </row>
    <row r="728" spans="1:10" x14ac:dyDescent="0.25">
      <c r="A728" s="4" t="str">
        <f>_xlfn.CONCAT(DETALLES!$Q$1,FOOTER!I728,CHAR(34),DETALLES!Q728,CHAR(34),FOOTER!D728)</f>
        <v>descripcion: "",</v>
      </c>
      <c r="B728" s="4" t="str">
        <f>_xlfn.CONCAT(DETALLES!$R$1,FOOTER!I728,CHAR(34),DETALLES!R728,CHAR(34),FOOTER!D728)</f>
        <v>descripcionCompleta: "",</v>
      </c>
      <c r="C728" s="4" t="str">
        <f>_xlfn.CONCAT("caracteristicas",I728,G728,E728,DETALLES!S728,CHAR(34),FOOTER!D728,CHAR(34),DETALLES!T728,CHAR(34),FOOTER!D728,CHAR(34),DETALLES!U728,CHAR(34),FOOTER!H728)</f>
        <v>caracteristicas: ["","",""]</v>
      </c>
      <c r="D728" s="9" t="s">
        <v>46</v>
      </c>
      <c r="E728" s="12" t="str">
        <f t="shared" si="33"/>
        <v>"</v>
      </c>
      <c r="F728" s="12" t="str">
        <f t="shared" si="34"/>
        <v>_x000D_</v>
      </c>
      <c r="G728" s="4" t="s">
        <v>71</v>
      </c>
      <c r="H728" s="4" t="s">
        <v>65</v>
      </c>
      <c r="I728" s="4" t="s">
        <v>75</v>
      </c>
      <c r="J728" s="5" t="str">
        <f t="shared" si="35"/>
        <v>descripcion: "",_x000D_descripcionCompleta: "",_x000D_caracteristicas: ["","",""]</v>
      </c>
    </row>
    <row r="729" spans="1:10" x14ac:dyDescent="0.25">
      <c r="A729" s="4" t="str">
        <f>_xlfn.CONCAT(DETALLES!$Q$1,FOOTER!I729,CHAR(34),DETALLES!Q729,CHAR(34),FOOTER!D729)</f>
        <v>descripcion: "",</v>
      </c>
      <c r="B729" s="4" t="str">
        <f>_xlfn.CONCAT(DETALLES!$R$1,FOOTER!I729,CHAR(34),DETALLES!R729,CHAR(34),FOOTER!D729)</f>
        <v>descripcionCompleta: "",</v>
      </c>
      <c r="C729" s="4" t="str">
        <f>_xlfn.CONCAT("caracteristicas",I729,G729,E729,DETALLES!S729,CHAR(34),FOOTER!D729,CHAR(34),DETALLES!T729,CHAR(34),FOOTER!D729,CHAR(34),DETALLES!U729,CHAR(34),FOOTER!H729)</f>
        <v>caracteristicas: ["","",""]</v>
      </c>
      <c r="D729" s="9" t="s">
        <v>46</v>
      </c>
      <c r="E729" s="12" t="str">
        <f t="shared" si="33"/>
        <v>"</v>
      </c>
      <c r="F729" s="12" t="str">
        <f t="shared" si="34"/>
        <v>_x000D_</v>
      </c>
      <c r="G729" s="4" t="s">
        <v>71</v>
      </c>
      <c r="H729" s="4" t="s">
        <v>65</v>
      </c>
      <c r="I729" s="4" t="s">
        <v>75</v>
      </c>
      <c r="J729" s="5" t="str">
        <f t="shared" si="35"/>
        <v>descripcion: "",_x000D_descripcionCompleta: "",_x000D_caracteristicas: ["","",""]</v>
      </c>
    </row>
    <row r="730" spans="1:10" x14ac:dyDescent="0.25">
      <c r="A730" s="4" t="str">
        <f>_xlfn.CONCAT(DETALLES!$Q$1,FOOTER!I730,CHAR(34),DETALLES!Q730,CHAR(34),FOOTER!D730)</f>
        <v>descripcion: "",</v>
      </c>
      <c r="B730" s="4" t="str">
        <f>_xlfn.CONCAT(DETALLES!$R$1,FOOTER!I730,CHAR(34),DETALLES!R730,CHAR(34),FOOTER!D730)</f>
        <v>descripcionCompleta: "",</v>
      </c>
      <c r="C730" s="4" t="str">
        <f>_xlfn.CONCAT("caracteristicas",I730,G730,E730,DETALLES!S730,CHAR(34),FOOTER!D730,CHAR(34),DETALLES!T730,CHAR(34),FOOTER!D730,CHAR(34),DETALLES!U730,CHAR(34),FOOTER!H730)</f>
        <v>caracteristicas: ["","",""]</v>
      </c>
      <c r="D730" s="9" t="s">
        <v>46</v>
      </c>
      <c r="E730" s="12" t="str">
        <f t="shared" si="33"/>
        <v>"</v>
      </c>
      <c r="F730" s="12" t="str">
        <f t="shared" si="34"/>
        <v>_x000D_</v>
      </c>
      <c r="G730" s="4" t="s">
        <v>71</v>
      </c>
      <c r="H730" s="4" t="s">
        <v>65</v>
      </c>
      <c r="I730" s="4" t="s">
        <v>75</v>
      </c>
      <c r="J730" s="5" t="str">
        <f t="shared" si="35"/>
        <v>descripcion: "",_x000D_descripcionCompleta: "",_x000D_caracteristicas: ["","",""]</v>
      </c>
    </row>
    <row r="731" spans="1:10" x14ac:dyDescent="0.25">
      <c r="A731" s="4" t="str">
        <f>_xlfn.CONCAT(DETALLES!$Q$1,FOOTER!I731,CHAR(34),DETALLES!Q731,CHAR(34),FOOTER!D731)</f>
        <v>descripcion: "",</v>
      </c>
      <c r="B731" s="4" t="str">
        <f>_xlfn.CONCAT(DETALLES!$R$1,FOOTER!I731,CHAR(34),DETALLES!R731,CHAR(34),FOOTER!D731)</f>
        <v>descripcionCompleta: "",</v>
      </c>
      <c r="C731" s="4" t="str">
        <f>_xlfn.CONCAT("caracteristicas",I731,G731,E731,DETALLES!S731,CHAR(34),FOOTER!D731,CHAR(34),DETALLES!T731,CHAR(34),FOOTER!D731,CHAR(34),DETALLES!U731,CHAR(34),FOOTER!H731)</f>
        <v>caracteristicas: ["","",""]</v>
      </c>
      <c r="D731" s="9" t="s">
        <v>46</v>
      </c>
      <c r="E731" s="12" t="str">
        <f t="shared" si="33"/>
        <v>"</v>
      </c>
      <c r="F731" s="12" t="str">
        <f t="shared" si="34"/>
        <v>_x000D_</v>
      </c>
      <c r="G731" s="4" t="s">
        <v>71</v>
      </c>
      <c r="H731" s="4" t="s">
        <v>65</v>
      </c>
      <c r="I731" s="4" t="s">
        <v>75</v>
      </c>
      <c r="J731" s="5" t="str">
        <f t="shared" si="35"/>
        <v>descripcion: "",_x000D_descripcionCompleta: "",_x000D_caracteristicas: ["","",""]</v>
      </c>
    </row>
    <row r="732" spans="1:10" x14ac:dyDescent="0.25">
      <c r="A732" s="4" t="str">
        <f>_xlfn.CONCAT(DETALLES!$Q$1,FOOTER!I732,CHAR(34),DETALLES!Q732,CHAR(34),FOOTER!D732)</f>
        <v>descripcion: "",</v>
      </c>
      <c r="B732" s="4" t="str">
        <f>_xlfn.CONCAT(DETALLES!$R$1,FOOTER!I732,CHAR(34),DETALLES!R732,CHAR(34),FOOTER!D732)</f>
        <v>descripcionCompleta: "",</v>
      </c>
      <c r="C732" s="4" t="str">
        <f>_xlfn.CONCAT("caracteristicas",I732,G732,E732,DETALLES!S732,CHAR(34),FOOTER!D732,CHAR(34),DETALLES!T732,CHAR(34),FOOTER!D732,CHAR(34),DETALLES!U732,CHAR(34),FOOTER!H732)</f>
        <v>caracteristicas: ["","",""]</v>
      </c>
      <c r="D732" s="9" t="s">
        <v>46</v>
      </c>
      <c r="E732" s="12" t="str">
        <f t="shared" si="33"/>
        <v>"</v>
      </c>
      <c r="F732" s="12" t="str">
        <f t="shared" si="34"/>
        <v>_x000D_</v>
      </c>
      <c r="G732" s="4" t="s">
        <v>71</v>
      </c>
      <c r="H732" s="4" t="s">
        <v>65</v>
      </c>
      <c r="I732" s="4" t="s">
        <v>75</v>
      </c>
      <c r="J732" s="5" t="str">
        <f t="shared" si="35"/>
        <v>descripcion: "",_x000D_descripcionCompleta: "",_x000D_caracteristicas: ["","",""]</v>
      </c>
    </row>
    <row r="733" spans="1:10" x14ac:dyDescent="0.25">
      <c r="A733" s="4" t="str">
        <f>_xlfn.CONCAT(DETALLES!$Q$1,FOOTER!I733,CHAR(34),DETALLES!Q733,CHAR(34),FOOTER!D733)</f>
        <v>descripcion: "",</v>
      </c>
      <c r="B733" s="4" t="str">
        <f>_xlfn.CONCAT(DETALLES!$R$1,FOOTER!I733,CHAR(34),DETALLES!R733,CHAR(34),FOOTER!D733)</f>
        <v>descripcionCompleta: "",</v>
      </c>
      <c r="C733" s="4" t="str">
        <f>_xlfn.CONCAT("caracteristicas",I733,G733,E733,DETALLES!S733,CHAR(34),FOOTER!D733,CHAR(34),DETALLES!T733,CHAR(34),FOOTER!D733,CHAR(34),DETALLES!U733,CHAR(34),FOOTER!H733)</f>
        <v>caracteristicas: ["","",""]</v>
      </c>
      <c r="D733" s="9" t="s">
        <v>46</v>
      </c>
      <c r="E733" s="12" t="str">
        <f t="shared" si="33"/>
        <v>"</v>
      </c>
      <c r="F733" s="12" t="str">
        <f t="shared" si="34"/>
        <v>_x000D_</v>
      </c>
      <c r="G733" s="4" t="s">
        <v>71</v>
      </c>
      <c r="H733" s="4" t="s">
        <v>65</v>
      </c>
      <c r="I733" s="4" t="s">
        <v>75</v>
      </c>
      <c r="J733" s="5" t="str">
        <f t="shared" si="35"/>
        <v>descripcion: "",_x000D_descripcionCompleta: "",_x000D_caracteristicas: ["","",""]</v>
      </c>
    </row>
    <row r="734" spans="1:10" x14ac:dyDescent="0.25">
      <c r="A734" s="4" t="str">
        <f>_xlfn.CONCAT(DETALLES!$Q$1,FOOTER!I734,CHAR(34),DETALLES!Q734,CHAR(34),FOOTER!D734)</f>
        <v>descripcion: "",</v>
      </c>
      <c r="B734" s="4" t="str">
        <f>_xlfn.CONCAT(DETALLES!$R$1,FOOTER!I734,CHAR(34),DETALLES!R734,CHAR(34),FOOTER!D734)</f>
        <v>descripcionCompleta: "",</v>
      </c>
      <c r="C734" s="4" t="str">
        <f>_xlfn.CONCAT("caracteristicas",I734,G734,E734,DETALLES!S734,CHAR(34),FOOTER!D734,CHAR(34),DETALLES!T734,CHAR(34),FOOTER!D734,CHAR(34),DETALLES!U734,CHAR(34),FOOTER!H734)</f>
        <v>caracteristicas: ["","",""]</v>
      </c>
      <c r="D734" s="9" t="s">
        <v>46</v>
      </c>
      <c r="E734" s="12" t="str">
        <f t="shared" si="33"/>
        <v>"</v>
      </c>
      <c r="F734" s="12" t="str">
        <f t="shared" si="34"/>
        <v>_x000D_</v>
      </c>
      <c r="G734" s="4" t="s">
        <v>71</v>
      </c>
      <c r="H734" s="4" t="s">
        <v>65</v>
      </c>
      <c r="I734" s="4" t="s">
        <v>75</v>
      </c>
      <c r="J734" s="5" t="str">
        <f t="shared" si="35"/>
        <v>descripcion: "",_x000D_descripcionCompleta: "",_x000D_caracteristicas: ["","",""]</v>
      </c>
    </row>
    <row r="735" spans="1:10" x14ac:dyDescent="0.25">
      <c r="A735" s="4" t="str">
        <f>_xlfn.CONCAT(DETALLES!$Q$1,FOOTER!I735,CHAR(34),DETALLES!Q735,CHAR(34),FOOTER!D735)</f>
        <v>descripcion: "",</v>
      </c>
      <c r="B735" s="4" t="str">
        <f>_xlfn.CONCAT(DETALLES!$R$1,FOOTER!I735,CHAR(34),DETALLES!R735,CHAR(34),FOOTER!D735)</f>
        <v>descripcionCompleta: "",</v>
      </c>
      <c r="C735" s="4" t="str">
        <f>_xlfn.CONCAT("caracteristicas",I735,G735,E735,DETALLES!S735,CHAR(34),FOOTER!D735,CHAR(34),DETALLES!T735,CHAR(34),FOOTER!D735,CHAR(34),DETALLES!U735,CHAR(34),FOOTER!H735)</f>
        <v>caracteristicas: ["","",""]</v>
      </c>
      <c r="D735" s="9" t="s">
        <v>46</v>
      </c>
      <c r="E735" s="12" t="str">
        <f t="shared" si="33"/>
        <v>"</v>
      </c>
      <c r="F735" s="12" t="str">
        <f t="shared" si="34"/>
        <v>_x000D_</v>
      </c>
      <c r="G735" s="4" t="s">
        <v>71</v>
      </c>
      <c r="H735" s="4" t="s">
        <v>65</v>
      </c>
      <c r="I735" s="4" t="s">
        <v>75</v>
      </c>
      <c r="J735" s="5" t="str">
        <f t="shared" si="35"/>
        <v>descripcion: "",_x000D_descripcionCompleta: "",_x000D_caracteristicas: ["","",""]</v>
      </c>
    </row>
    <row r="736" spans="1:10" x14ac:dyDescent="0.25">
      <c r="A736" s="4" t="str">
        <f>_xlfn.CONCAT(DETALLES!$Q$1,FOOTER!I736,CHAR(34),DETALLES!Q736,CHAR(34),FOOTER!D736)</f>
        <v>descripcion: "",</v>
      </c>
      <c r="B736" s="4" t="str">
        <f>_xlfn.CONCAT(DETALLES!$R$1,FOOTER!I736,CHAR(34),DETALLES!R736,CHAR(34),FOOTER!D736)</f>
        <v>descripcionCompleta: "",</v>
      </c>
      <c r="C736" s="4" t="str">
        <f>_xlfn.CONCAT("caracteristicas",I736,G736,E736,DETALLES!S736,CHAR(34),FOOTER!D736,CHAR(34),DETALLES!T736,CHAR(34),FOOTER!D736,CHAR(34),DETALLES!U736,CHAR(34),FOOTER!H736)</f>
        <v>caracteristicas: ["","",""]</v>
      </c>
      <c r="D736" s="9" t="s">
        <v>46</v>
      </c>
      <c r="E736" s="12" t="str">
        <f t="shared" si="33"/>
        <v>"</v>
      </c>
      <c r="F736" s="12" t="str">
        <f t="shared" si="34"/>
        <v>_x000D_</v>
      </c>
      <c r="G736" s="4" t="s">
        <v>71</v>
      </c>
      <c r="H736" s="4" t="s">
        <v>65</v>
      </c>
      <c r="I736" s="4" t="s">
        <v>75</v>
      </c>
      <c r="J736" s="5" t="str">
        <f t="shared" si="35"/>
        <v>descripcion: "",_x000D_descripcionCompleta: "",_x000D_caracteristicas: ["","",""]</v>
      </c>
    </row>
    <row r="737" spans="1:10" x14ac:dyDescent="0.25">
      <c r="A737" s="4" t="str">
        <f>_xlfn.CONCAT(DETALLES!$Q$1,FOOTER!I737,CHAR(34),DETALLES!Q737,CHAR(34),FOOTER!D737)</f>
        <v>descripcion: "",</v>
      </c>
      <c r="B737" s="4" t="str">
        <f>_xlfn.CONCAT(DETALLES!$R$1,FOOTER!I737,CHAR(34),DETALLES!R737,CHAR(34),FOOTER!D737)</f>
        <v>descripcionCompleta: "",</v>
      </c>
      <c r="C737" s="4" t="str">
        <f>_xlfn.CONCAT("caracteristicas",I737,G737,E737,DETALLES!S737,CHAR(34),FOOTER!D737,CHAR(34),DETALLES!T737,CHAR(34),FOOTER!D737,CHAR(34),DETALLES!U737,CHAR(34),FOOTER!H737)</f>
        <v>caracteristicas: ["","",""]</v>
      </c>
      <c r="D737" s="9" t="s">
        <v>46</v>
      </c>
      <c r="E737" s="12" t="str">
        <f t="shared" si="33"/>
        <v>"</v>
      </c>
      <c r="F737" s="12" t="str">
        <f t="shared" si="34"/>
        <v>_x000D_</v>
      </c>
      <c r="G737" s="4" t="s">
        <v>71</v>
      </c>
      <c r="H737" s="4" t="s">
        <v>65</v>
      </c>
      <c r="I737" s="4" t="s">
        <v>75</v>
      </c>
      <c r="J737" s="5" t="str">
        <f t="shared" si="35"/>
        <v>descripcion: "",_x000D_descripcionCompleta: "",_x000D_caracteristicas: ["","",""]</v>
      </c>
    </row>
    <row r="738" spans="1:10" x14ac:dyDescent="0.25">
      <c r="A738" s="4" t="str">
        <f>_xlfn.CONCAT(DETALLES!$Q$1,FOOTER!I738,CHAR(34),DETALLES!Q738,CHAR(34),FOOTER!D738)</f>
        <v>descripcion: "",</v>
      </c>
      <c r="B738" s="4" t="str">
        <f>_xlfn.CONCAT(DETALLES!$R$1,FOOTER!I738,CHAR(34),DETALLES!R738,CHAR(34),FOOTER!D738)</f>
        <v>descripcionCompleta: "",</v>
      </c>
      <c r="C738" s="4" t="str">
        <f>_xlfn.CONCAT("caracteristicas",I738,G738,E738,DETALLES!S738,CHAR(34),FOOTER!D738,CHAR(34),DETALLES!T738,CHAR(34),FOOTER!D738,CHAR(34),DETALLES!U738,CHAR(34),FOOTER!H738)</f>
        <v>caracteristicas: ["","",""]</v>
      </c>
      <c r="D738" s="9" t="s">
        <v>46</v>
      </c>
      <c r="E738" s="12" t="str">
        <f t="shared" si="33"/>
        <v>"</v>
      </c>
      <c r="F738" s="12" t="str">
        <f t="shared" si="34"/>
        <v>_x000D_</v>
      </c>
      <c r="G738" s="4" t="s">
        <v>71</v>
      </c>
      <c r="H738" s="4" t="s">
        <v>65</v>
      </c>
      <c r="I738" s="4" t="s">
        <v>75</v>
      </c>
      <c r="J738" s="5" t="str">
        <f t="shared" si="35"/>
        <v>descripcion: "",_x000D_descripcionCompleta: "",_x000D_caracteristicas: ["","",""]</v>
      </c>
    </row>
    <row r="739" spans="1:10" x14ac:dyDescent="0.25">
      <c r="A739" s="4" t="str">
        <f>_xlfn.CONCAT(DETALLES!$Q$1,FOOTER!I739,CHAR(34),DETALLES!Q739,CHAR(34),FOOTER!D739)</f>
        <v>descripcion: "",</v>
      </c>
      <c r="B739" s="4" t="str">
        <f>_xlfn.CONCAT(DETALLES!$R$1,FOOTER!I739,CHAR(34),DETALLES!R739,CHAR(34),FOOTER!D739)</f>
        <v>descripcionCompleta: "",</v>
      </c>
      <c r="C739" s="4" t="str">
        <f>_xlfn.CONCAT("caracteristicas",I739,G739,E739,DETALLES!S739,CHAR(34),FOOTER!D739,CHAR(34),DETALLES!T739,CHAR(34),FOOTER!D739,CHAR(34),DETALLES!U739,CHAR(34),FOOTER!H739)</f>
        <v>caracteristicas: ["","",""]</v>
      </c>
      <c r="D739" s="9" t="s">
        <v>46</v>
      </c>
      <c r="E739" s="12" t="str">
        <f t="shared" si="33"/>
        <v>"</v>
      </c>
      <c r="F739" s="12" t="str">
        <f t="shared" si="34"/>
        <v>_x000D_</v>
      </c>
      <c r="G739" s="4" t="s">
        <v>71</v>
      </c>
      <c r="H739" s="4" t="s">
        <v>65</v>
      </c>
      <c r="I739" s="4" t="s">
        <v>75</v>
      </c>
      <c r="J739" s="5" t="str">
        <f t="shared" si="35"/>
        <v>descripcion: "",_x000D_descripcionCompleta: "",_x000D_caracteristicas: ["","",""]</v>
      </c>
    </row>
    <row r="740" spans="1:10" x14ac:dyDescent="0.25">
      <c r="A740" s="4" t="str">
        <f>_xlfn.CONCAT(DETALLES!$Q$1,FOOTER!I740,CHAR(34),DETALLES!Q740,CHAR(34),FOOTER!D740)</f>
        <v>descripcion: "",</v>
      </c>
      <c r="B740" s="4" t="str">
        <f>_xlfn.CONCAT(DETALLES!$R$1,FOOTER!I740,CHAR(34),DETALLES!R740,CHAR(34),FOOTER!D740)</f>
        <v>descripcionCompleta: "",</v>
      </c>
      <c r="C740" s="4" t="str">
        <f>_xlfn.CONCAT("caracteristicas",I740,G740,E740,DETALLES!S740,CHAR(34),FOOTER!D740,CHAR(34),DETALLES!T740,CHAR(34),FOOTER!D740,CHAR(34),DETALLES!U740,CHAR(34),FOOTER!H740)</f>
        <v>caracteristicas: ["","",""]</v>
      </c>
      <c r="D740" s="9" t="s">
        <v>46</v>
      </c>
      <c r="E740" s="12" t="str">
        <f t="shared" si="33"/>
        <v>"</v>
      </c>
      <c r="F740" s="12" t="str">
        <f t="shared" si="34"/>
        <v>_x000D_</v>
      </c>
      <c r="G740" s="4" t="s">
        <v>71</v>
      </c>
      <c r="H740" s="4" t="s">
        <v>65</v>
      </c>
      <c r="I740" s="4" t="s">
        <v>75</v>
      </c>
      <c r="J740" s="5" t="str">
        <f t="shared" si="35"/>
        <v>descripcion: "",_x000D_descripcionCompleta: "",_x000D_caracteristicas: ["","",""]</v>
      </c>
    </row>
    <row r="741" spans="1:10" x14ac:dyDescent="0.25">
      <c r="A741" s="4" t="str">
        <f>_xlfn.CONCAT(DETALLES!$Q$1,FOOTER!I741,CHAR(34),DETALLES!Q741,CHAR(34),FOOTER!D741)</f>
        <v>descripcion: "",</v>
      </c>
      <c r="B741" s="4" t="str">
        <f>_xlfn.CONCAT(DETALLES!$R$1,FOOTER!I741,CHAR(34),DETALLES!R741,CHAR(34),FOOTER!D741)</f>
        <v>descripcionCompleta: "",</v>
      </c>
      <c r="C741" s="4" t="str">
        <f>_xlfn.CONCAT("caracteristicas",I741,G741,E741,DETALLES!S741,CHAR(34),FOOTER!D741,CHAR(34),DETALLES!T741,CHAR(34),FOOTER!D741,CHAR(34),DETALLES!U741,CHAR(34),FOOTER!H741)</f>
        <v>caracteristicas: ["","",""]</v>
      </c>
      <c r="D741" s="9" t="s">
        <v>46</v>
      </c>
      <c r="E741" s="12" t="str">
        <f t="shared" si="33"/>
        <v>"</v>
      </c>
      <c r="F741" s="12" t="str">
        <f t="shared" si="34"/>
        <v>_x000D_</v>
      </c>
      <c r="G741" s="4" t="s">
        <v>71</v>
      </c>
      <c r="H741" s="4" t="s">
        <v>65</v>
      </c>
      <c r="I741" s="4" t="s">
        <v>75</v>
      </c>
      <c r="J741" s="5" t="str">
        <f t="shared" si="35"/>
        <v>descripcion: "",_x000D_descripcionCompleta: "",_x000D_caracteristicas: ["","",""]</v>
      </c>
    </row>
    <row r="742" spans="1:10" x14ac:dyDescent="0.25">
      <c r="A742" s="4" t="str">
        <f>_xlfn.CONCAT(DETALLES!$Q$1,FOOTER!I742,CHAR(34),DETALLES!Q742,CHAR(34),FOOTER!D742)</f>
        <v>descripcion: "",</v>
      </c>
      <c r="B742" s="4" t="str">
        <f>_xlfn.CONCAT(DETALLES!$R$1,FOOTER!I742,CHAR(34),DETALLES!R742,CHAR(34),FOOTER!D742)</f>
        <v>descripcionCompleta: "",</v>
      </c>
      <c r="C742" s="4" t="str">
        <f>_xlfn.CONCAT("caracteristicas",I742,G742,E742,DETALLES!S742,CHAR(34),FOOTER!D742,CHAR(34),DETALLES!T742,CHAR(34),FOOTER!D742,CHAR(34),DETALLES!U742,CHAR(34),FOOTER!H742)</f>
        <v>caracteristicas: ["","",""]</v>
      </c>
      <c r="D742" s="9" t="s">
        <v>46</v>
      </c>
      <c r="E742" s="12" t="str">
        <f t="shared" si="33"/>
        <v>"</v>
      </c>
      <c r="F742" s="12" t="str">
        <f t="shared" si="34"/>
        <v>_x000D_</v>
      </c>
      <c r="G742" s="4" t="s">
        <v>71</v>
      </c>
      <c r="H742" s="4" t="s">
        <v>65</v>
      </c>
      <c r="I742" s="4" t="s">
        <v>75</v>
      </c>
      <c r="J742" s="5" t="str">
        <f t="shared" si="35"/>
        <v>descripcion: "",_x000D_descripcionCompleta: "",_x000D_caracteristicas: ["","",""]</v>
      </c>
    </row>
    <row r="743" spans="1:10" x14ac:dyDescent="0.25">
      <c r="A743" s="4" t="str">
        <f>_xlfn.CONCAT(DETALLES!$Q$1,FOOTER!I743,CHAR(34),DETALLES!Q743,CHAR(34),FOOTER!D743)</f>
        <v>descripcion: "",</v>
      </c>
      <c r="B743" s="4" t="str">
        <f>_xlfn.CONCAT(DETALLES!$R$1,FOOTER!I743,CHAR(34),DETALLES!R743,CHAR(34),FOOTER!D743)</f>
        <v>descripcionCompleta: "",</v>
      </c>
      <c r="C743" s="4" t="str">
        <f>_xlfn.CONCAT("caracteristicas",I743,G743,E743,DETALLES!S743,CHAR(34),FOOTER!D743,CHAR(34),DETALLES!T743,CHAR(34),FOOTER!D743,CHAR(34),DETALLES!U743,CHAR(34),FOOTER!H743)</f>
        <v>caracteristicas: ["","",""]</v>
      </c>
      <c r="D743" s="9" t="s">
        <v>46</v>
      </c>
      <c r="E743" s="12" t="str">
        <f t="shared" si="33"/>
        <v>"</v>
      </c>
      <c r="F743" s="12" t="str">
        <f t="shared" si="34"/>
        <v>_x000D_</v>
      </c>
      <c r="G743" s="4" t="s">
        <v>71</v>
      </c>
      <c r="H743" s="4" t="s">
        <v>65</v>
      </c>
      <c r="I743" s="4" t="s">
        <v>75</v>
      </c>
      <c r="J743" s="5" t="str">
        <f t="shared" si="35"/>
        <v>descripcion: "",_x000D_descripcionCompleta: "",_x000D_caracteristicas: ["","",""]</v>
      </c>
    </row>
    <row r="744" spans="1:10" x14ac:dyDescent="0.25">
      <c r="A744" s="4" t="str">
        <f>_xlfn.CONCAT(DETALLES!$Q$1,FOOTER!I744,CHAR(34),DETALLES!Q744,CHAR(34),FOOTER!D744)</f>
        <v>descripcion: "",</v>
      </c>
      <c r="B744" s="4" t="str">
        <f>_xlfn.CONCAT(DETALLES!$R$1,FOOTER!I744,CHAR(34),DETALLES!R744,CHAR(34),FOOTER!D744)</f>
        <v>descripcionCompleta: "",</v>
      </c>
      <c r="C744" s="4" t="str">
        <f>_xlfn.CONCAT("caracteristicas",I744,G744,E744,DETALLES!S744,CHAR(34),FOOTER!D744,CHAR(34),DETALLES!T744,CHAR(34),FOOTER!D744,CHAR(34),DETALLES!U744,CHAR(34),FOOTER!H744)</f>
        <v>caracteristicas: ["","",""]</v>
      </c>
      <c r="D744" s="9" t="s">
        <v>46</v>
      </c>
      <c r="E744" s="12" t="str">
        <f t="shared" si="33"/>
        <v>"</v>
      </c>
      <c r="F744" s="12" t="str">
        <f t="shared" si="34"/>
        <v>_x000D_</v>
      </c>
      <c r="G744" s="4" t="s">
        <v>71</v>
      </c>
      <c r="H744" s="4" t="s">
        <v>65</v>
      </c>
      <c r="I744" s="4" t="s">
        <v>75</v>
      </c>
      <c r="J744" s="5" t="str">
        <f t="shared" si="35"/>
        <v>descripcion: "",_x000D_descripcionCompleta: "",_x000D_caracteristicas: ["","",""]</v>
      </c>
    </row>
    <row r="745" spans="1:10" x14ac:dyDescent="0.25">
      <c r="A745" s="4" t="str">
        <f>_xlfn.CONCAT(DETALLES!$Q$1,FOOTER!I745,CHAR(34),DETALLES!Q745,CHAR(34),FOOTER!D745)</f>
        <v>descripcion: "",</v>
      </c>
      <c r="B745" s="4" t="str">
        <f>_xlfn.CONCAT(DETALLES!$R$1,FOOTER!I745,CHAR(34),DETALLES!R745,CHAR(34),FOOTER!D745)</f>
        <v>descripcionCompleta: "",</v>
      </c>
      <c r="C745" s="4" t="str">
        <f>_xlfn.CONCAT("caracteristicas",I745,G745,E745,DETALLES!S745,CHAR(34),FOOTER!D745,CHAR(34),DETALLES!T745,CHAR(34),FOOTER!D745,CHAR(34),DETALLES!U745,CHAR(34),FOOTER!H745)</f>
        <v>caracteristicas: ["","",""]</v>
      </c>
      <c r="D745" s="9" t="s">
        <v>46</v>
      </c>
      <c r="E745" s="12" t="str">
        <f t="shared" si="33"/>
        <v>"</v>
      </c>
      <c r="F745" s="12" t="str">
        <f t="shared" si="34"/>
        <v>_x000D_</v>
      </c>
      <c r="G745" s="4" t="s">
        <v>71</v>
      </c>
      <c r="H745" s="4" t="s">
        <v>65</v>
      </c>
      <c r="I745" s="4" t="s">
        <v>75</v>
      </c>
      <c r="J745" s="5" t="str">
        <f t="shared" si="35"/>
        <v>descripcion: "",_x000D_descripcionCompleta: "",_x000D_caracteristicas: ["","",""]</v>
      </c>
    </row>
    <row r="746" spans="1:10" x14ac:dyDescent="0.25">
      <c r="A746" s="4" t="str">
        <f>_xlfn.CONCAT(DETALLES!$Q$1,FOOTER!I746,CHAR(34),DETALLES!Q746,CHAR(34),FOOTER!D746)</f>
        <v>descripcion: "",</v>
      </c>
      <c r="B746" s="4" t="str">
        <f>_xlfn.CONCAT(DETALLES!$R$1,FOOTER!I746,CHAR(34),DETALLES!R746,CHAR(34),FOOTER!D746)</f>
        <v>descripcionCompleta: "",</v>
      </c>
      <c r="C746" s="4" t="str">
        <f>_xlfn.CONCAT("caracteristicas",I746,G746,E746,DETALLES!S746,CHAR(34),FOOTER!D746,CHAR(34),DETALLES!T746,CHAR(34),FOOTER!D746,CHAR(34),DETALLES!U746,CHAR(34),FOOTER!H746)</f>
        <v>caracteristicas: ["","",""]</v>
      </c>
      <c r="D746" s="9" t="s">
        <v>46</v>
      </c>
      <c r="E746" s="12" t="str">
        <f t="shared" si="33"/>
        <v>"</v>
      </c>
      <c r="F746" s="12" t="str">
        <f t="shared" si="34"/>
        <v>_x000D_</v>
      </c>
      <c r="G746" s="4" t="s">
        <v>71</v>
      </c>
      <c r="H746" s="4" t="s">
        <v>65</v>
      </c>
      <c r="I746" s="4" t="s">
        <v>75</v>
      </c>
      <c r="J746" s="5" t="str">
        <f t="shared" si="35"/>
        <v>descripcion: "",_x000D_descripcionCompleta: "",_x000D_caracteristicas: ["","",""]</v>
      </c>
    </row>
    <row r="747" spans="1:10" x14ac:dyDescent="0.25">
      <c r="A747" s="4" t="str">
        <f>_xlfn.CONCAT(DETALLES!$Q$1,FOOTER!I747,CHAR(34),DETALLES!Q747,CHAR(34),FOOTER!D747)</f>
        <v>descripcion: "",</v>
      </c>
      <c r="B747" s="4" t="str">
        <f>_xlfn.CONCAT(DETALLES!$R$1,FOOTER!I747,CHAR(34),DETALLES!R747,CHAR(34),FOOTER!D747)</f>
        <v>descripcionCompleta: "",</v>
      </c>
      <c r="C747" s="4" t="str">
        <f>_xlfn.CONCAT("caracteristicas",I747,G747,E747,DETALLES!S747,CHAR(34),FOOTER!D747,CHAR(34),DETALLES!T747,CHAR(34),FOOTER!D747,CHAR(34),DETALLES!U747,CHAR(34),FOOTER!H747)</f>
        <v>caracteristicas: ["","",""]</v>
      </c>
      <c r="D747" s="9" t="s">
        <v>46</v>
      </c>
      <c r="E747" s="12" t="str">
        <f t="shared" si="33"/>
        <v>"</v>
      </c>
      <c r="F747" s="12" t="str">
        <f t="shared" si="34"/>
        <v>_x000D_</v>
      </c>
      <c r="G747" s="4" t="s">
        <v>71</v>
      </c>
      <c r="H747" s="4" t="s">
        <v>65</v>
      </c>
      <c r="I747" s="4" t="s">
        <v>75</v>
      </c>
      <c r="J747" s="5" t="str">
        <f t="shared" si="35"/>
        <v>descripcion: "",_x000D_descripcionCompleta: "",_x000D_caracteristicas: ["","",""]</v>
      </c>
    </row>
    <row r="748" spans="1:10" x14ac:dyDescent="0.25">
      <c r="A748" s="4" t="str">
        <f>_xlfn.CONCAT(DETALLES!$Q$1,FOOTER!I748,CHAR(34),DETALLES!Q748,CHAR(34),FOOTER!D748)</f>
        <v>descripcion: "",</v>
      </c>
      <c r="B748" s="4" t="str">
        <f>_xlfn.CONCAT(DETALLES!$R$1,FOOTER!I748,CHAR(34),DETALLES!R748,CHAR(34),FOOTER!D748)</f>
        <v>descripcionCompleta: "",</v>
      </c>
      <c r="C748" s="4" t="str">
        <f>_xlfn.CONCAT("caracteristicas",I748,G748,E748,DETALLES!S748,CHAR(34),FOOTER!D748,CHAR(34),DETALLES!T748,CHAR(34),FOOTER!D748,CHAR(34),DETALLES!U748,CHAR(34),FOOTER!H748)</f>
        <v>caracteristicas: ["","",""]</v>
      </c>
      <c r="D748" s="9" t="s">
        <v>46</v>
      </c>
      <c r="E748" s="12" t="str">
        <f t="shared" si="33"/>
        <v>"</v>
      </c>
      <c r="F748" s="12" t="str">
        <f t="shared" si="34"/>
        <v>_x000D_</v>
      </c>
      <c r="G748" s="4" t="s">
        <v>71</v>
      </c>
      <c r="H748" s="4" t="s">
        <v>65</v>
      </c>
      <c r="I748" s="4" t="s">
        <v>75</v>
      </c>
      <c r="J748" s="5" t="str">
        <f t="shared" si="35"/>
        <v>descripcion: "",_x000D_descripcionCompleta: "",_x000D_caracteristicas: ["","",""]</v>
      </c>
    </row>
    <row r="749" spans="1:10" x14ac:dyDescent="0.25">
      <c r="A749" s="4" t="str">
        <f>_xlfn.CONCAT(DETALLES!$Q$1,FOOTER!I749,CHAR(34),DETALLES!Q749,CHAR(34),FOOTER!D749)</f>
        <v>descripcion: "",</v>
      </c>
      <c r="B749" s="4" t="str">
        <f>_xlfn.CONCAT(DETALLES!$R$1,FOOTER!I749,CHAR(34),DETALLES!R749,CHAR(34),FOOTER!D749)</f>
        <v>descripcionCompleta: "",</v>
      </c>
      <c r="C749" s="4" t="str">
        <f>_xlfn.CONCAT("caracteristicas",I749,G749,E749,DETALLES!S749,CHAR(34),FOOTER!D749,CHAR(34),DETALLES!T749,CHAR(34),FOOTER!D749,CHAR(34),DETALLES!U749,CHAR(34),FOOTER!H749)</f>
        <v>caracteristicas: ["","",""]</v>
      </c>
      <c r="D749" s="9" t="s">
        <v>46</v>
      </c>
      <c r="E749" s="12" t="str">
        <f t="shared" si="33"/>
        <v>"</v>
      </c>
      <c r="F749" s="12" t="str">
        <f t="shared" si="34"/>
        <v>_x000D_</v>
      </c>
      <c r="G749" s="4" t="s">
        <v>71</v>
      </c>
      <c r="H749" s="4" t="s">
        <v>65</v>
      </c>
      <c r="I749" s="4" t="s">
        <v>75</v>
      </c>
      <c r="J749" s="5" t="str">
        <f t="shared" si="35"/>
        <v>descripcion: "",_x000D_descripcionCompleta: "",_x000D_caracteristicas: ["","",""]</v>
      </c>
    </row>
    <row r="750" spans="1:10" x14ac:dyDescent="0.25">
      <c r="A750" s="4" t="str">
        <f>_xlfn.CONCAT(DETALLES!$Q$1,FOOTER!I750,CHAR(34),DETALLES!Q750,CHAR(34),FOOTER!D750)</f>
        <v>descripcion: "",</v>
      </c>
      <c r="B750" s="4" t="str">
        <f>_xlfn.CONCAT(DETALLES!$R$1,FOOTER!I750,CHAR(34),DETALLES!R750,CHAR(34),FOOTER!D750)</f>
        <v>descripcionCompleta: "",</v>
      </c>
      <c r="C750" s="4" t="str">
        <f>_xlfn.CONCAT("caracteristicas",I750,G750,E750,DETALLES!S750,CHAR(34),FOOTER!D750,CHAR(34),DETALLES!T750,CHAR(34),FOOTER!D750,CHAR(34),DETALLES!U750,CHAR(34),FOOTER!H750)</f>
        <v>caracteristicas: ["","",""]</v>
      </c>
      <c r="D750" s="9" t="s">
        <v>46</v>
      </c>
      <c r="E750" s="12" t="str">
        <f t="shared" si="33"/>
        <v>"</v>
      </c>
      <c r="F750" s="12" t="str">
        <f t="shared" si="34"/>
        <v>_x000D_</v>
      </c>
      <c r="G750" s="4" t="s">
        <v>71</v>
      </c>
      <c r="H750" s="4" t="s">
        <v>65</v>
      </c>
      <c r="I750" s="4" t="s">
        <v>75</v>
      </c>
      <c r="J750" s="5" t="str">
        <f t="shared" si="35"/>
        <v>descripcion: "",_x000D_descripcionCompleta: "",_x000D_caracteristicas: ["","",""]</v>
      </c>
    </row>
    <row r="751" spans="1:10" x14ac:dyDescent="0.25">
      <c r="A751" s="4" t="str">
        <f>_xlfn.CONCAT(DETALLES!$Q$1,FOOTER!I751,CHAR(34),DETALLES!Q751,CHAR(34),FOOTER!D751)</f>
        <v>descripcion: "",</v>
      </c>
      <c r="B751" s="4" t="str">
        <f>_xlfn.CONCAT(DETALLES!$R$1,FOOTER!I751,CHAR(34),DETALLES!R751,CHAR(34),FOOTER!D751)</f>
        <v>descripcionCompleta: "",</v>
      </c>
      <c r="C751" s="4" t="str">
        <f>_xlfn.CONCAT("caracteristicas",I751,G751,E751,DETALLES!S751,CHAR(34),FOOTER!D751,CHAR(34),DETALLES!T751,CHAR(34),FOOTER!D751,CHAR(34),DETALLES!U751,CHAR(34),FOOTER!H751)</f>
        <v>caracteristicas: ["","",""]</v>
      </c>
      <c r="D751" s="9" t="s">
        <v>46</v>
      </c>
      <c r="E751" s="12" t="str">
        <f t="shared" si="33"/>
        <v>"</v>
      </c>
      <c r="F751" s="12" t="str">
        <f t="shared" si="34"/>
        <v>_x000D_</v>
      </c>
      <c r="G751" s="4" t="s">
        <v>71</v>
      </c>
      <c r="H751" s="4" t="s">
        <v>65</v>
      </c>
      <c r="I751" s="4" t="s">
        <v>75</v>
      </c>
      <c r="J751" s="5" t="str">
        <f t="shared" si="35"/>
        <v>descripcion: "",_x000D_descripcionCompleta: "",_x000D_caracteristicas: ["","",""]</v>
      </c>
    </row>
    <row r="752" spans="1:10" x14ac:dyDescent="0.25">
      <c r="A752" s="4" t="str">
        <f>_xlfn.CONCAT(DETALLES!$Q$1,FOOTER!I752,CHAR(34),DETALLES!Q752,CHAR(34),FOOTER!D752)</f>
        <v>descripcion: "",</v>
      </c>
      <c r="B752" s="4" t="str">
        <f>_xlfn.CONCAT(DETALLES!$R$1,FOOTER!I752,CHAR(34),DETALLES!R752,CHAR(34),FOOTER!D752)</f>
        <v>descripcionCompleta: "",</v>
      </c>
      <c r="C752" s="4" t="str">
        <f>_xlfn.CONCAT("caracteristicas",I752,G752,E752,DETALLES!S752,CHAR(34),FOOTER!D752,CHAR(34),DETALLES!T752,CHAR(34),FOOTER!D752,CHAR(34),DETALLES!U752,CHAR(34),FOOTER!H752)</f>
        <v>caracteristicas: ["","",""]</v>
      </c>
      <c r="D752" s="9" t="s">
        <v>46</v>
      </c>
      <c r="E752" s="12" t="str">
        <f t="shared" si="33"/>
        <v>"</v>
      </c>
      <c r="F752" s="12" t="str">
        <f t="shared" si="34"/>
        <v>_x000D_</v>
      </c>
      <c r="G752" s="4" t="s">
        <v>71</v>
      </c>
      <c r="H752" s="4" t="s">
        <v>65</v>
      </c>
      <c r="I752" s="4" t="s">
        <v>75</v>
      </c>
      <c r="J752" s="5" t="str">
        <f t="shared" si="35"/>
        <v>descripcion: "",_x000D_descripcionCompleta: "",_x000D_caracteristicas: ["","",""]</v>
      </c>
    </row>
    <row r="753" spans="1:10" x14ac:dyDescent="0.25">
      <c r="A753" s="4" t="str">
        <f>_xlfn.CONCAT(DETALLES!$Q$1,FOOTER!I753,CHAR(34),DETALLES!Q753,CHAR(34),FOOTER!D753)</f>
        <v>descripcion: "",</v>
      </c>
      <c r="B753" s="4" t="str">
        <f>_xlfn.CONCAT(DETALLES!$R$1,FOOTER!I753,CHAR(34),DETALLES!R753,CHAR(34),FOOTER!D753)</f>
        <v>descripcionCompleta: "",</v>
      </c>
      <c r="C753" s="4" t="str">
        <f>_xlfn.CONCAT("caracteristicas",I753,G753,E753,DETALLES!S753,CHAR(34),FOOTER!D753,CHAR(34),DETALLES!T753,CHAR(34),FOOTER!D753,CHAR(34),DETALLES!U753,CHAR(34),FOOTER!H753)</f>
        <v>caracteristicas: ["","",""]</v>
      </c>
      <c r="D753" s="9" t="s">
        <v>46</v>
      </c>
      <c r="E753" s="12" t="str">
        <f t="shared" si="33"/>
        <v>"</v>
      </c>
      <c r="F753" s="12" t="str">
        <f t="shared" si="34"/>
        <v>_x000D_</v>
      </c>
      <c r="G753" s="4" t="s">
        <v>71</v>
      </c>
      <c r="H753" s="4" t="s">
        <v>65</v>
      </c>
      <c r="I753" s="4" t="s">
        <v>75</v>
      </c>
      <c r="J753" s="5" t="str">
        <f t="shared" si="35"/>
        <v>descripcion: "",_x000D_descripcionCompleta: "",_x000D_caracteristicas: ["","",""]</v>
      </c>
    </row>
    <row r="754" spans="1:10" x14ac:dyDescent="0.25">
      <c r="A754" s="4" t="str">
        <f>_xlfn.CONCAT(DETALLES!$Q$1,FOOTER!I754,CHAR(34),DETALLES!Q754,CHAR(34),FOOTER!D754)</f>
        <v>descripcion: "",</v>
      </c>
      <c r="B754" s="4" t="str">
        <f>_xlfn.CONCAT(DETALLES!$R$1,FOOTER!I754,CHAR(34),DETALLES!R754,CHAR(34),FOOTER!D754)</f>
        <v>descripcionCompleta: "",</v>
      </c>
      <c r="C754" s="4" t="str">
        <f>_xlfn.CONCAT("caracteristicas",I754,G754,E754,DETALLES!S754,CHAR(34),FOOTER!D754,CHAR(34),DETALLES!T754,CHAR(34),FOOTER!D754,CHAR(34),DETALLES!U754,CHAR(34),FOOTER!H754)</f>
        <v>caracteristicas: ["","",""]</v>
      </c>
      <c r="D754" s="9" t="s">
        <v>46</v>
      </c>
      <c r="E754" s="12" t="str">
        <f t="shared" si="33"/>
        <v>"</v>
      </c>
      <c r="F754" s="12" t="str">
        <f t="shared" si="34"/>
        <v>_x000D_</v>
      </c>
      <c r="G754" s="4" t="s">
        <v>71</v>
      </c>
      <c r="H754" s="4" t="s">
        <v>65</v>
      </c>
      <c r="I754" s="4" t="s">
        <v>75</v>
      </c>
      <c r="J754" s="5" t="str">
        <f t="shared" si="35"/>
        <v>descripcion: "",_x000D_descripcionCompleta: "",_x000D_caracteristicas: ["","",""]</v>
      </c>
    </row>
    <row r="755" spans="1:10" x14ac:dyDescent="0.25">
      <c r="A755" s="4" t="str">
        <f>_xlfn.CONCAT(DETALLES!$Q$1,FOOTER!I755,CHAR(34),DETALLES!Q755,CHAR(34),FOOTER!D755)</f>
        <v>descripcion: "",</v>
      </c>
      <c r="B755" s="4" t="str">
        <f>_xlfn.CONCAT(DETALLES!$R$1,FOOTER!I755,CHAR(34),DETALLES!R755,CHAR(34),FOOTER!D755)</f>
        <v>descripcionCompleta: "",</v>
      </c>
      <c r="C755" s="4" t="str">
        <f>_xlfn.CONCAT("caracteristicas",I755,G755,E755,DETALLES!S755,CHAR(34),FOOTER!D755,CHAR(34),DETALLES!T755,CHAR(34),FOOTER!D755,CHAR(34),DETALLES!U755,CHAR(34),FOOTER!H755)</f>
        <v>caracteristicas: ["","",""]</v>
      </c>
      <c r="D755" s="9" t="s">
        <v>46</v>
      </c>
      <c r="E755" s="12" t="str">
        <f t="shared" si="33"/>
        <v>"</v>
      </c>
      <c r="F755" s="12" t="str">
        <f t="shared" si="34"/>
        <v>_x000D_</v>
      </c>
      <c r="G755" s="4" t="s">
        <v>71</v>
      </c>
      <c r="H755" s="4" t="s">
        <v>65</v>
      </c>
      <c r="I755" s="4" t="s">
        <v>75</v>
      </c>
      <c r="J755" s="5" t="str">
        <f t="shared" si="35"/>
        <v>descripcion: "",_x000D_descripcionCompleta: "",_x000D_caracteristicas: ["","",""]</v>
      </c>
    </row>
    <row r="756" spans="1:10" x14ac:dyDescent="0.25">
      <c r="A756" s="4" t="str">
        <f>_xlfn.CONCAT(DETALLES!$Q$1,FOOTER!I756,CHAR(34),DETALLES!Q756,CHAR(34),FOOTER!D756)</f>
        <v>descripcion: "",</v>
      </c>
      <c r="B756" s="4" t="str">
        <f>_xlfn.CONCAT(DETALLES!$R$1,FOOTER!I756,CHAR(34),DETALLES!R756,CHAR(34),FOOTER!D756)</f>
        <v>descripcionCompleta: "",</v>
      </c>
      <c r="C756" s="4" t="str">
        <f>_xlfn.CONCAT("caracteristicas",I756,G756,E756,DETALLES!S756,CHAR(34),FOOTER!D756,CHAR(34),DETALLES!T756,CHAR(34),FOOTER!D756,CHAR(34),DETALLES!U756,CHAR(34),FOOTER!H756)</f>
        <v>caracteristicas: ["","",""]</v>
      </c>
      <c r="D756" s="9" t="s">
        <v>46</v>
      </c>
      <c r="E756" s="12" t="str">
        <f t="shared" si="33"/>
        <v>"</v>
      </c>
      <c r="F756" s="12" t="str">
        <f t="shared" si="34"/>
        <v>_x000D_</v>
      </c>
      <c r="G756" s="4" t="s">
        <v>71</v>
      </c>
      <c r="H756" s="4" t="s">
        <v>65</v>
      </c>
      <c r="I756" s="4" t="s">
        <v>75</v>
      </c>
      <c r="J756" s="5" t="str">
        <f t="shared" si="35"/>
        <v>descripcion: "",_x000D_descripcionCompleta: "",_x000D_caracteristicas: ["","",""]</v>
      </c>
    </row>
    <row r="757" spans="1:10" x14ac:dyDescent="0.25">
      <c r="A757" s="4" t="str">
        <f>_xlfn.CONCAT(DETALLES!$Q$1,FOOTER!I757,CHAR(34),DETALLES!Q757,CHAR(34),FOOTER!D757)</f>
        <v>descripcion: "",</v>
      </c>
      <c r="B757" s="4" t="str">
        <f>_xlfn.CONCAT(DETALLES!$R$1,FOOTER!I757,CHAR(34),DETALLES!R757,CHAR(34),FOOTER!D757)</f>
        <v>descripcionCompleta: "",</v>
      </c>
      <c r="C757" s="4" t="str">
        <f>_xlfn.CONCAT("caracteristicas",I757,G757,E757,DETALLES!S757,CHAR(34),FOOTER!D757,CHAR(34),DETALLES!T757,CHAR(34),FOOTER!D757,CHAR(34),DETALLES!U757,CHAR(34),FOOTER!H757)</f>
        <v>caracteristicas: ["","",""]</v>
      </c>
      <c r="D757" s="9" t="s">
        <v>46</v>
      </c>
      <c r="E757" s="12" t="str">
        <f t="shared" si="33"/>
        <v>"</v>
      </c>
      <c r="F757" s="12" t="str">
        <f t="shared" si="34"/>
        <v>_x000D_</v>
      </c>
      <c r="G757" s="4" t="s">
        <v>71</v>
      </c>
      <c r="H757" s="4" t="s">
        <v>65</v>
      </c>
      <c r="I757" s="4" t="s">
        <v>75</v>
      </c>
      <c r="J757" s="5" t="str">
        <f t="shared" si="35"/>
        <v>descripcion: "",_x000D_descripcionCompleta: "",_x000D_caracteristicas: ["","",""]</v>
      </c>
    </row>
    <row r="758" spans="1:10" x14ac:dyDescent="0.25">
      <c r="A758" s="4" t="str">
        <f>_xlfn.CONCAT(DETALLES!$Q$1,FOOTER!I758,CHAR(34),DETALLES!Q758,CHAR(34),FOOTER!D758)</f>
        <v>descripcion: "",</v>
      </c>
      <c r="B758" s="4" t="str">
        <f>_xlfn.CONCAT(DETALLES!$R$1,FOOTER!I758,CHAR(34),DETALLES!R758,CHAR(34),FOOTER!D758)</f>
        <v>descripcionCompleta: "",</v>
      </c>
      <c r="C758" s="4" t="str">
        <f>_xlfn.CONCAT("caracteristicas",I758,G758,E758,DETALLES!S758,CHAR(34),FOOTER!D758,CHAR(34),DETALLES!T758,CHAR(34),FOOTER!D758,CHAR(34),DETALLES!U758,CHAR(34),FOOTER!H758)</f>
        <v>caracteristicas: ["","",""]</v>
      </c>
      <c r="D758" s="9" t="s">
        <v>46</v>
      </c>
      <c r="E758" s="12" t="str">
        <f t="shared" si="33"/>
        <v>"</v>
      </c>
      <c r="F758" s="12" t="str">
        <f t="shared" si="34"/>
        <v>_x000D_</v>
      </c>
      <c r="G758" s="4" t="s">
        <v>71</v>
      </c>
      <c r="H758" s="4" t="s">
        <v>65</v>
      </c>
      <c r="I758" s="4" t="s">
        <v>75</v>
      </c>
      <c r="J758" s="5" t="str">
        <f t="shared" si="35"/>
        <v>descripcion: "",_x000D_descripcionCompleta: "",_x000D_caracteristicas: ["","",""]</v>
      </c>
    </row>
    <row r="759" spans="1:10" x14ac:dyDescent="0.25">
      <c r="A759" s="4" t="str">
        <f>_xlfn.CONCAT(DETALLES!$Q$1,FOOTER!I759,CHAR(34),DETALLES!Q759,CHAR(34),FOOTER!D759)</f>
        <v>descripcion: "",</v>
      </c>
      <c r="B759" s="4" t="str">
        <f>_xlfn.CONCAT(DETALLES!$R$1,FOOTER!I759,CHAR(34),DETALLES!R759,CHAR(34),FOOTER!D759)</f>
        <v>descripcionCompleta: "",</v>
      </c>
      <c r="C759" s="4" t="str">
        <f>_xlfn.CONCAT("caracteristicas",I759,G759,E759,DETALLES!S759,CHAR(34),FOOTER!D759,CHAR(34),DETALLES!T759,CHAR(34),FOOTER!D759,CHAR(34),DETALLES!U759,CHAR(34),FOOTER!H759)</f>
        <v>caracteristicas: ["","",""]</v>
      </c>
      <c r="D759" s="9" t="s">
        <v>46</v>
      </c>
      <c r="E759" s="12" t="str">
        <f t="shared" si="33"/>
        <v>"</v>
      </c>
      <c r="F759" s="12" t="str">
        <f t="shared" si="34"/>
        <v>_x000D_</v>
      </c>
      <c r="G759" s="4" t="s">
        <v>71</v>
      </c>
      <c r="H759" s="4" t="s">
        <v>65</v>
      </c>
      <c r="I759" s="4" t="s">
        <v>75</v>
      </c>
      <c r="J759" s="5" t="str">
        <f t="shared" si="35"/>
        <v>descripcion: "",_x000D_descripcionCompleta: "",_x000D_caracteristicas: ["","",""]</v>
      </c>
    </row>
    <row r="760" spans="1:10" x14ac:dyDescent="0.25">
      <c r="A760" s="4" t="str">
        <f>_xlfn.CONCAT(DETALLES!$Q$1,FOOTER!I760,CHAR(34),DETALLES!Q760,CHAR(34),FOOTER!D760)</f>
        <v>descripcion: "",</v>
      </c>
      <c r="B760" s="4" t="str">
        <f>_xlfn.CONCAT(DETALLES!$R$1,FOOTER!I760,CHAR(34),DETALLES!R760,CHAR(34),FOOTER!D760)</f>
        <v>descripcionCompleta: "",</v>
      </c>
      <c r="C760" s="4" t="str">
        <f>_xlfn.CONCAT("caracteristicas",I760,G760,E760,DETALLES!S760,CHAR(34),FOOTER!D760,CHAR(34),DETALLES!T760,CHAR(34),FOOTER!D760,CHAR(34),DETALLES!U760,CHAR(34),FOOTER!H760)</f>
        <v>caracteristicas: ["","",""]</v>
      </c>
      <c r="D760" s="9" t="s">
        <v>46</v>
      </c>
      <c r="E760" s="12" t="str">
        <f t="shared" si="33"/>
        <v>"</v>
      </c>
      <c r="F760" s="12" t="str">
        <f t="shared" si="34"/>
        <v>_x000D_</v>
      </c>
      <c r="G760" s="4" t="s">
        <v>71</v>
      </c>
      <c r="H760" s="4" t="s">
        <v>65</v>
      </c>
      <c r="I760" s="4" t="s">
        <v>75</v>
      </c>
      <c r="J760" s="5" t="str">
        <f t="shared" si="35"/>
        <v>descripcion: "",_x000D_descripcionCompleta: "",_x000D_caracteristicas: ["","",""]</v>
      </c>
    </row>
    <row r="761" spans="1:10" x14ac:dyDescent="0.25">
      <c r="A761" s="4" t="str">
        <f>_xlfn.CONCAT(DETALLES!$Q$1,FOOTER!I761,CHAR(34),DETALLES!Q761,CHAR(34),FOOTER!D761)</f>
        <v>descripcion: "",</v>
      </c>
      <c r="B761" s="4" t="str">
        <f>_xlfn.CONCAT(DETALLES!$R$1,FOOTER!I761,CHAR(34),DETALLES!R761,CHAR(34),FOOTER!D761)</f>
        <v>descripcionCompleta: "",</v>
      </c>
      <c r="C761" s="4" t="str">
        <f>_xlfn.CONCAT("caracteristicas",I761,G761,E761,DETALLES!S761,CHAR(34),FOOTER!D761,CHAR(34),DETALLES!T761,CHAR(34),FOOTER!D761,CHAR(34),DETALLES!U761,CHAR(34),FOOTER!H761)</f>
        <v>caracteristicas: ["","",""]</v>
      </c>
      <c r="D761" s="9" t="s">
        <v>46</v>
      </c>
      <c r="E761" s="12" t="str">
        <f t="shared" si="33"/>
        <v>"</v>
      </c>
      <c r="F761" s="12" t="str">
        <f t="shared" si="34"/>
        <v>_x000D_</v>
      </c>
      <c r="G761" s="4" t="s">
        <v>71</v>
      </c>
      <c r="H761" s="4" t="s">
        <v>65</v>
      </c>
      <c r="I761" s="4" t="s">
        <v>75</v>
      </c>
      <c r="J761" s="5" t="str">
        <f t="shared" si="35"/>
        <v>descripcion: "",_x000D_descripcionCompleta: "",_x000D_caracteristicas: ["","",""]</v>
      </c>
    </row>
    <row r="762" spans="1:10" x14ac:dyDescent="0.25">
      <c r="A762" s="4" t="str">
        <f>_xlfn.CONCAT(DETALLES!$Q$1,FOOTER!I762,CHAR(34),DETALLES!Q762,CHAR(34),FOOTER!D762)</f>
        <v>descripcion: "",</v>
      </c>
      <c r="B762" s="4" t="str">
        <f>_xlfn.CONCAT(DETALLES!$R$1,FOOTER!I762,CHAR(34),DETALLES!R762,CHAR(34),FOOTER!D762)</f>
        <v>descripcionCompleta: "",</v>
      </c>
      <c r="C762" s="4" t="str">
        <f>_xlfn.CONCAT("caracteristicas",I762,G762,E762,DETALLES!S762,CHAR(34),FOOTER!D762,CHAR(34),DETALLES!T762,CHAR(34),FOOTER!D762,CHAR(34),DETALLES!U762,CHAR(34),FOOTER!H762)</f>
        <v>caracteristicas: ["","",""]</v>
      </c>
      <c r="D762" s="9" t="s">
        <v>46</v>
      </c>
      <c r="E762" s="12" t="str">
        <f t="shared" si="33"/>
        <v>"</v>
      </c>
      <c r="F762" s="12" t="str">
        <f t="shared" si="34"/>
        <v>_x000D_</v>
      </c>
      <c r="G762" s="4" t="s">
        <v>71</v>
      </c>
      <c r="H762" s="4" t="s">
        <v>65</v>
      </c>
      <c r="I762" s="4" t="s">
        <v>75</v>
      </c>
      <c r="J762" s="5" t="str">
        <f t="shared" si="35"/>
        <v>descripcion: "",_x000D_descripcionCompleta: "",_x000D_caracteristicas: ["","",""]</v>
      </c>
    </row>
    <row r="763" spans="1:10" x14ac:dyDescent="0.25">
      <c r="A763" s="4" t="str">
        <f>_xlfn.CONCAT(DETALLES!$Q$1,FOOTER!I763,CHAR(34),DETALLES!Q763,CHAR(34),FOOTER!D763)</f>
        <v>descripcion: "",</v>
      </c>
      <c r="B763" s="4" t="str">
        <f>_xlfn.CONCAT(DETALLES!$R$1,FOOTER!I763,CHAR(34),DETALLES!R763,CHAR(34),FOOTER!D763)</f>
        <v>descripcionCompleta: "",</v>
      </c>
      <c r="C763" s="4" t="str">
        <f>_xlfn.CONCAT("caracteristicas",I763,G763,E763,DETALLES!S763,CHAR(34),FOOTER!D763,CHAR(34),DETALLES!T763,CHAR(34),FOOTER!D763,CHAR(34),DETALLES!U763,CHAR(34),FOOTER!H763)</f>
        <v>caracteristicas: ["","",""]</v>
      </c>
      <c r="D763" s="9" t="s">
        <v>46</v>
      </c>
      <c r="E763" s="12" t="str">
        <f t="shared" si="33"/>
        <v>"</v>
      </c>
      <c r="F763" s="12" t="str">
        <f t="shared" si="34"/>
        <v>_x000D_</v>
      </c>
      <c r="G763" s="4" t="s">
        <v>71</v>
      </c>
      <c r="H763" s="4" t="s">
        <v>65</v>
      </c>
      <c r="I763" s="4" t="s">
        <v>75</v>
      </c>
      <c r="J763" s="5" t="str">
        <f t="shared" si="35"/>
        <v>descripcion: "",_x000D_descripcionCompleta: "",_x000D_caracteristicas: ["","",""]</v>
      </c>
    </row>
    <row r="764" spans="1:10" x14ac:dyDescent="0.25">
      <c r="A764" s="4" t="str">
        <f>_xlfn.CONCAT(DETALLES!$Q$1,FOOTER!I764,CHAR(34),DETALLES!Q764,CHAR(34),FOOTER!D764)</f>
        <v>descripcion: "",</v>
      </c>
      <c r="B764" s="4" t="str">
        <f>_xlfn.CONCAT(DETALLES!$R$1,FOOTER!I764,CHAR(34),DETALLES!R764,CHAR(34),FOOTER!D764)</f>
        <v>descripcionCompleta: "",</v>
      </c>
      <c r="C764" s="4" t="str">
        <f>_xlfn.CONCAT("caracteristicas",I764,G764,E764,DETALLES!S764,CHAR(34),FOOTER!D764,CHAR(34),DETALLES!T764,CHAR(34),FOOTER!D764,CHAR(34),DETALLES!U764,CHAR(34),FOOTER!H764)</f>
        <v>caracteristicas: ["","",""]</v>
      </c>
      <c r="D764" s="9" t="s">
        <v>46</v>
      </c>
      <c r="E764" s="12" t="str">
        <f t="shared" si="33"/>
        <v>"</v>
      </c>
      <c r="F764" s="12" t="str">
        <f t="shared" si="34"/>
        <v>_x000D_</v>
      </c>
      <c r="G764" s="4" t="s">
        <v>71</v>
      </c>
      <c r="H764" s="4" t="s">
        <v>65</v>
      </c>
      <c r="I764" s="4" t="s">
        <v>75</v>
      </c>
      <c r="J764" s="5" t="str">
        <f t="shared" si="35"/>
        <v>descripcion: "",_x000D_descripcionCompleta: "",_x000D_caracteristicas: ["","",""]</v>
      </c>
    </row>
    <row r="765" spans="1:10" x14ac:dyDescent="0.25">
      <c r="A765" s="4" t="str">
        <f>_xlfn.CONCAT(DETALLES!$Q$1,FOOTER!I765,CHAR(34),DETALLES!Q765,CHAR(34),FOOTER!D765)</f>
        <v>descripcion: "",</v>
      </c>
      <c r="B765" s="4" t="str">
        <f>_xlfn.CONCAT(DETALLES!$R$1,FOOTER!I765,CHAR(34),DETALLES!R765,CHAR(34),FOOTER!D765)</f>
        <v>descripcionCompleta: "",</v>
      </c>
      <c r="C765" s="4" t="str">
        <f>_xlfn.CONCAT("caracteristicas",I765,G765,E765,DETALLES!S765,CHAR(34),FOOTER!D765,CHAR(34),DETALLES!T765,CHAR(34),FOOTER!D765,CHAR(34),DETALLES!U765,CHAR(34),FOOTER!H765)</f>
        <v>caracteristicas: ["","",""]</v>
      </c>
      <c r="D765" s="9" t="s">
        <v>46</v>
      </c>
      <c r="E765" s="12" t="str">
        <f t="shared" si="33"/>
        <v>"</v>
      </c>
      <c r="F765" s="12" t="str">
        <f t="shared" si="34"/>
        <v>_x000D_</v>
      </c>
      <c r="G765" s="4" t="s">
        <v>71</v>
      </c>
      <c r="H765" s="4" t="s">
        <v>65</v>
      </c>
      <c r="I765" s="4" t="s">
        <v>75</v>
      </c>
      <c r="J765" s="5" t="str">
        <f t="shared" si="35"/>
        <v>descripcion: "",_x000D_descripcionCompleta: "",_x000D_caracteristicas: ["","",""]</v>
      </c>
    </row>
    <row r="766" spans="1:10" x14ac:dyDescent="0.25">
      <c r="A766" s="4" t="str">
        <f>_xlfn.CONCAT(DETALLES!$Q$1,FOOTER!I766,CHAR(34),DETALLES!Q766,CHAR(34),FOOTER!D766)</f>
        <v>descripcion: "",</v>
      </c>
      <c r="B766" s="4" t="str">
        <f>_xlfn.CONCAT(DETALLES!$R$1,FOOTER!I766,CHAR(34),DETALLES!R766,CHAR(34),FOOTER!D766)</f>
        <v>descripcionCompleta: "",</v>
      </c>
      <c r="C766" s="4" t="str">
        <f>_xlfn.CONCAT("caracteristicas",I766,G766,E766,DETALLES!S766,CHAR(34),FOOTER!D766,CHAR(34),DETALLES!T766,CHAR(34),FOOTER!D766,CHAR(34),DETALLES!U766,CHAR(34),FOOTER!H766)</f>
        <v>caracteristicas: ["","",""]</v>
      </c>
      <c r="D766" s="9" t="s">
        <v>46</v>
      </c>
      <c r="E766" s="12" t="str">
        <f t="shared" si="33"/>
        <v>"</v>
      </c>
      <c r="F766" s="12" t="str">
        <f t="shared" si="34"/>
        <v>_x000D_</v>
      </c>
      <c r="G766" s="4" t="s">
        <v>71</v>
      </c>
      <c r="H766" s="4" t="s">
        <v>65</v>
      </c>
      <c r="I766" s="4" t="s">
        <v>75</v>
      </c>
      <c r="J766" s="5" t="str">
        <f t="shared" si="35"/>
        <v>descripcion: "",_x000D_descripcionCompleta: "",_x000D_caracteristicas: ["","",""]</v>
      </c>
    </row>
    <row r="767" spans="1:10" x14ac:dyDescent="0.25">
      <c r="A767" s="4" t="str">
        <f>_xlfn.CONCAT(DETALLES!$Q$1,FOOTER!I767,CHAR(34),DETALLES!Q767,CHAR(34),FOOTER!D767)</f>
        <v>descripcion: "",</v>
      </c>
      <c r="B767" s="4" t="str">
        <f>_xlfn.CONCAT(DETALLES!$R$1,FOOTER!I767,CHAR(34),DETALLES!R767,CHAR(34),FOOTER!D767)</f>
        <v>descripcionCompleta: "",</v>
      </c>
      <c r="C767" s="4" t="str">
        <f>_xlfn.CONCAT("caracteristicas",I767,G767,E767,DETALLES!S767,CHAR(34),FOOTER!D767,CHAR(34),DETALLES!T767,CHAR(34),FOOTER!D767,CHAR(34),DETALLES!U767,CHAR(34),FOOTER!H767)</f>
        <v>caracteristicas: ["","",""]</v>
      </c>
      <c r="D767" s="9" t="s">
        <v>46</v>
      </c>
      <c r="E767" s="12" t="str">
        <f t="shared" si="33"/>
        <v>"</v>
      </c>
      <c r="F767" s="12" t="str">
        <f t="shared" si="34"/>
        <v>_x000D_</v>
      </c>
      <c r="G767" s="4" t="s">
        <v>71</v>
      </c>
      <c r="H767" s="4" t="s">
        <v>65</v>
      </c>
      <c r="I767" s="4" t="s">
        <v>75</v>
      </c>
      <c r="J767" s="5" t="str">
        <f t="shared" si="35"/>
        <v>descripcion: "",_x000D_descripcionCompleta: "",_x000D_caracteristicas: ["","",""]</v>
      </c>
    </row>
    <row r="768" spans="1:10" x14ac:dyDescent="0.25">
      <c r="A768" s="4" t="str">
        <f>_xlfn.CONCAT(DETALLES!$Q$1,FOOTER!I768,CHAR(34),DETALLES!Q768,CHAR(34),FOOTER!D768)</f>
        <v>descripcion: "",</v>
      </c>
      <c r="B768" s="4" t="str">
        <f>_xlfn.CONCAT(DETALLES!$R$1,FOOTER!I768,CHAR(34),DETALLES!R768,CHAR(34),FOOTER!D768)</f>
        <v>descripcionCompleta: "",</v>
      </c>
      <c r="C768" s="4" t="str">
        <f>_xlfn.CONCAT("caracteristicas",I768,G768,E768,DETALLES!S768,CHAR(34),FOOTER!D768,CHAR(34),DETALLES!T768,CHAR(34),FOOTER!D768,CHAR(34),DETALLES!U768,CHAR(34),FOOTER!H768)</f>
        <v>caracteristicas: ["","",""]</v>
      </c>
      <c r="D768" s="9" t="s">
        <v>46</v>
      </c>
      <c r="E768" s="12" t="str">
        <f t="shared" si="33"/>
        <v>"</v>
      </c>
      <c r="F768" s="12" t="str">
        <f t="shared" si="34"/>
        <v>_x000D_</v>
      </c>
      <c r="G768" s="4" t="s">
        <v>71</v>
      </c>
      <c r="H768" s="4" t="s">
        <v>65</v>
      </c>
      <c r="I768" s="4" t="s">
        <v>75</v>
      </c>
      <c r="J768" s="5" t="str">
        <f t="shared" si="35"/>
        <v>descripcion: "",_x000D_descripcionCompleta: "",_x000D_caracteristicas: ["","",""]</v>
      </c>
    </row>
    <row r="769" spans="1:10" x14ac:dyDescent="0.25">
      <c r="A769" s="4" t="str">
        <f>_xlfn.CONCAT(DETALLES!$Q$1,FOOTER!I769,CHAR(34),DETALLES!Q769,CHAR(34),FOOTER!D769)</f>
        <v>descripcion: "",</v>
      </c>
      <c r="B769" s="4" t="str">
        <f>_xlfn.CONCAT(DETALLES!$R$1,FOOTER!I769,CHAR(34),DETALLES!R769,CHAR(34),FOOTER!D769)</f>
        <v>descripcionCompleta: "",</v>
      </c>
      <c r="C769" s="4" t="str">
        <f>_xlfn.CONCAT("caracteristicas",I769,G769,E769,DETALLES!S769,CHAR(34),FOOTER!D769,CHAR(34),DETALLES!T769,CHAR(34),FOOTER!D769,CHAR(34),DETALLES!U769,CHAR(34),FOOTER!H769)</f>
        <v>caracteristicas: ["","",""]</v>
      </c>
      <c r="D769" s="9" t="s">
        <v>46</v>
      </c>
      <c r="E769" s="12" t="str">
        <f t="shared" si="33"/>
        <v>"</v>
      </c>
      <c r="F769" s="12" t="str">
        <f t="shared" si="34"/>
        <v>_x000D_</v>
      </c>
      <c r="G769" s="4" t="s">
        <v>71</v>
      </c>
      <c r="H769" s="4" t="s">
        <v>65</v>
      </c>
      <c r="I769" s="4" t="s">
        <v>75</v>
      </c>
      <c r="J769" s="5" t="str">
        <f t="shared" si="35"/>
        <v>descripcion: "",_x000D_descripcionCompleta: "",_x000D_caracteristicas: ["","",""]</v>
      </c>
    </row>
    <row r="770" spans="1:10" x14ac:dyDescent="0.25">
      <c r="A770" s="4" t="str">
        <f>_xlfn.CONCAT(DETALLES!$Q$1,FOOTER!I770,CHAR(34),DETALLES!Q770,CHAR(34),FOOTER!D770)</f>
        <v>descripcion: "",</v>
      </c>
      <c r="B770" s="4" t="str">
        <f>_xlfn.CONCAT(DETALLES!$R$1,FOOTER!I770,CHAR(34),DETALLES!R770,CHAR(34),FOOTER!D770)</f>
        <v>descripcionCompleta: "",</v>
      </c>
      <c r="C770" s="4" t="str">
        <f>_xlfn.CONCAT("caracteristicas",I770,G770,E770,DETALLES!S770,CHAR(34),FOOTER!D770,CHAR(34),DETALLES!T770,CHAR(34),FOOTER!D770,CHAR(34),DETALLES!U770,CHAR(34),FOOTER!H770)</f>
        <v>caracteristicas: ["","",""]</v>
      </c>
      <c r="D770" s="9" t="s">
        <v>46</v>
      </c>
      <c r="E770" s="12" t="str">
        <f t="shared" si="33"/>
        <v>"</v>
      </c>
      <c r="F770" s="12" t="str">
        <f t="shared" si="34"/>
        <v>_x000D_</v>
      </c>
      <c r="G770" s="4" t="s">
        <v>71</v>
      </c>
      <c r="H770" s="4" t="s">
        <v>65</v>
      </c>
      <c r="I770" s="4" t="s">
        <v>75</v>
      </c>
      <c r="J770" s="5" t="str">
        <f t="shared" si="35"/>
        <v>descripcion: "",_x000D_descripcionCompleta: "",_x000D_caracteristicas: ["","",""]</v>
      </c>
    </row>
    <row r="771" spans="1:10" x14ac:dyDescent="0.25">
      <c r="A771" s="4" t="str">
        <f>_xlfn.CONCAT(DETALLES!$Q$1,FOOTER!I771,CHAR(34),DETALLES!Q771,CHAR(34),FOOTER!D771)</f>
        <v>descripcion: "",</v>
      </c>
      <c r="B771" s="4" t="str">
        <f>_xlfn.CONCAT(DETALLES!$R$1,FOOTER!I771,CHAR(34),DETALLES!R771,CHAR(34),FOOTER!D771)</f>
        <v>descripcionCompleta: "",</v>
      </c>
      <c r="C771" s="4" t="str">
        <f>_xlfn.CONCAT("caracteristicas",I771,G771,E771,DETALLES!S771,CHAR(34),FOOTER!D771,CHAR(34),DETALLES!T771,CHAR(34),FOOTER!D771,CHAR(34),DETALLES!U771,CHAR(34),FOOTER!H771)</f>
        <v>caracteristicas: ["","",""]</v>
      </c>
      <c r="D771" s="9" t="s">
        <v>46</v>
      </c>
      <c r="E771" s="12" t="str">
        <f t="shared" ref="E771:E834" si="36">CHAR(34)</f>
        <v>"</v>
      </c>
      <c r="F771" s="12" t="str">
        <f t="shared" ref="F771:F834" si="37">CHAR(13)</f>
        <v>_x000D_</v>
      </c>
      <c r="G771" s="4" t="s">
        <v>71</v>
      </c>
      <c r="H771" s="4" t="s">
        <v>65</v>
      </c>
      <c r="I771" s="4" t="s">
        <v>75</v>
      </c>
      <c r="J771" s="5" t="str">
        <f t="shared" ref="J771:J834" si="38">_xlfn.CONCAT(A771,CHAR(13),B771,CHAR(13),C771)</f>
        <v>descripcion: "",_x000D_descripcionCompleta: "",_x000D_caracteristicas: ["","",""]</v>
      </c>
    </row>
    <row r="772" spans="1:10" x14ac:dyDescent="0.25">
      <c r="A772" s="4" t="str">
        <f>_xlfn.CONCAT(DETALLES!$Q$1,FOOTER!I772,CHAR(34),DETALLES!Q772,CHAR(34),FOOTER!D772)</f>
        <v>descripcion: "",</v>
      </c>
      <c r="B772" s="4" t="str">
        <f>_xlfn.CONCAT(DETALLES!$R$1,FOOTER!I772,CHAR(34),DETALLES!R772,CHAR(34),FOOTER!D772)</f>
        <v>descripcionCompleta: "",</v>
      </c>
      <c r="C772" s="4" t="str">
        <f>_xlfn.CONCAT("caracteristicas",I772,G772,E772,DETALLES!S772,CHAR(34),FOOTER!D772,CHAR(34),DETALLES!T772,CHAR(34),FOOTER!D772,CHAR(34),DETALLES!U772,CHAR(34),FOOTER!H772)</f>
        <v>caracteristicas: ["","",""]</v>
      </c>
      <c r="D772" s="9" t="s">
        <v>46</v>
      </c>
      <c r="E772" s="12" t="str">
        <f t="shared" si="36"/>
        <v>"</v>
      </c>
      <c r="F772" s="12" t="str">
        <f t="shared" si="37"/>
        <v>_x000D_</v>
      </c>
      <c r="G772" s="4" t="s">
        <v>71</v>
      </c>
      <c r="H772" s="4" t="s">
        <v>65</v>
      </c>
      <c r="I772" s="4" t="s">
        <v>75</v>
      </c>
      <c r="J772" s="5" t="str">
        <f t="shared" si="38"/>
        <v>descripcion: "",_x000D_descripcionCompleta: "",_x000D_caracteristicas: ["","",""]</v>
      </c>
    </row>
    <row r="773" spans="1:10" x14ac:dyDescent="0.25">
      <c r="A773" s="4" t="str">
        <f>_xlfn.CONCAT(DETALLES!$Q$1,FOOTER!I773,CHAR(34),DETALLES!Q773,CHAR(34),FOOTER!D773)</f>
        <v>descripcion: "",</v>
      </c>
      <c r="B773" s="4" t="str">
        <f>_xlfn.CONCAT(DETALLES!$R$1,FOOTER!I773,CHAR(34),DETALLES!R773,CHAR(34),FOOTER!D773)</f>
        <v>descripcionCompleta: "",</v>
      </c>
      <c r="C773" s="4" t="str">
        <f>_xlfn.CONCAT("caracteristicas",I773,G773,E773,DETALLES!S773,CHAR(34),FOOTER!D773,CHAR(34),DETALLES!T773,CHAR(34),FOOTER!D773,CHAR(34),DETALLES!U773,CHAR(34),FOOTER!H773)</f>
        <v>caracteristicas: ["","",""]</v>
      </c>
      <c r="D773" s="9" t="s">
        <v>46</v>
      </c>
      <c r="E773" s="12" t="str">
        <f t="shared" si="36"/>
        <v>"</v>
      </c>
      <c r="F773" s="12" t="str">
        <f t="shared" si="37"/>
        <v>_x000D_</v>
      </c>
      <c r="G773" s="4" t="s">
        <v>71</v>
      </c>
      <c r="H773" s="4" t="s">
        <v>65</v>
      </c>
      <c r="I773" s="4" t="s">
        <v>75</v>
      </c>
      <c r="J773" s="5" t="str">
        <f t="shared" si="38"/>
        <v>descripcion: "",_x000D_descripcionCompleta: "",_x000D_caracteristicas: ["","",""]</v>
      </c>
    </row>
    <row r="774" spans="1:10" x14ac:dyDescent="0.25">
      <c r="A774" s="4" t="str">
        <f>_xlfn.CONCAT(DETALLES!$Q$1,FOOTER!I774,CHAR(34),DETALLES!Q774,CHAR(34),FOOTER!D774)</f>
        <v>descripcion: "",</v>
      </c>
      <c r="B774" s="4" t="str">
        <f>_xlfn.CONCAT(DETALLES!$R$1,FOOTER!I774,CHAR(34),DETALLES!R774,CHAR(34),FOOTER!D774)</f>
        <v>descripcionCompleta: "",</v>
      </c>
      <c r="C774" s="4" t="str">
        <f>_xlfn.CONCAT("caracteristicas",I774,G774,E774,DETALLES!S774,CHAR(34),FOOTER!D774,CHAR(34),DETALLES!T774,CHAR(34),FOOTER!D774,CHAR(34),DETALLES!U774,CHAR(34),FOOTER!H774)</f>
        <v>caracteristicas: ["","",""]</v>
      </c>
      <c r="D774" s="9" t="s">
        <v>46</v>
      </c>
      <c r="E774" s="12" t="str">
        <f t="shared" si="36"/>
        <v>"</v>
      </c>
      <c r="F774" s="12" t="str">
        <f t="shared" si="37"/>
        <v>_x000D_</v>
      </c>
      <c r="G774" s="4" t="s">
        <v>71</v>
      </c>
      <c r="H774" s="4" t="s">
        <v>65</v>
      </c>
      <c r="I774" s="4" t="s">
        <v>75</v>
      </c>
      <c r="J774" s="5" t="str">
        <f t="shared" si="38"/>
        <v>descripcion: "",_x000D_descripcionCompleta: "",_x000D_caracteristicas: ["","",""]</v>
      </c>
    </row>
    <row r="775" spans="1:10" x14ac:dyDescent="0.25">
      <c r="A775" s="4" t="str">
        <f>_xlfn.CONCAT(DETALLES!$Q$1,FOOTER!I775,CHAR(34),DETALLES!Q775,CHAR(34),FOOTER!D775)</f>
        <v>descripcion: "",</v>
      </c>
      <c r="B775" s="4" t="str">
        <f>_xlfn.CONCAT(DETALLES!$R$1,FOOTER!I775,CHAR(34),DETALLES!R775,CHAR(34),FOOTER!D775)</f>
        <v>descripcionCompleta: "",</v>
      </c>
      <c r="C775" s="4" t="str">
        <f>_xlfn.CONCAT("caracteristicas",I775,G775,E775,DETALLES!S775,CHAR(34),FOOTER!D775,CHAR(34),DETALLES!T775,CHAR(34),FOOTER!D775,CHAR(34),DETALLES!U775,CHAR(34),FOOTER!H775)</f>
        <v>caracteristicas: ["","",""]</v>
      </c>
      <c r="D775" s="9" t="s">
        <v>46</v>
      </c>
      <c r="E775" s="12" t="str">
        <f t="shared" si="36"/>
        <v>"</v>
      </c>
      <c r="F775" s="12" t="str">
        <f t="shared" si="37"/>
        <v>_x000D_</v>
      </c>
      <c r="G775" s="4" t="s">
        <v>71</v>
      </c>
      <c r="H775" s="4" t="s">
        <v>65</v>
      </c>
      <c r="I775" s="4" t="s">
        <v>75</v>
      </c>
      <c r="J775" s="5" t="str">
        <f t="shared" si="38"/>
        <v>descripcion: "",_x000D_descripcionCompleta: "",_x000D_caracteristicas: ["","",""]</v>
      </c>
    </row>
    <row r="776" spans="1:10" x14ac:dyDescent="0.25">
      <c r="A776" s="4" t="str">
        <f>_xlfn.CONCAT(DETALLES!$Q$1,FOOTER!I776,CHAR(34),DETALLES!Q776,CHAR(34),FOOTER!D776)</f>
        <v>descripcion: "",</v>
      </c>
      <c r="B776" s="4" t="str">
        <f>_xlfn.CONCAT(DETALLES!$R$1,FOOTER!I776,CHAR(34),DETALLES!R776,CHAR(34),FOOTER!D776)</f>
        <v>descripcionCompleta: "",</v>
      </c>
      <c r="C776" s="4" t="str">
        <f>_xlfn.CONCAT("caracteristicas",I776,G776,E776,DETALLES!S776,CHAR(34),FOOTER!D776,CHAR(34),DETALLES!T776,CHAR(34),FOOTER!D776,CHAR(34),DETALLES!U776,CHAR(34),FOOTER!H776)</f>
        <v>caracteristicas: ["","",""]</v>
      </c>
      <c r="D776" s="9" t="s">
        <v>46</v>
      </c>
      <c r="E776" s="12" t="str">
        <f t="shared" si="36"/>
        <v>"</v>
      </c>
      <c r="F776" s="12" t="str">
        <f t="shared" si="37"/>
        <v>_x000D_</v>
      </c>
      <c r="G776" s="4" t="s">
        <v>71</v>
      </c>
      <c r="H776" s="4" t="s">
        <v>65</v>
      </c>
      <c r="I776" s="4" t="s">
        <v>75</v>
      </c>
      <c r="J776" s="5" t="str">
        <f t="shared" si="38"/>
        <v>descripcion: "",_x000D_descripcionCompleta: "",_x000D_caracteristicas: ["","",""]</v>
      </c>
    </row>
    <row r="777" spans="1:10" x14ac:dyDescent="0.25">
      <c r="A777" s="4" t="str">
        <f>_xlfn.CONCAT(DETALLES!$Q$1,FOOTER!I777,CHAR(34),DETALLES!Q777,CHAR(34),FOOTER!D777)</f>
        <v>descripcion: "",</v>
      </c>
      <c r="B777" s="4" t="str">
        <f>_xlfn.CONCAT(DETALLES!$R$1,FOOTER!I777,CHAR(34),DETALLES!R777,CHAR(34),FOOTER!D777)</f>
        <v>descripcionCompleta: "",</v>
      </c>
      <c r="C777" s="4" t="str">
        <f>_xlfn.CONCAT("caracteristicas",I777,G777,E777,DETALLES!S777,CHAR(34),FOOTER!D777,CHAR(34),DETALLES!T777,CHAR(34),FOOTER!D777,CHAR(34),DETALLES!U777,CHAR(34),FOOTER!H777)</f>
        <v>caracteristicas: ["","",""]</v>
      </c>
      <c r="D777" s="9" t="s">
        <v>46</v>
      </c>
      <c r="E777" s="12" t="str">
        <f t="shared" si="36"/>
        <v>"</v>
      </c>
      <c r="F777" s="12" t="str">
        <f t="shared" si="37"/>
        <v>_x000D_</v>
      </c>
      <c r="G777" s="4" t="s">
        <v>71</v>
      </c>
      <c r="H777" s="4" t="s">
        <v>65</v>
      </c>
      <c r="I777" s="4" t="s">
        <v>75</v>
      </c>
      <c r="J777" s="5" t="str">
        <f t="shared" si="38"/>
        <v>descripcion: "",_x000D_descripcionCompleta: "",_x000D_caracteristicas: ["","",""]</v>
      </c>
    </row>
    <row r="778" spans="1:10" x14ac:dyDescent="0.25">
      <c r="A778" s="4" t="str">
        <f>_xlfn.CONCAT(DETALLES!$Q$1,FOOTER!I778,CHAR(34),DETALLES!Q778,CHAR(34),FOOTER!D778)</f>
        <v>descripcion: "",</v>
      </c>
      <c r="B778" s="4" t="str">
        <f>_xlfn.CONCAT(DETALLES!$R$1,FOOTER!I778,CHAR(34),DETALLES!R778,CHAR(34),FOOTER!D778)</f>
        <v>descripcionCompleta: "",</v>
      </c>
      <c r="C778" s="4" t="str">
        <f>_xlfn.CONCAT("caracteristicas",I778,G778,E778,DETALLES!S778,CHAR(34),FOOTER!D778,CHAR(34),DETALLES!T778,CHAR(34),FOOTER!D778,CHAR(34),DETALLES!U778,CHAR(34),FOOTER!H778)</f>
        <v>caracteristicas: ["","",""]</v>
      </c>
      <c r="D778" s="9" t="s">
        <v>46</v>
      </c>
      <c r="E778" s="12" t="str">
        <f t="shared" si="36"/>
        <v>"</v>
      </c>
      <c r="F778" s="12" t="str">
        <f t="shared" si="37"/>
        <v>_x000D_</v>
      </c>
      <c r="G778" s="4" t="s">
        <v>71</v>
      </c>
      <c r="H778" s="4" t="s">
        <v>65</v>
      </c>
      <c r="I778" s="4" t="s">
        <v>75</v>
      </c>
      <c r="J778" s="5" t="str">
        <f t="shared" si="38"/>
        <v>descripcion: "",_x000D_descripcionCompleta: "",_x000D_caracteristicas: ["","",""]</v>
      </c>
    </row>
    <row r="779" spans="1:10" x14ac:dyDescent="0.25">
      <c r="A779" s="4" t="str">
        <f>_xlfn.CONCAT(DETALLES!$Q$1,FOOTER!I779,CHAR(34),DETALLES!Q779,CHAR(34),FOOTER!D779)</f>
        <v>descripcion: "",</v>
      </c>
      <c r="B779" s="4" t="str">
        <f>_xlfn.CONCAT(DETALLES!$R$1,FOOTER!I779,CHAR(34),DETALLES!R779,CHAR(34),FOOTER!D779)</f>
        <v>descripcionCompleta: "",</v>
      </c>
      <c r="C779" s="4" t="str">
        <f>_xlfn.CONCAT("caracteristicas",I779,G779,E779,DETALLES!S779,CHAR(34),FOOTER!D779,CHAR(34),DETALLES!T779,CHAR(34),FOOTER!D779,CHAR(34),DETALLES!U779,CHAR(34),FOOTER!H779)</f>
        <v>caracteristicas: ["","",""]</v>
      </c>
      <c r="D779" s="9" t="s">
        <v>46</v>
      </c>
      <c r="E779" s="12" t="str">
        <f t="shared" si="36"/>
        <v>"</v>
      </c>
      <c r="F779" s="12" t="str">
        <f t="shared" si="37"/>
        <v>_x000D_</v>
      </c>
      <c r="G779" s="4" t="s">
        <v>71</v>
      </c>
      <c r="H779" s="4" t="s">
        <v>65</v>
      </c>
      <c r="I779" s="4" t="s">
        <v>75</v>
      </c>
      <c r="J779" s="5" t="str">
        <f t="shared" si="38"/>
        <v>descripcion: "",_x000D_descripcionCompleta: "",_x000D_caracteristicas: ["","",""]</v>
      </c>
    </row>
    <row r="780" spans="1:10" x14ac:dyDescent="0.25">
      <c r="A780" s="4" t="str">
        <f>_xlfn.CONCAT(DETALLES!$Q$1,FOOTER!I780,CHAR(34),DETALLES!Q780,CHAR(34),FOOTER!D780)</f>
        <v>descripcion: "",</v>
      </c>
      <c r="B780" s="4" t="str">
        <f>_xlfn.CONCAT(DETALLES!$R$1,FOOTER!I780,CHAR(34),DETALLES!R780,CHAR(34),FOOTER!D780)</f>
        <v>descripcionCompleta: "",</v>
      </c>
      <c r="C780" s="4" t="str">
        <f>_xlfn.CONCAT("caracteristicas",I780,G780,E780,DETALLES!S780,CHAR(34),FOOTER!D780,CHAR(34),DETALLES!T780,CHAR(34),FOOTER!D780,CHAR(34),DETALLES!U780,CHAR(34),FOOTER!H780)</f>
        <v>caracteristicas: ["","",""]</v>
      </c>
      <c r="D780" s="9" t="s">
        <v>46</v>
      </c>
      <c r="E780" s="12" t="str">
        <f t="shared" si="36"/>
        <v>"</v>
      </c>
      <c r="F780" s="12" t="str">
        <f t="shared" si="37"/>
        <v>_x000D_</v>
      </c>
      <c r="G780" s="4" t="s">
        <v>71</v>
      </c>
      <c r="H780" s="4" t="s">
        <v>65</v>
      </c>
      <c r="I780" s="4" t="s">
        <v>75</v>
      </c>
      <c r="J780" s="5" t="str">
        <f t="shared" si="38"/>
        <v>descripcion: "",_x000D_descripcionCompleta: "",_x000D_caracteristicas: ["","",""]</v>
      </c>
    </row>
    <row r="781" spans="1:10" x14ac:dyDescent="0.25">
      <c r="A781" s="4" t="str">
        <f>_xlfn.CONCAT(DETALLES!$Q$1,FOOTER!I781,CHAR(34),DETALLES!Q781,CHAR(34),FOOTER!D781)</f>
        <v>descripcion: "",</v>
      </c>
      <c r="B781" s="4" t="str">
        <f>_xlfn.CONCAT(DETALLES!$R$1,FOOTER!I781,CHAR(34),DETALLES!R781,CHAR(34),FOOTER!D781)</f>
        <v>descripcionCompleta: "",</v>
      </c>
      <c r="C781" s="4" t="str">
        <f>_xlfn.CONCAT("caracteristicas",I781,G781,E781,DETALLES!S781,CHAR(34),FOOTER!D781,CHAR(34),DETALLES!T781,CHAR(34),FOOTER!D781,CHAR(34),DETALLES!U781,CHAR(34),FOOTER!H781)</f>
        <v>caracteristicas: ["","",""]</v>
      </c>
      <c r="D781" s="9" t="s">
        <v>46</v>
      </c>
      <c r="E781" s="12" t="str">
        <f t="shared" si="36"/>
        <v>"</v>
      </c>
      <c r="F781" s="12" t="str">
        <f t="shared" si="37"/>
        <v>_x000D_</v>
      </c>
      <c r="G781" s="4" t="s">
        <v>71</v>
      </c>
      <c r="H781" s="4" t="s">
        <v>65</v>
      </c>
      <c r="I781" s="4" t="s">
        <v>75</v>
      </c>
      <c r="J781" s="5" t="str">
        <f t="shared" si="38"/>
        <v>descripcion: "",_x000D_descripcionCompleta: "",_x000D_caracteristicas: ["","",""]</v>
      </c>
    </row>
    <row r="782" spans="1:10" x14ac:dyDescent="0.25">
      <c r="A782" s="4" t="str">
        <f>_xlfn.CONCAT(DETALLES!$Q$1,FOOTER!I782,CHAR(34),DETALLES!Q782,CHAR(34),FOOTER!D782)</f>
        <v>descripcion: "",</v>
      </c>
      <c r="B782" s="4" t="str">
        <f>_xlfn.CONCAT(DETALLES!$R$1,FOOTER!I782,CHAR(34),DETALLES!R782,CHAR(34),FOOTER!D782)</f>
        <v>descripcionCompleta: "",</v>
      </c>
      <c r="C782" s="4" t="str">
        <f>_xlfn.CONCAT("caracteristicas",I782,G782,E782,DETALLES!S782,CHAR(34),FOOTER!D782,CHAR(34),DETALLES!T782,CHAR(34),FOOTER!D782,CHAR(34),DETALLES!U782,CHAR(34),FOOTER!H782)</f>
        <v>caracteristicas: ["","",""]</v>
      </c>
      <c r="D782" s="9" t="s">
        <v>46</v>
      </c>
      <c r="E782" s="12" t="str">
        <f t="shared" si="36"/>
        <v>"</v>
      </c>
      <c r="F782" s="12" t="str">
        <f t="shared" si="37"/>
        <v>_x000D_</v>
      </c>
      <c r="G782" s="4" t="s">
        <v>71</v>
      </c>
      <c r="H782" s="4" t="s">
        <v>65</v>
      </c>
      <c r="I782" s="4" t="s">
        <v>75</v>
      </c>
      <c r="J782" s="5" t="str">
        <f t="shared" si="38"/>
        <v>descripcion: "",_x000D_descripcionCompleta: "",_x000D_caracteristicas: ["","",""]</v>
      </c>
    </row>
    <row r="783" spans="1:10" x14ac:dyDescent="0.25">
      <c r="A783" s="4" t="str">
        <f>_xlfn.CONCAT(DETALLES!$Q$1,FOOTER!I783,CHAR(34),DETALLES!Q783,CHAR(34),FOOTER!D783)</f>
        <v>descripcion: "",</v>
      </c>
      <c r="B783" s="4" t="str">
        <f>_xlfn.CONCAT(DETALLES!$R$1,FOOTER!I783,CHAR(34),DETALLES!R783,CHAR(34),FOOTER!D783)</f>
        <v>descripcionCompleta: "",</v>
      </c>
      <c r="C783" s="4" t="str">
        <f>_xlfn.CONCAT("caracteristicas",I783,G783,E783,DETALLES!S783,CHAR(34),FOOTER!D783,CHAR(34),DETALLES!T783,CHAR(34),FOOTER!D783,CHAR(34),DETALLES!U783,CHAR(34),FOOTER!H783)</f>
        <v>caracteristicas: ["","",""]</v>
      </c>
      <c r="D783" s="9" t="s">
        <v>46</v>
      </c>
      <c r="E783" s="12" t="str">
        <f t="shared" si="36"/>
        <v>"</v>
      </c>
      <c r="F783" s="12" t="str">
        <f t="shared" si="37"/>
        <v>_x000D_</v>
      </c>
      <c r="G783" s="4" t="s">
        <v>71</v>
      </c>
      <c r="H783" s="4" t="s">
        <v>65</v>
      </c>
      <c r="I783" s="4" t="s">
        <v>75</v>
      </c>
      <c r="J783" s="5" t="str">
        <f t="shared" si="38"/>
        <v>descripcion: "",_x000D_descripcionCompleta: "",_x000D_caracteristicas: ["","",""]</v>
      </c>
    </row>
    <row r="784" spans="1:10" x14ac:dyDescent="0.25">
      <c r="A784" s="4" t="str">
        <f>_xlfn.CONCAT(DETALLES!$Q$1,FOOTER!I784,CHAR(34),DETALLES!Q784,CHAR(34),FOOTER!D784)</f>
        <v>descripcion: "",</v>
      </c>
      <c r="B784" s="4" t="str">
        <f>_xlfn.CONCAT(DETALLES!$R$1,FOOTER!I784,CHAR(34),DETALLES!R784,CHAR(34),FOOTER!D784)</f>
        <v>descripcionCompleta: "",</v>
      </c>
      <c r="C784" s="4" t="str">
        <f>_xlfn.CONCAT("caracteristicas",I784,G784,E784,DETALLES!S784,CHAR(34),FOOTER!D784,CHAR(34),DETALLES!T784,CHAR(34),FOOTER!D784,CHAR(34),DETALLES!U784,CHAR(34),FOOTER!H784)</f>
        <v>caracteristicas: ["","",""]</v>
      </c>
      <c r="D784" s="9" t="s">
        <v>46</v>
      </c>
      <c r="E784" s="12" t="str">
        <f t="shared" si="36"/>
        <v>"</v>
      </c>
      <c r="F784" s="12" t="str">
        <f t="shared" si="37"/>
        <v>_x000D_</v>
      </c>
      <c r="G784" s="4" t="s">
        <v>71</v>
      </c>
      <c r="H784" s="4" t="s">
        <v>65</v>
      </c>
      <c r="I784" s="4" t="s">
        <v>75</v>
      </c>
      <c r="J784" s="5" t="str">
        <f t="shared" si="38"/>
        <v>descripcion: "",_x000D_descripcionCompleta: "",_x000D_caracteristicas: ["","",""]</v>
      </c>
    </row>
    <row r="785" spans="1:10" x14ac:dyDescent="0.25">
      <c r="A785" s="4" t="str">
        <f>_xlfn.CONCAT(DETALLES!$Q$1,FOOTER!I785,CHAR(34),DETALLES!Q785,CHAR(34),FOOTER!D785)</f>
        <v>descripcion: "",</v>
      </c>
      <c r="B785" s="4" t="str">
        <f>_xlfn.CONCAT(DETALLES!$R$1,FOOTER!I785,CHAR(34),DETALLES!R785,CHAR(34),FOOTER!D785)</f>
        <v>descripcionCompleta: "",</v>
      </c>
      <c r="C785" s="4" t="str">
        <f>_xlfn.CONCAT("caracteristicas",I785,G785,E785,DETALLES!S785,CHAR(34),FOOTER!D785,CHAR(34),DETALLES!T785,CHAR(34),FOOTER!D785,CHAR(34),DETALLES!U785,CHAR(34),FOOTER!H785)</f>
        <v>caracteristicas: ["","",""]</v>
      </c>
      <c r="D785" s="9" t="s">
        <v>46</v>
      </c>
      <c r="E785" s="12" t="str">
        <f t="shared" si="36"/>
        <v>"</v>
      </c>
      <c r="F785" s="12" t="str">
        <f t="shared" si="37"/>
        <v>_x000D_</v>
      </c>
      <c r="G785" s="4" t="s">
        <v>71</v>
      </c>
      <c r="H785" s="4" t="s">
        <v>65</v>
      </c>
      <c r="I785" s="4" t="s">
        <v>75</v>
      </c>
      <c r="J785" s="5" t="str">
        <f t="shared" si="38"/>
        <v>descripcion: "",_x000D_descripcionCompleta: "",_x000D_caracteristicas: ["","",""]</v>
      </c>
    </row>
    <row r="786" spans="1:10" x14ac:dyDescent="0.25">
      <c r="A786" s="4" t="str">
        <f>_xlfn.CONCAT(DETALLES!$Q$1,FOOTER!I786,CHAR(34),DETALLES!Q786,CHAR(34),FOOTER!D786)</f>
        <v>descripcion: "",</v>
      </c>
      <c r="B786" s="4" t="str">
        <f>_xlfn.CONCAT(DETALLES!$R$1,FOOTER!I786,CHAR(34),DETALLES!R786,CHAR(34),FOOTER!D786)</f>
        <v>descripcionCompleta: "",</v>
      </c>
      <c r="C786" s="4" t="str">
        <f>_xlfn.CONCAT("caracteristicas",I786,G786,E786,DETALLES!S786,CHAR(34),FOOTER!D786,CHAR(34),DETALLES!T786,CHAR(34),FOOTER!D786,CHAR(34),DETALLES!U786,CHAR(34),FOOTER!H786)</f>
        <v>caracteristicas: ["","",""]</v>
      </c>
      <c r="D786" s="9" t="s">
        <v>46</v>
      </c>
      <c r="E786" s="12" t="str">
        <f t="shared" si="36"/>
        <v>"</v>
      </c>
      <c r="F786" s="12" t="str">
        <f t="shared" si="37"/>
        <v>_x000D_</v>
      </c>
      <c r="G786" s="4" t="s">
        <v>71</v>
      </c>
      <c r="H786" s="4" t="s">
        <v>65</v>
      </c>
      <c r="I786" s="4" t="s">
        <v>75</v>
      </c>
      <c r="J786" s="5" t="str">
        <f t="shared" si="38"/>
        <v>descripcion: "",_x000D_descripcionCompleta: "",_x000D_caracteristicas: ["","",""]</v>
      </c>
    </row>
    <row r="787" spans="1:10" x14ac:dyDescent="0.25">
      <c r="A787" s="4" t="str">
        <f>_xlfn.CONCAT(DETALLES!$Q$1,FOOTER!I787,CHAR(34),DETALLES!Q787,CHAR(34),FOOTER!D787)</f>
        <v>descripcion: "",</v>
      </c>
      <c r="B787" s="4" t="str">
        <f>_xlfn.CONCAT(DETALLES!$R$1,FOOTER!I787,CHAR(34),DETALLES!R787,CHAR(34),FOOTER!D787)</f>
        <v>descripcionCompleta: "",</v>
      </c>
      <c r="C787" s="4" t="str">
        <f>_xlfn.CONCAT("caracteristicas",I787,G787,E787,DETALLES!S787,CHAR(34),FOOTER!D787,CHAR(34),DETALLES!T787,CHAR(34),FOOTER!D787,CHAR(34),DETALLES!U787,CHAR(34),FOOTER!H787)</f>
        <v>caracteristicas: ["","",""]</v>
      </c>
      <c r="D787" s="9" t="s">
        <v>46</v>
      </c>
      <c r="E787" s="12" t="str">
        <f t="shared" si="36"/>
        <v>"</v>
      </c>
      <c r="F787" s="12" t="str">
        <f t="shared" si="37"/>
        <v>_x000D_</v>
      </c>
      <c r="G787" s="4" t="s">
        <v>71</v>
      </c>
      <c r="H787" s="4" t="s">
        <v>65</v>
      </c>
      <c r="I787" s="4" t="s">
        <v>75</v>
      </c>
      <c r="J787" s="5" t="str">
        <f t="shared" si="38"/>
        <v>descripcion: "",_x000D_descripcionCompleta: "",_x000D_caracteristicas: ["","",""]</v>
      </c>
    </row>
    <row r="788" spans="1:10" x14ac:dyDescent="0.25">
      <c r="A788" s="4" t="str">
        <f>_xlfn.CONCAT(DETALLES!$Q$1,FOOTER!I788,CHAR(34),DETALLES!Q788,CHAR(34),FOOTER!D788)</f>
        <v>descripcion: "",</v>
      </c>
      <c r="B788" s="4" t="str">
        <f>_xlfn.CONCAT(DETALLES!$R$1,FOOTER!I788,CHAR(34),DETALLES!R788,CHAR(34),FOOTER!D788)</f>
        <v>descripcionCompleta: "",</v>
      </c>
      <c r="C788" s="4" t="str">
        <f>_xlfn.CONCAT("caracteristicas",I788,G788,E788,DETALLES!S788,CHAR(34),FOOTER!D788,CHAR(34),DETALLES!T788,CHAR(34),FOOTER!D788,CHAR(34),DETALLES!U788,CHAR(34),FOOTER!H788)</f>
        <v>caracteristicas: ["","",""]</v>
      </c>
      <c r="D788" s="9" t="s">
        <v>46</v>
      </c>
      <c r="E788" s="12" t="str">
        <f t="shared" si="36"/>
        <v>"</v>
      </c>
      <c r="F788" s="12" t="str">
        <f t="shared" si="37"/>
        <v>_x000D_</v>
      </c>
      <c r="G788" s="4" t="s">
        <v>71</v>
      </c>
      <c r="H788" s="4" t="s">
        <v>65</v>
      </c>
      <c r="I788" s="4" t="s">
        <v>75</v>
      </c>
      <c r="J788" s="5" t="str">
        <f t="shared" si="38"/>
        <v>descripcion: "",_x000D_descripcionCompleta: "",_x000D_caracteristicas: ["","",""]</v>
      </c>
    </row>
    <row r="789" spans="1:10" x14ac:dyDescent="0.25">
      <c r="A789" s="4" t="str">
        <f>_xlfn.CONCAT(DETALLES!$Q$1,FOOTER!I789,CHAR(34),DETALLES!Q789,CHAR(34),FOOTER!D789)</f>
        <v>descripcion: "",</v>
      </c>
      <c r="B789" s="4" t="str">
        <f>_xlfn.CONCAT(DETALLES!$R$1,FOOTER!I789,CHAR(34),DETALLES!R789,CHAR(34),FOOTER!D789)</f>
        <v>descripcionCompleta: "",</v>
      </c>
      <c r="C789" s="4" t="str">
        <f>_xlfn.CONCAT("caracteristicas",I789,G789,E789,DETALLES!S789,CHAR(34),FOOTER!D789,CHAR(34),DETALLES!T789,CHAR(34),FOOTER!D789,CHAR(34),DETALLES!U789,CHAR(34),FOOTER!H789)</f>
        <v>caracteristicas: ["","",""]</v>
      </c>
      <c r="D789" s="9" t="s">
        <v>46</v>
      </c>
      <c r="E789" s="12" t="str">
        <f t="shared" si="36"/>
        <v>"</v>
      </c>
      <c r="F789" s="12" t="str">
        <f t="shared" si="37"/>
        <v>_x000D_</v>
      </c>
      <c r="G789" s="4" t="s">
        <v>71</v>
      </c>
      <c r="H789" s="4" t="s">
        <v>65</v>
      </c>
      <c r="I789" s="4" t="s">
        <v>75</v>
      </c>
      <c r="J789" s="5" t="str">
        <f t="shared" si="38"/>
        <v>descripcion: "",_x000D_descripcionCompleta: "",_x000D_caracteristicas: ["","",""]</v>
      </c>
    </row>
    <row r="790" spans="1:10" x14ac:dyDescent="0.25">
      <c r="A790" s="4" t="str">
        <f>_xlfn.CONCAT(DETALLES!$Q$1,FOOTER!I790,CHAR(34),DETALLES!Q790,CHAR(34),FOOTER!D790)</f>
        <v>descripcion: "",</v>
      </c>
      <c r="B790" s="4" t="str">
        <f>_xlfn.CONCAT(DETALLES!$R$1,FOOTER!I790,CHAR(34),DETALLES!R790,CHAR(34),FOOTER!D790)</f>
        <v>descripcionCompleta: "",</v>
      </c>
      <c r="C790" s="4" t="str">
        <f>_xlfn.CONCAT("caracteristicas",I790,G790,E790,DETALLES!S790,CHAR(34),FOOTER!D790,CHAR(34),DETALLES!T790,CHAR(34),FOOTER!D790,CHAR(34),DETALLES!U790,CHAR(34),FOOTER!H790)</f>
        <v>caracteristicas: ["","",""]</v>
      </c>
      <c r="D790" s="9" t="s">
        <v>46</v>
      </c>
      <c r="E790" s="12" t="str">
        <f t="shared" si="36"/>
        <v>"</v>
      </c>
      <c r="F790" s="12" t="str">
        <f t="shared" si="37"/>
        <v>_x000D_</v>
      </c>
      <c r="G790" s="4" t="s">
        <v>71</v>
      </c>
      <c r="H790" s="4" t="s">
        <v>65</v>
      </c>
      <c r="I790" s="4" t="s">
        <v>75</v>
      </c>
      <c r="J790" s="5" t="str">
        <f t="shared" si="38"/>
        <v>descripcion: "",_x000D_descripcionCompleta: "",_x000D_caracteristicas: ["","",""]</v>
      </c>
    </row>
    <row r="791" spans="1:10" x14ac:dyDescent="0.25">
      <c r="A791" s="4" t="str">
        <f>_xlfn.CONCAT(DETALLES!$Q$1,FOOTER!I791,CHAR(34),DETALLES!Q791,CHAR(34),FOOTER!D791)</f>
        <v>descripcion: "",</v>
      </c>
      <c r="B791" s="4" t="str">
        <f>_xlfn.CONCAT(DETALLES!$R$1,FOOTER!I791,CHAR(34),DETALLES!R791,CHAR(34),FOOTER!D791)</f>
        <v>descripcionCompleta: "",</v>
      </c>
      <c r="C791" s="4" t="str">
        <f>_xlfn.CONCAT("caracteristicas",I791,G791,E791,DETALLES!S791,CHAR(34),FOOTER!D791,CHAR(34),DETALLES!T791,CHAR(34),FOOTER!D791,CHAR(34),DETALLES!U791,CHAR(34),FOOTER!H791)</f>
        <v>caracteristicas: ["","",""]</v>
      </c>
      <c r="D791" s="9" t="s">
        <v>46</v>
      </c>
      <c r="E791" s="12" t="str">
        <f t="shared" si="36"/>
        <v>"</v>
      </c>
      <c r="F791" s="12" t="str">
        <f t="shared" si="37"/>
        <v>_x000D_</v>
      </c>
      <c r="G791" s="4" t="s">
        <v>71</v>
      </c>
      <c r="H791" s="4" t="s">
        <v>65</v>
      </c>
      <c r="I791" s="4" t="s">
        <v>75</v>
      </c>
      <c r="J791" s="5" t="str">
        <f t="shared" si="38"/>
        <v>descripcion: "",_x000D_descripcionCompleta: "",_x000D_caracteristicas: ["","",""]</v>
      </c>
    </row>
    <row r="792" spans="1:10" x14ac:dyDescent="0.25">
      <c r="A792" s="4" t="str">
        <f>_xlfn.CONCAT(DETALLES!$Q$1,FOOTER!I792,CHAR(34),DETALLES!Q792,CHAR(34),FOOTER!D792)</f>
        <v>descripcion: "",</v>
      </c>
      <c r="B792" s="4" t="str">
        <f>_xlfn.CONCAT(DETALLES!$R$1,FOOTER!I792,CHAR(34),DETALLES!R792,CHAR(34),FOOTER!D792)</f>
        <v>descripcionCompleta: "",</v>
      </c>
      <c r="C792" s="4" t="str">
        <f>_xlfn.CONCAT("caracteristicas",I792,G792,E792,DETALLES!S792,CHAR(34),FOOTER!D792,CHAR(34),DETALLES!T792,CHAR(34),FOOTER!D792,CHAR(34),DETALLES!U792,CHAR(34),FOOTER!H792)</f>
        <v>caracteristicas: ["","",""]</v>
      </c>
      <c r="D792" s="9" t="s">
        <v>46</v>
      </c>
      <c r="E792" s="12" t="str">
        <f t="shared" si="36"/>
        <v>"</v>
      </c>
      <c r="F792" s="12" t="str">
        <f t="shared" si="37"/>
        <v>_x000D_</v>
      </c>
      <c r="G792" s="4" t="s">
        <v>71</v>
      </c>
      <c r="H792" s="4" t="s">
        <v>65</v>
      </c>
      <c r="I792" s="4" t="s">
        <v>75</v>
      </c>
      <c r="J792" s="5" t="str">
        <f t="shared" si="38"/>
        <v>descripcion: "",_x000D_descripcionCompleta: "",_x000D_caracteristicas: ["","",""]</v>
      </c>
    </row>
    <row r="793" spans="1:10" x14ac:dyDescent="0.25">
      <c r="A793" s="4" t="str">
        <f>_xlfn.CONCAT(DETALLES!$Q$1,FOOTER!I793,CHAR(34),DETALLES!Q793,CHAR(34),FOOTER!D793)</f>
        <v>descripcion: "",</v>
      </c>
      <c r="B793" s="4" t="str">
        <f>_xlfn.CONCAT(DETALLES!$R$1,FOOTER!I793,CHAR(34),DETALLES!R793,CHAR(34),FOOTER!D793)</f>
        <v>descripcionCompleta: "",</v>
      </c>
      <c r="C793" s="4" t="str">
        <f>_xlfn.CONCAT("caracteristicas",I793,G793,E793,DETALLES!S793,CHAR(34),FOOTER!D793,CHAR(34),DETALLES!T793,CHAR(34),FOOTER!D793,CHAR(34),DETALLES!U793,CHAR(34),FOOTER!H793)</f>
        <v>caracteristicas: ["","",""]</v>
      </c>
      <c r="D793" s="9" t="s">
        <v>46</v>
      </c>
      <c r="E793" s="12" t="str">
        <f t="shared" si="36"/>
        <v>"</v>
      </c>
      <c r="F793" s="12" t="str">
        <f t="shared" si="37"/>
        <v>_x000D_</v>
      </c>
      <c r="G793" s="4" t="s">
        <v>71</v>
      </c>
      <c r="H793" s="4" t="s">
        <v>65</v>
      </c>
      <c r="I793" s="4" t="s">
        <v>75</v>
      </c>
      <c r="J793" s="5" t="str">
        <f t="shared" si="38"/>
        <v>descripcion: "",_x000D_descripcionCompleta: "",_x000D_caracteristicas: ["","",""]</v>
      </c>
    </row>
    <row r="794" spans="1:10" x14ac:dyDescent="0.25">
      <c r="A794" s="4" t="str">
        <f>_xlfn.CONCAT(DETALLES!$Q$1,FOOTER!I794,CHAR(34),DETALLES!Q794,CHAR(34),FOOTER!D794)</f>
        <v>descripcion: "",</v>
      </c>
      <c r="B794" s="4" t="str">
        <f>_xlfn.CONCAT(DETALLES!$R$1,FOOTER!I794,CHAR(34),DETALLES!R794,CHAR(34),FOOTER!D794)</f>
        <v>descripcionCompleta: "",</v>
      </c>
      <c r="C794" s="4" t="str">
        <f>_xlfn.CONCAT("caracteristicas",I794,G794,E794,DETALLES!S794,CHAR(34),FOOTER!D794,CHAR(34),DETALLES!T794,CHAR(34),FOOTER!D794,CHAR(34),DETALLES!U794,CHAR(34),FOOTER!H794)</f>
        <v>caracteristicas: ["","",""]</v>
      </c>
      <c r="D794" s="9" t="s">
        <v>46</v>
      </c>
      <c r="E794" s="12" t="str">
        <f t="shared" si="36"/>
        <v>"</v>
      </c>
      <c r="F794" s="12" t="str">
        <f t="shared" si="37"/>
        <v>_x000D_</v>
      </c>
      <c r="G794" s="4" t="s">
        <v>71</v>
      </c>
      <c r="H794" s="4" t="s">
        <v>65</v>
      </c>
      <c r="I794" s="4" t="s">
        <v>75</v>
      </c>
      <c r="J794" s="5" t="str">
        <f t="shared" si="38"/>
        <v>descripcion: "",_x000D_descripcionCompleta: "",_x000D_caracteristicas: ["","",""]</v>
      </c>
    </row>
    <row r="795" spans="1:10" x14ac:dyDescent="0.25">
      <c r="A795" s="4" t="str">
        <f>_xlfn.CONCAT(DETALLES!$Q$1,FOOTER!I795,CHAR(34),DETALLES!Q795,CHAR(34),FOOTER!D795)</f>
        <v>descripcion: "",</v>
      </c>
      <c r="B795" s="4" t="str">
        <f>_xlfn.CONCAT(DETALLES!$R$1,FOOTER!I795,CHAR(34),DETALLES!R795,CHAR(34),FOOTER!D795)</f>
        <v>descripcionCompleta: "",</v>
      </c>
      <c r="C795" s="4" t="str">
        <f>_xlfn.CONCAT("caracteristicas",I795,G795,E795,DETALLES!S795,CHAR(34),FOOTER!D795,CHAR(34),DETALLES!T795,CHAR(34),FOOTER!D795,CHAR(34),DETALLES!U795,CHAR(34),FOOTER!H795)</f>
        <v>caracteristicas: ["","",""]</v>
      </c>
      <c r="D795" s="9" t="s">
        <v>46</v>
      </c>
      <c r="E795" s="12" t="str">
        <f t="shared" si="36"/>
        <v>"</v>
      </c>
      <c r="F795" s="12" t="str">
        <f t="shared" si="37"/>
        <v>_x000D_</v>
      </c>
      <c r="G795" s="4" t="s">
        <v>71</v>
      </c>
      <c r="H795" s="4" t="s">
        <v>65</v>
      </c>
      <c r="I795" s="4" t="s">
        <v>75</v>
      </c>
      <c r="J795" s="5" t="str">
        <f t="shared" si="38"/>
        <v>descripcion: "",_x000D_descripcionCompleta: "",_x000D_caracteristicas: ["","",""]</v>
      </c>
    </row>
    <row r="796" spans="1:10" x14ac:dyDescent="0.25">
      <c r="A796" s="4" t="str">
        <f>_xlfn.CONCAT(DETALLES!$Q$1,FOOTER!I796,CHAR(34),DETALLES!Q796,CHAR(34),FOOTER!D796)</f>
        <v>descripcion: "",</v>
      </c>
      <c r="B796" s="4" t="str">
        <f>_xlfn.CONCAT(DETALLES!$R$1,FOOTER!I796,CHAR(34),DETALLES!R796,CHAR(34),FOOTER!D796)</f>
        <v>descripcionCompleta: "",</v>
      </c>
      <c r="C796" s="4" t="str">
        <f>_xlfn.CONCAT("caracteristicas",I796,G796,E796,DETALLES!S796,CHAR(34),FOOTER!D796,CHAR(34),DETALLES!T796,CHAR(34),FOOTER!D796,CHAR(34),DETALLES!U796,CHAR(34),FOOTER!H796)</f>
        <v>caracteristicas: ["","",""]</v>
      </c>
      <c r="D796" s="9" t="s">
        <v>46</v>
      </c>
      <c r="E796" s="12" t="str">
        <f t="shared" si="36"/>
        <v>"</v>
      </c>
      <c r="F796" s="12" t="str">
        <f t="shared" si="37"/>
        <v>_x000D_</v>
      </c>
      <c r="G796" s="4" t="s">
        <v>71</v>
      </c>
      <c r="H796" s="4" t="s">
        <v>65</v>
      </c>
      <c r="I796" s="4" t="s">
        <v>75</v>
      </c>
      <c r="J796" s="5" t="str">
        <f t="shared" si="38"/>
        <v>descripcion: "",_x000D_descripcionCompleta: "",_x000D_caracteristicas: ["","",""]</v>
      </c>
    </row>
    <row r="797" spans="1:10" x14ac:dyDescent="0.25">
      <c r="A797" s="4" t="str">
        <f>_xlfn.CONCAT(DETALLES!$Q$1,FOOTER!I797,CHAR(34),DETALLES!Q797,CHAR(34),FOOTER!D797)</f>
        <v>descripcion: "",</v>
      </c>
      <c r="B797" s="4" t="str">
        <f>_xlfn.CONCAT(DETALLES!$R$1,FOOTER!I797,CHAR(34),DETALLES!R797,CHAR(34),FOOTER!D797)</f>
        <v>descripcionCompleta: "",</v>
      </c>
      <c r="C797" s="4" t="str">
        <f>_xlfn.CONCAT("caracteristicas",I797,G797,E797,DETALLES!S797,CHAR(34),FOOTER!D797,CHAR(34),DETALLES!T797,CHAR(34),FOOTER!D797,CHAR(34),DETALLES!U797,CHAR(34),FOOTER!H797)</f>
        <v>caracteristicas: ["","",""]</v>
      </c>
      <c r="D797" s="9" t="s">
        <v>46</v>
      </c>
      <c r="E797" s="12" t="str">
        <f t="shared" si="36"/>
        <v>"</v>
      </c>
      <c r="F797" s="12" t="str">
        <f t="shared" si="37"/>
        <v>_x000D_</v>
      </c>
      <c r="G797" s="4" t="s">
        <v>71</v>
      </c>
      <c r="H797" s="4" t="s">
        <v>65</v>
      </c>
      <c r="I797" s="4" t="s">
        <v>75</v>
      </c>
      <c r="J797" s="5" t="str">
        <f t="shared" si="38"/>
        <v>descripcion: "",_x000D_descripcionCompleta: "",_x000D_caracteristicas: ["","",""]</v>
      </c>
    </row>
    <row r="798" spans="1:10" x14ac:dyDescent="0.25">
      <c r="A798" s="4" t="str">
        <f>_xlfn.CONCAT(DETALLES!$Q$1,FOOTER!I798,CHAR(34),DETALLES!Q798,CHAR(34),FOOTER!D798)</f>
        <v>descripcion: "",</v>
      </c>
      <c r="B798" s="4" t="str">
        <f>_xlfn.CONCAT(DETALLES!$R$1,FOOTER!I798,CHAR(34),DETALLES!R798,CHAR(34),FOOTER!D798)</f>
        <v>descripcionCompleta: "",</v>
      </c>
      <c r="C798" s="4" t="str">
        <f>_xlfn.CONCAT("caracteristicas",I798,G798,E798,DETALLES!S798,CHAR(34),FOOTER!D798,CHAR(34),DETALLES!T798,CHAR(34),FOOTER!D798,CHAR(34),DETALLES!U798,CHAR(34),FOOTER!H798)</f>
        <v>caracteristicas: ["","",""]</v>
      </c>
      <c r="D798" s="9" t="s">
        <v>46</v>
      </c>
      <c r="E798" s="12" t="str">
        <f t="shared" si="36"/>
        <v>"</v>
      </c>
      <c r="F798" s="12" t="str">
        <f t="shared" si="37"/>
        <v>_x000D_</v>
      </c>
      <c r="G798" s="4" t="s">
        <v>71</v>
      </c>
      <c r="H798" s="4" t="s">
        <v>65</v>
      </c>
      <c r="I798" s="4" t="s">
        <v>75</v>
      </c>
      <c r="J798" s="5" t="str">
        <f t="shared" si="38"/>
        <v>descripcion: "",_x000D_descripcionCompleta: "",_x000D_caracteristicas: ["","",""]</v>
      </c>
    </row>
    <row r="799" spans="1:10" x14ac:dyDescent="0.25">
      <c r="A799" s="4" t="str">
        <f>_xlfn.CONCAT(DETALLES!$Q$1,FOOTER!I799,CHAR(34),DETALLES!Q799,CHAR(34),FOOTER!D799)</f>
        <v>descripcion: "",</v>
      </c>
      <c r="B799" s="4" t="str">
        <f>_xlfn.CONCAT(DETALLES!$R$1,FOOTER!I799,CHAR(34),DETALLES!R799,CHAR(34),FOOTER!D799)</f>
        <v>descripcionCompleta: "",</v>
      </c>
      <c r="C799" s="4" t="str">
        <f>_xlfn.CONCAT("caracteristicas",I799,G799,E799,DETALLES!S799,CHAR(34),FOOTER!D799,CHAR(34),DETALLES!T799,CHAR(34),FOOTER!D799,CHAR(34),DETALLES!U799,CHAR(34),FOOTER!H799)</f>
        <v>caracteristicas: ["","",""]</v>
      </c>
      <c r="D799" s="9" t="s">
        <v>46</v>
      </c>
      <c r="E799" s="12" t="str">
        <f t="shared" si="36"/>
        <v>"</v>
      </c>
      <c r="F799" s="12" t="str">
        <f t="shared" si="37"/>
        <v>_x000D_</v>
      </c>
      <c r="G799" s="4" t="s">
        <v>71</v>
      </c>
      <c r="H799" s="4" t="s">
        <v>65</v>
      </c>
      <c r="I799" s="4" t="s">
        <v>75</v>
      </c>
      <c r="J799" s="5" t="str">
        <f t="shared" si="38"/>
        <v>descripcion: "",_x000D_descripcionCompleta: "",_x000D_caracteristicas: ["","",""]</v>
      </c>
    </row>
    <row r="800" spans="1:10" x14ac:dyDescent="0.25">
      <c r="A800" s="4" t="str">
        <f>_xlfn.CONCAT(DETALLES!$Q$1,FOOTER!I800,CHAR(34),DETALLES!Q800,CHAR(34),FOOTER!D800)</f>
        <v>descripcion: "",</v>
      </c>
      <c r="B800" s="4" t="str">
        <f>_xlfn.CONCAT(DETALLES!$R$1,FOOTER!I800,CHAR(34),DETALLES!R800,CHAR(34),FOOTER!D800)</f>
        <v>descripcionCompleta: "",</v>
      </c>
      <c r="C800" s="4" t="str">
        <f>_xlfn.CONCAT("caracteristicas",I800,G800,E800,DETALLES!S800,CHAR(34),FOOTER!D800,CHAR(34),DETALLES!T800,CHAR(34),FOOTER!D800,CHAR(34),DETALLES!U800,CHAR(34),FOOTER!H800)</f>
        <v>caracteristicas: ["","",""]</v>
      </c>
      <c r="D800" s="9" t="s">
        <v>46</v>
      </c>
      <c r="E800" s="12" t="str">
        <f t="shared" si="36"/>
        <v>"</v>
      </c>
      <c r="F800" s="12" t="str">
        <f t="shared" si="37"/>
        <v>_x000D_</v>
      </c>
      <c r="G800" s="4" t="s">
        <v>71</v>
      </c>
      <c r="H800" s="4" t="s">
        <v>65</v>
      </c>
      <c r="I800" s="4" t="s">
        <v>75</v>
      </c>
      <c r="J800" s="5" t="str">
        <f t="shared" si="38"/>
        <v>descripcion: "",_x000D_descripcionCompleta: "",_x000D_caracteristicas: ["","",""]</v>
      </c>
    </row>
    <row r="801" spans="1:10" x14ac:dyDescent="0.25">
      <c r="A801" s="4" t="str">
        <f>_xlfn.CONCAT(DETALLES!$Q$1,FOOTER!I801,CHAR(34),DETALLES!Q801,CHAR(34),FOOTER!D801)</f>
        <v>descripcion: "",</v>
      </c>
      <c r="B801" s="4" t="str">
        <f>_xlfn.CONCAT(DETALLES!$R$1,FOOTER!I801,CHAR(34),DETALLES!R801,CHAR(34),FOOTER!D801)</f>
        <v>descripcionCompleta: "",</v>
      </c>
      <c r="C801" s="4" t="str">
        <f>_xlfn.CONCAT("caracteristicas",I801,G801,E801,DETALLES!S801,CHAR(34),FOOTER!D801,CHAR(34),DETALLES!T801,CHAR(34),FOOTER!D801,CHAR(34),DETALLES!U801,CHAR(34),FOOTER!H801)</f>
        <v>caracteristicas: ["","",""]</v>
      </c>
      <c r="D801" s="9" t="s">
        <v>46</v>
      </c>
      <c r="E801" s="12" t="str">
        <f t="shared" si="36"/>
        <v>"</v>
      </c>
      <c r="F801" s="12" t="str">
        <f t="shared" si="37"/>
        <v>_x000D_</v>
      </c>
      <c r="G801" s="4" t="s">
        <v>71</v>
      </c>
      <c r="H801" s="4" t="s">
        <v>65</v>
      </c>
      <c r="I801" s="4" t="s">
        <v>75</v>
      </c>
      <c r="J801" s="5" t="str">
        <f t="shared" si="38"/>
        <v>descripcion: "",_x000D_descripcionCompleta: "",_x000D_caracteristicas: ["","",""]</v>
      </c>
    </row>
    <row r="802" spans="1:10" x14ac:dyDescent="0.25">
      <c r="A802" s="4" t="str">
        <f>_xlfn.CONCAT(DETALLES!$Q$1,FOOTER!I802,CHAR(34),DETALLES!Q802,CHAR(34),FOOTER!D802)</f>
        <v>descripcion: "",</v>
      </c>
      <c r="B802" s="4" t="str">
        <f>_xlfn.CONCAT(DETALLES!$R$1,FOOTER!I802,CHAR(34),DETALLES!R802,CHAR(34),FOOTER!D802)</f>
        <v>descripcionCompleta: "",</v>
      </c>
      <c r="C802" s="4" t="str">
        <f>_xlfn.CONCAT("caracteristicas",I802,G802,E802,DETALLES!S802,CHAR(34),FOOTER!D802,CHAR(34),DETALLES!T802,CHAR(34),FOOTER!D802,CHAR(34),DETALLES!U802,CHAR(34),FOOTER!H802)</f>
        <v>caracteristicas: ["","",""]</v>
      </c>
      <c r="D802" s="9" t="s">
        <v>46</v>
      </c>
      <c r="E802" s="12" t="str">
        <f t="shared" si="36"/>
        <v>"</v>
      </c>
      <c r="F802" s="12" t="str">
        <f t="shared" si="37"/>
        <v>_x000D_</v>
      </c>
      <c r="G802" s="4" t="s">
        <v>71</v>
      </c>
      <c r="H802" s="4" t="s">
        <v>65</v>
      </c>
      <c r="I802" s="4" t="s">
        <v>75</v>
      </c>
      <c r="J802" s="5" t="str">
        <f t="shared" si="38"/>
        <v>descripcion: "",_x000D_descripcionCompleta: "",_x000D_caracteristicas: ["","",""]</v>
      </c>
    </row>
    <row r="803" spans="1:10" x14ac:dyDescent="0.25">
      <c r="A803" s="4" t="str">
        <f>_xlfn.CONCAT(DETALLES!$Q$1,FOOTER!I803,CHAR(34),DETALLES!Q803,CHAR(34),FOOTER!D803)</f>
        <v>descripcion: "",</v>
      </c>
      <c r="B803" s="4" t="str">
        <f>_xlfn.CONCAT(DETALLES!$R$1,FOOTER!I803,CHAR(34),DETALLES!R803,CHAR(34),FOOTER!D803)</f>
        <v>descripcionCompleta: "",</v>
      </c>
      <c r="C803" s="4" t="str">
        <f>_xlfn.CONCAT("caracteristicas",I803,G803,E803,DETALLES!S803,CHAR(34),FOOTER!D803,CHAR(34),DETALLES!T803,CHAR(34),FOOTER!D803,CHAR(34),DETALLES!U803,CHAR(34),FOOTER!H803)</f>
        <v>caracteristicas: ["","",""]</v>
      </c>
      <c r="D803" s="9" t="s">
        <v>46</v>
      </c>
      <c r="E803" s="12" t="str">
        <f t="shared" si="36"/>
        <v>"</v>
      </c>
      <c r="F803" s="12" t="str">
        <f t="shared" si="37"/>
        <v>_x000D_</v>
      </c>
      <c r="G803" s="4" t="s">
        <v>71</v>
      </c>
      <c r="H803" s="4" t="s">
        <v>65</v>
      </c>
      <c r="I803" s="4" t="s">
        <v>75</v>
      </c>
      <c r="J803" s="5" t="str">
        <f t="shared" si="38"/>
        <v>descripcion: "",_x000D_descripcionCompleta: "",_x000D_caracteristicas: ["","",""]</v>
      </c>
    </row>
    <row r="804" spans="1:10" x14ac:dyDescent="0.25">
      <c r="A804" s="4" t="str">
        <f>_xlfn.CONCAT(DETALLES!$Q$1,FOOTER!I804,CHAR(34),DETALLES!Q804,CHAR(34),FOOTER!D804)</f>
        <v>descripcion: "",</v>
      </c>
      <c r="B804" s="4" t="str">
        <f>_xlfn.CONCAT(DETALLES!$R$1,FOOTER!I804,CHAR(34),DETALLES!R804,CHAR(34),FOOTER!D804)</f>
        <v>descripcionCompleta: "",</v>
      </c>
      <c r="C804" s="4" t="str">
        <f>_xlfn.CONCAT("caracteristicas",I804,G804,E804,DETALLES!S804,CHAR(34),FOOTER!D804,CHAR(34),DETALLES!T804,CHAR(34),FOOTER!D804,CHAR(34),DETALLES!U804,CHAR(34),FOOTER!H804)</f>
        <v>caracteristicas: ["","",""]</v>
      </c>
      <c r="D804" s="9" t="s">
        <v>46</v>
      </c>
      <c r="E804" s="12" t="str">
        <f t="shared" si="36"/>
        <v>"</v>
      </c>
      <c r="F804" s="12" t="str">
        <f t="shared" si="37"/>
        <v>_x000D_</v>
      </c>
      <c r="G804" s="4" t="s">
        <v>71</v>
      </c>
      <c r="H804" s="4" t="s">
        <v>65</v>
      </c>
      <c r="I804" s="4" t="s">
        <v>75</v>
      </c>
      <c r="J804" s="5" t="str">
        <f t="shared" si="38"/>
        <v>descripcion: "",_x000D_descripcionCompleta: "",_x000D_caracteristicas: ["","",""]</v>
      </c>
    </row>
    <row r="805" spans="1:10" x14ac:dyDescent="0.25">
      <c r="A805" s="4" t="str">
        <f>_xlfn.CONCAT(DETALLES!$Q$1,FOOTER!I805,CHAR(34),DETALLES!Q805,CHAR(34),FOOTER!D805)</f>
        <v>descripcion: "",</v>
      </c>
      <c r="B805" s="4" t="str">
        <f>_xlfn.CONCAT(DETALLES!$R$1,FOOTER!I805,CHAR(34),DETALLES!R805,CHAR(34),FOOTER!D805)</f>
        <v>descripcionCompleta: "",</v>
      </c>
      <c r="C805" s="4" t="str">
        <f>_xlfn.CONCAT("caracteristicas",I805,G805,E805,DETALLES!S805,CHAR(34),FOOTER!D805,CHAR(34),DETALLES!T805,CHAR(34),FOOTER!D805,CHAR(34),DETALLES!U805,CHAR(34),FOOTER!H805)</f>
        <v>caracteristicas: ["","",""]</v>
      </c>
      <c r="D805" s="9" t="s">
        <v>46</v>
      </c>
      <c r="E805" s="12" t="str">
        <f t="shared" si="36"/>
        <v>"</v>
      </c>
      <c r="F805" s="12" t="str">
        <f t="shared" si="37"/>
        <v>_x000D_</v>
      </c>
      <c r="G805" s="4" t="s">
        <v>71</v>
      </c>
      <c r="H805" s="4" t="s">
        <v>65</v>
      </c>
      <c r="I805" s="4" t="s">
        <v>75</v>
      </c>
      <c r="J805" s="5" t="str">
        <f t="shared" si="38"/>
        <v>descripcion: "",_x000D_descripcionCompleta: "",_x000D_caracteristicas: ["","",""]</v>
      </c>
    </row>
    <row r="806" spans="1:10" x14ac:dyDescent="0.25">
      <c r="A806" s="4" t="str">
        <f>_xlfn.CONCAT(DETALLES!$Q$1,FOOTER!I806,CHAR(34),DETALLES!Q806,CHAR(34),FOOTER!D806)</f>
        <v>descripcion: "",</v>
      </c>
      <c r="B806" s="4" t="str">
        <f>_xlfn.CONCAT(DETALLES!$R$1,FOOTER!I806,CHAR(34),DETALLES!R806,CHAR(34),FOOTER!D806)</f>
        <v>descripcionCompleta: "",</v>
      </c>
      <c r="C806" s="4" t="str">
        <f>_xlfn.CONCAT("caracteristicas",I806,G806,E806,DETALLES!S806,CHAR(34),FOOTER!D806,CHAR(34),DETALLES!T806,CHAR(34),FOOTER!D806,CHAR(34),DETALLES!U806,CHAR(34),FOOTER!H806)</f>
        <v>caracteristicas: ["","",""]</v>
      </c>
      <c r="D806" s="9" t="s">
        <v>46</v>
      </c>
      <c r="E806" s="12" t="str">
        <f t="shared" si="36"/>
        <v>"</v>
      </c>
      <c r="F806" s="12" t="str">
        <f t="shared" si="37"/>
        <v>_x000D_</v>
      </c>
      <c r="G806" s="4" t="s">
        <v>71</v>
      </c>
      <c r="H806" s="4" t="s">
        <v>65</v>
      </c>
      <c r="I806" s="4" t="s">
        <v>75</v>
      </c>
      <c r="J806" s="5" t="str">
        <f t="shared" si="38"/>
        <v>descripcion: "",_x000D_descripcionCompleta: "",_x000D_caracteristicas: ["","",""]</v>
      </c>
    </row>
    <row r="807" spans="1:10" x14ac:dyDescent="0.25">
      <c r="A807" s="4" t="str">
        <f>_xlfn.CONCAT(DETALLES!$Q$1,FOOTER!I807,CHAR(34),DETALLES!Q807,CHAR(34),FOOTER!D807)</f>
        <v>descripcion: "",</v>
      </c>
      <c r="B807" s="4" t="str">
        <f>_xlfn.CONCAT(DETALLES!$R$1,FOOTER!I807,CHAR(34),DETALLES!R807,CHAR(34),FOOTER!D807)</f>
        <v>descripcionCompleta: "",</v>
      </c>
      <c r="C807" s="4" t="str">
        <f>_xlfn.CONCAT("caracteristicas",I807,G807,E807,DETALLES!S807,CHAR(34),FOOTER!D807,CHAR(34),DETALLES!T807,CHAR(34),FOOTER!D807,CHAR(34),DETALLES!U807,CHAR(34),FOOTER!H807)</f>
        <v>caracteristicas: ["","",""]</v>
      </c>
      <c r="D807" s="9" t="s">
        <v>46</v>
      </c>
      <c r="E807" s="12" t="str">
        <f t="shared" si="36"/>
        <v>"</v>
      </c>
      <c r="F807" s="12" t="str">
        <f t="shared" si="37"/>
        <v>_x000D_</v>
      </c>
      <c r="G807" s="4" t="s">
        <v>71</v>
      </c>
      <c r="H807" s="4" t="s">
        <v>65</v>
      </c>
      <c r="I807" s="4" t="s">
        <v>75</v>
      </c>
      <c r="J807" s="5" t="str">
        <f t="shared" si="38"/>
        <v>descripcion: "",_x000D_descripcionCompleta: "",_x000D_caracteristicas: ["","",""]</v>
      </c>
    </row>
    <row r="808" spans="1:10" x14ac:dyDescent="0.25">
      <c r="A808" s="4" t="str">
        <f>_xlfn.CONCAT(DETALLES!$Q$1,FOOTER!I808,CHAR(34),DETALLES!Q808,CHAR(34),FOOTER!D808)</f>
        <v>descripcion: "",</v>
      </c>
      <c r="B808" s="4" t="str">
        <f>_xlfn.CONCAT(DETALLES!$R$1,FOOTER!I808,CHAR(34),DETALLES!R808,CHAR(34),FOOTER!D808)</f>
        <v>descripcionCompleta: "",</v>
      </c>
      <c r="C808" s="4" t="str">
        <f>_xlfn.CONCAT("caracteristicas",I808,G808,E808,DETALLES!S808,CHAR(34),FOOTER!D808,CHAR(34),DETALLES!T808,CHAR(34),FOOTER!D808,CHAR(34),DETALLES!U808,CHAR(34),FOOTER!H808)</f>
        <v>caracteristicas: ["","",""]</v>
      </c>
      <c r="D808" s="9" t="s">
        <v>46</v>
      </c>
      <c r="E808" s="12" t="str">
        <f t="shared" si="36"/>
        <v>"</v>
      </c>
      <c r="F808" s="12" t="str">
        <f t="shared" si="37"/>
        <v>_x000D_</v>
      </c>
      <c r="G808" s="4" t="s">
        <v>71</v>
      </c>
      <c r="H808" s="4" t="s">
        <v>65</v>
      </c>
      <c r="I808" s="4" t="s">
        <v>75</v>
      </c>
      <c r="J808" s="5" t="str">
        <f t="shared" si="38"/>
        <v>descripcion: "",_x000D_descripcionCompleta: "",_x000D_caracteristicas: ["","",""]</v>
      </c>
    </row>
    <row r="809" spans="1:10" x14ac:dyDescent="0.25">
      <c r="A809" s="4" t="str">
        <f>_xlfn.CONCAT(DETALLES!$Q$1,FOOTER!I809,CHAR(34),DETALLES!Q809,CHAR(34),FOOTER!D809)</f>
        <v>descripcion: "",</v>
      </c>
      <c r="B809" s="4" t="str">
        <f>_xlfn.CONCAT(DETALLES!$R$1,FOOTER!I809,CHAR(34),DETALLES!R809,CHAR(34),FOOTER!D809)</f>
        <v>descripcionCompleta: "",</v>
      </c>
      <c r="C809" s="4" t="str">
        <f>_xlfn.CONCAT("caracteristicas",I809,G809,E809,DETALLES!S809,CHAR(34),FOOTER!D809,CHAR(34),DETALLES!T809,CHAR(34),FOOTER!D809,CHAR(34),DETALLES!U809,CHAR(34),FOOTER!H809)</f>
        <v>caracteristicas: ["","",""]</v>
      </c>
      <c r="D809" s="9" t="s">
        <v>46</v>
      </c>
      <c r="E809" s="12" t="str">
        <f t="shared" si="36"/>
        <v>"</v>
      </c>
      <c r="F809" s="12" t="str">
        <f t="shared" si="37"/>
        <v>_x000D_</v>
      </c>
      <c r="G809" s="4" t="s">
        <v>71</v>
      </c>
      <c r="H809" s="4" t="s">
        <v>65</v>
      </c>
      <c r="I809" s="4" t="s">
        <v>75</v>
      </c>
      <c r="J809" s="5" t="str">
        <f t="shared" si="38"/>
        <v>descripcion: "",_x000D_descripcionCompleta: "",_x000D_caracteristicas: ["","",""]</v>
      </c>
    </row>
    <row r="810" spans="1:10" x14ac:dyDescent="0.25">
      <c r="A810" s="4" t="str">
        <f>_xlfn.CONCAT(DETALLES!$Q$1,FOOTER!I810,CHAR(34),DETALLES!Q810,CHAR(34),FOOTER!D810)</f>
        <v>descripcion: "",</v>
      </c>
      <c r="B810" s="4" t="str">
        <f>_xlfn.CONCAT(DETALLES!$R$1,FOOTER!I810,CHAR(34),DETALLES!R810,CHAR(34),FOOTER!D810)</f>
        <v>descripcionCompleta: "",</v>
      </c>
      <c r="C810" s="4" t="str">
        <f>_xlfn.CONCAT("caracteristicas",I810,G810,E810,DETALLES!S810,CHAR(34),FOOTER!D810,CHAR(34),DETALLES!T810,CHAR(34),FOOTER!D810,CHAR(34),DETALLES!U810,CHAR(34),FOOTER!H810)</f>
        <v>caracteristicas: ["","",""]</v>
      </c>
      <c r="D810" s="9" t="s">
        <v>46</v>
      </c>
      <c r="E810" s="12" t="str">
        <f t="shared" si="36"/>
        <v>"</v>
      </c>
      <c r="F810" s="12" t="str">
        <f t="shared" si="37"/>
        <v>_x000D_</v>
      </c>
      <c r="G810" s="4" t="s">
        <v>71</v>
      </c>
      <c r="H810" s="4" t="s">
        <v>65</v>
      </c>
      <c r="I810" s="4" t="s">
        <v>75</v>
      </c>
      <c r="J810" s="5" t="str">
        <f t="shared" si="38"/>
        <v>descripcion: "",_x000D_descripcionCompleta: "",_x000D_caracteristicas: ["","",""]</v>
      </c>
    </row>
    <row r="811" spans="1:10" x14ac:dyDescent="0.25">
      <c r="A811" s="4" t="str">
        <f>_xlfn.CONCAT(DETALLES!$Q$1,FOOTER!I811,CHAR(34),DETALLES!Q811,CHAR(34),FOOTER!D811)</f>
        <v>descripcion: "",</v>
      </c>
      <c r="B811" s="4" t="str">
        <f>_xlfn.CONCAT(DETALLES!$R$1,FOOTER!I811,CHAR(34),DETALLES!R811,CHAR(34),FOOTER!D811)</f>
        <v>descripcionCompleta: "",</v>
      </c>
      <c r="C811" s="4" t="str">
        <f>_xlfn.CONCAT("caracteristicas",I811,G811,E811,DETALLES!S811,CHAR(34),FOOTER!D811,CHAR(34),DETALLES!T811,CHAR(34),FOOTER!D811,CHAR(34),DETALLES!U811,CHAR(34),FOOTER!H811)</f>
        <v>caracteristicas: ["","",""]</v>
      </c>
      <c r="D811" s="9" t="s">
        <v>46</v>
      </c>
      <c r="E811" s="12" t="str">
        <f t="shared" si="36"/>
        <v>"</v>
      </c>
      <c r="F811" s="12" t="str">
        <f t="shared" si="37"/>
        <v>_x000D_</v>
      </c>
      <c r="G811" s="4" t="s">
        <v>71</v>
      </c>
      <c r="H811" s="4" t="s">
        <v>65</v>
      </c>
      <c r="I811" s="4" t="s">
        <v>75</v>
      </c>
      <c r="J811" s="5" t="str">
        <f t="shared" si="38"/>
        <v>descripcion: "",_x000D_descripcionCompleta: "",_x000D_caracteristicas: ["","",""]</v>
      </c>
    </row>
    <row r="812" spans="1:10" x14ac:dyDescent="0.25">
      <c r="A812" s="4" t="str">
        <f>_xlfn.CONCAT(DETALLES!$Q$1,FOOTER!I812,CHAR(34),DETALLES!Q812,CHAR(34),FOOTER!D812)</f>
        <v>descripcion: "",</v>
      </c>
      <c r="B812" s="4" t="str">
        <f>_xlfn.CONCAT(DETALLES!$R$1,FOOTER!I812,CHAR(34),DETALLES!R812,CHAR(34),FOOTER!D812)</f>
        <v>descripcionCompleta: "",</v>
      </c>
      <c r="C812" s="4" t="str">
        <f>_xlfn.CONCAT("caracteristicas",I812,G812,E812,DETALLES!S812,CHAR(34),FOOTER!D812,CHAR(34),DETALLES!T812,CHAR(34),FOOTER!D812,CHAR(34),DETALLES!U812,CHAR(34),FOOTER!H812)</f>
        <v>caracteristicas: ["","",""]</v>
      </c>
      <c r="D812" s="9" t="s">
        <v>46</v>
      </c>
      <c r="E812" s="12" t="str">
        <f t="shared" si="36"/>
        <v>"</v>
      </c>
      <c r="F812" s="12" t="str">
        <f t="shared" si="37"/>
        <v>_x000D_</v>
      </c>
      <c r="G812" s="4" t="s">
        <v>71</v>
      </c>
      <c r="H812" s="4" t="s">
        <v>65</v>
      </c>
      <c r="I812" s="4" t="s">
        <v>75</v>
      </c>
      <c r="J812" s="5" t="str">
        <f t="shared" si="38"/>
        <v>descripcion: "",_x000D_descripcionCompleta: "",_x000D_caracteristicas: ["","",""]</v>
      </c>
    </row>
    <row r="813" spans="1:10" x14ac:dyDescent="0.25">
      <c r="A813" s="4" t="str">
        <f>_xlfn.CONCAT(DETALLES!$Q$1,FOOTER!I813,CHAR(34),DETALLES!Q813,CHAR(34),FOOTER!D813)</f>
        <v>descripcion: "",</v>
      </c>
      <c r="B813" s="4" t="str">
        <f>_xlfn.CONCAT(DETALLES!$R$1,FOOTER!I813,CHAR(34),DETALLES!R813,CHAR(34),FOOTER!D813)</f>
        <v>descripcionCompleta: "",</v>
      </c>
      <c r="C813" s="4" t="str">
        <f>_xlfn.CONCAT("caracteristicas",I813,G813,E813,DETALLES!S813,CHAR(34),FOOTER!D813,CHAR(34),DETALLES!T813,CHAR(34),FOOTER!D813,CHAR(34),DETALLES!U813,CHAR(34),FOOTER!H813)</f>
        <v>caracteristicas: ["","",""]</v>
      </c>
      <c r="D813" s="9" t="s">
        <v>46</v>
      </c>
      <c r="E813" s="12" t="str">
        <f t="shared" si="36"/>
        <v>"</v>
      </c>
      <c r="F813" s="12" t="str">
        <f t="shared" si="37"/>
        <v>_x000D_</v>
      </c>
      <c r="G813" s="4" t="s">
        <v>71</v>
      </c>
      <c r="H813" s="4" t="s">
        <v>65</v>
      </c>
      <c r="I813" s="4" t="s">
        <v>75</v>
      </c>
      <c r="J813" s="5" t="str">
        <f t="shared" si="38"/>
        <v>descripcion: "",_x000D_descripcionCompleta: "",_x000D_caracteristicas: ["","",""]</v>
      </c>
    </row>
    <row r="814" spans="1:10" x14ac:dyDescent="0.25">
      <c r="A814" s="4" t="str">
        <f>_xlfn.CONCAT(DETALLES!$Q$1,FOOTER!I814,CHAR(34),DETALLES!Q814,CHAR(34),FOOTER!D814)</f>
        <v>descripcion: "",</v>
      </c>
      <c r="B814" s="4" t="str">
        <f>_xlfn.CONCAT(DETALLES!$R$1,FOOTER!I814,CHAR(34),DETALLES!R814,CHAR(34),FOOTER!D814)</f>
        <v>descripcionCompleta: "",</v>
      </c>
      <c r="C814" s="4" t="str">
        <f>_xlfn.CONCAT("caracteristicas",I814,G814,E814,DETALLES!S814,CHAR(34),FOOTER!D814,CHAR(34),DETALLES!T814,CHAR(34),FOOTER!D814,CHAR(34),DETALLES!U814,CHAR(34),FOOTER!H814)</f>
        <v>caracteristicas: ["","",""]</v>
      </c>
      <c r="D814" s="9" t="s">
        <v>46</v>
      </c>
      <c r="E814" s="12" t="str">
        <f t="shared" si="36"/>
        <v>"</v>
      </c>
      <c r="F814" s="12" t="str">
        <f t="shared" si="37"/>
        <v>_x000D_</v>
      </c>
      <c r="G814" s="4" t="s">
        <v>71</v>
      </c>
      <c r="H814" s="4" t="s">
        <v>65</v>
      </c>
      <c r="I814" s="4" t="s">
        <v>75</v>
      </c>
      <c r="J814" s="5" t="str">
        <f t="shared" si="38"/>
        <v>descripcion: "",_x000D_descripcionCompleta: "",_x000D_caracteristicas: ["","",""]</v>
      </c>
    </row>
    <row r="815" spans="1:10" x14ac:dyDescent="0.25">
      <c r="A815" s="4" t="str">
        <f>_xlfn.CONCAT(DETALLES!$Q$1,FOOTER!I815,CHAR(34),DETALLES!Q815,CHAR(34),FOOTER!D815)</f>
        <v>descripcion: "",</v>
      </c>
      <c r="B815" s="4" t="str">
        <f>_xlfn.CONCAT(DETALLES!$R$1,FOOTER!I815,CHAR(34),DETALLES!R815,CHAR(34),FOOTER!D815)</f>
        <v>descripcionCompleta: "",</v>
      </c>
      <c r="C815" s="4" t="str">
        <f>_xlfn.CONCAT("caracteristicas",I815,G815,E815,DETALLES!S815,CHAR(34),FOOTER!D815,CHAR(34),DETALLES!T815,CHAR(34),FOOTER!D815,CHAR(34),DETALLES!U815,CHAR(34),FOOTER!H815)</f>
        <v>caracteristicas: ["","",""]</v>
      </c>
      <c r="D815" s="9" t="s">
        <v>46</v>
      </c>
      <c r="E815" s="12" t="str">
        <f t="shared" si="36"/>
        <v>"</v>
      </c>
      <c r="F815" s="12" t="str">
        <f t="shared" si="37"/>
        <v>_x000D_</v>
      </c>
      <c r="G815" s="4" t="s">
        <v>71</v>
      </c>
      <c r="H815" s="4" t="s">
        <v>65</v>
      </c>
      <c r="I815" s="4" t="s">
        <v>75</v>
      </c>
      <c r="J815" s="5" t="str">
        <f t="shared" si="38"/>
        <v>descripcion: "",_x000D_descripcionCompleta: "",_x000D_caracteristicas: ["","",""]</v>
      </c>
    </row>
    <row r="816" spans="1:10" x14ac:dyDescent="0.25">
      <c r="A816" s="4" t="str">
        <f>_xlfn.CONCAT(DETALLES!$Q$1,FOOTER!I816,CHAR(34),DETALLES!Q816,CHAR(34),FOOTER!D816)</f>
        <v>descripcion: "",</v>
      </c>
      <c r="B816" s="4" t="str">
        <f>_xlfn.CONCAT(DETALLES!$R$1,FOOTER!I816,CHAR(34),DETALLES!R816,CHAR(34),FOOTER!D816)</f>
        <v>descripcionCompleta: "",</v>
      </c>
      <c r="C816" s="4" t="str">
        <f>_xlfn.CONCAT("caracteristicas",I816,G816,E816,DETALLES!S816,CHAR(34),FOOTER!D816,CHAR(34),DETALLES!T816,CHAR(34),FOOTER!D816,CHAR(34),DETALLES!U816,CHAR(34),FOOTER!H816)</f>
        <v>caracteristicas: ["","",""]</v>
      </c>
      <c r="D816" s="9" t="s">
        <v>46</v>
      </c>
      <c r="E816" s="12" t="str">
        <f t="shared" si="36"/>
        <v>"</v>
      </c>
      <c r="F816" s="12" t="str">
        <f t="shared" si="37"/>
        <v>_x000D_</v>
      </c>
      <c r="G816" s="4" t="s">
        <v>71</v>
      </c>
      <c r="H816" s="4" t="s">
        <v>65</v>
      </c>
      <c r="I816" s="4" t="s">
        <v>75</v>
      </c>
      <c r="J816" s="5" t="str">
        <f t="shared" si="38"/>
        <v>descripcion: "",_x000D_descripcionCompleta: "",_x000D_caracteristicas: ["","",""]</v>
      </c>
    </row>
    <row r="817" spans="1:10" x14ac:dyDescent="0.25">
      <c r="A817" s="4" t="str">
        <f>_xlfn.CONCAT(DETALLES!$Q$1,FOOTER!I817,CHAR(34),DETALLES!Q817,CHAR(34),FOOTER!D817)</f>
        <v>descripcion: "",</v>
      </c>
      <c r="B817" s="4" t="str">
        <f>_xlfn.CONCAT(DETALLES!$R$1,FOOTER!I817,CHAR(34),DETALLES!R817,CHAR(34),FOOTER!D817)</f>
        <v>descripcionCompleta: "",</v>
      </c>
      <c r="C817" s="4" t="str">
        <f>_xlfn.CONCAT("caracteristicas",I817,G817,E817,DETALLES!S817,CHAR(34),FOOTER!D817,CHAR(34),DETALLES!T817,CHAR(34),FOOTER!D817,CHAR(34),DETALLES!U817,CHAR(34),FOOTER!H817)</f>
        <v>caracteristicas: ["","",""]</v>
      </c>
      <c r="D817" s="9" t="s">
        <v>46</v>
      </c>
      <c r="E817" s="12" t="str">
        <f t="shared" si="36"/>
        <v>"</v>
      </c>
      <c r="F817" s="12" t="str">
        <f t="shared" si="37"/>
        <v>_x000D_</v>
      </c>
      <c r="G817" s="4" t="s">
        <v>71</v>
      </c>
      <c r="H817" s="4" t="s">
        <v>65</v>
      </c>
      <c r="I817" s="4" t="s">
        <v>75</v>
      </c>
      <c r="J817" s="5" t="str">
        <f t="shared" si="38"/>
        <v>descripcion: "",_x000D_descripcionCompleta: "",_x000D_caracteristicas: ["","",""]</v>
      </c>
    </row>
    <row r="818" spans="1:10" x14ac:dyDescent="0.25">
      <c r="A818" s="4" t="str">
        <f>_xlfn.CONCAT(DETALLES!$Q$1,FOOTER!I818,CHAR(34),DETALLES!Q818,CHAR(34),FOOTER!D818)</f>
        <v>descripcion: "",</v>
      </c>
      <c r="B818" s="4" t="str">
        <f>_xlfn.CONCAT(DETALLES!$R$1,FOOTER!I818,CHAR(34),DETALLES!R818,CHAR(34),FOOTER!D818)</f>
        <v>descripcionCompleta: "",</v>
      </c>
      <c r="C818" s="4" t="str">
        <f>_xlfn.CONCAT("caracteristicas",I818,G818,E818,DETALLES!S818,CHAR(34),FOOTER!D818,CHAR(34),DETALLES!T818,CHAR(34),FOOTER!D818,CHAR(34),DETALLES!U818,CHAR(34),FOOTER!H818)</f>
        <v>caracteristicas: ["","",""]</v>
      </c>
      <c r="D818" s="9" t="s">
        <v>46</v>
      </c>
      <c r="E818" s="12" t="str">
        <f t="shared" si="36"/>
        <v>"</v>
      </c>
      <c r="F818" s="12" t="str">
        <f t="shared" si="37"/>
        <v>_x000D_</v>
      </c>
      <c r="G818" s="4" t="s">
        <v>71</v>
      </c>
      <c r="H818" s="4" t="s">
        <v>65</v>
      </c>
      <c r="I818" s="4" t="s">
        <v>75</v>
      </c>
      <c r="J818" s="5" t="str">
        <f t="shared" si="38"/>
        <v>descripcion: "",_x000D_descripcionCompleta: "",_x000D_caracteristicas: ["","",""]</v>
      </c>
    </row>
    <row r="819" spans="1:10" x14ac:dyDescent="0.25">
      <c r="A819" s="4" t="str">
        <f>_xlfn.CONCAT(DETALLES!$Q$1,FOOTER!I819,CHAR(34),DETALLES!Q819,CHAR(34),FOOTER!D819)</f>
        <v>descripcion: "",</v>
      </c>
      <c r="B819" s="4" t="str">
        <f>_xlfn.CONCAT(DETALLES!$R$1,FOOTER!I819,CHAR(34),DETALLES!R819,CHAR(34),FOOTER!D819)</f>
        <v>descripcionCompleta: "",</v>
      </c>
      <c r="C819" s="4" t="str">
        <f>_xlfn.CONCAT("caracteristicas",I819,G819,E819,DETALLES!S819,CHAR(34),FOOTER!D819,CHAR(34),DETALLES!T819,CHAR(34),FOOTER!D819,CHAR(34),DETALLES!U819,CHAR(34),FOOTER!H819)</f>
        <v>caracteristicas: ["","",""]</v>
      </c>
      <c r="D819" s="9" t="s">
        <v>46</v>
      </c>
      <c r="E819" s="12" t="str">
        <f t="shared" si="36"/>
        <v>"</v>
      </c>
      <c r="F819" s="12" t="str">
        <f t="shared" si="37"/>
        <v>_x000D_</v>
      </c>
      <c r="G819" s="4" t="s">
        <v>71</v>
      </c>
      <c r="H819" s="4" t="s">
        <v>65</v>
      </c>
      <c r="I819" s="4" t="s">
        <v>75</v>
      </c>
      <c r="J819" s="5" t="str">
        <f t="shared" si="38"/>
        <v>descripcion: "",_x000D_descripcionCompleta: "",_x000D_caracteristicas: ["","",""]</v>
      </c>
    </row>
    <row r="820" spans="1:10" x14ac:dyDescent="0.25">
      <c r="A820" s="4" t="str">
        <f>_xlfn.CONCAT(DETALLES!$Q$1,FOOTER!I820,CHAR(34),DETALLES!Q820,CHAR(34),FOOTER!D820)</f>
        <v>descripcion: "",</v>
      </c>
      <c r="B820" s="4" t="str">
        <f>_xlfn.CONCAT(DETALLES!$R$1,FOOTER!I820,CHAR(34),DETALLES!R820,CHAR(34),FOOTER!D820)</f>
        <v>descripcionCompleta: "",</v>
      </c>
      <c r="C820" s="4" t="str">
        <f>_xlfn.CONCAT("caracteristicas",I820,G820,E820,DETALLES!S820,CHAR(34),FOOTER!D820,CHAR(34),DETALLES!T820,CHAR(34),FOOTER!D820,CHAR(34),DETALLES!U820,CHAR(34),FOOTER!H820)</f>
        <v>caracteristicas: ["","",""]</v>
      </c>
      <c r="D820" s="9" t="s">
        <v>46</v>
      </c>
      <c r="E820" s="12" t="str">
        <f t="shared" si="36"/>
        <v>"</v>
      </c>
      <c r="F820" s="12" t="str">
        <f t="shared" si="37"/>
        <v>_x000D_</v>
      </c>
      <c r="G820" s="4" t="s">
        <v>71</v>
      </c>
      <c r="H820" s="4" t="s">
        <v>65</v>
      </c>
      <c r="I820" s="4" t="s">
        <v>75</v>
      </c>
      <c r="J820" s="5" t="str">
        <f t="shared" si="38"/>
        <v>descripcion: "",_x000D_descripcionCompleta: "",_x000D_caracteristicas: ["","",""]</v>
      </c>
    </row>
    <row r="821" spans="1:10" x14ac:dyDescent="0.25">
      <c r="A821" s="4" t="str">
        <f>_xlfn.CONCAT(DETALLES!$Q$1,FOOTER!I821,CHAR(34),DETALLES!Q821,CHAR(34),FOOTER!D821)</f>
        <v>descripcion: "",</v>
      </c>
      <c r="B821" s="4" t="str">
        <f>_xlfn.CONCAT(DETALLES!$R$1,FOOTER!I821,CHAR(34),DETALLES!R821,CHAR(34),FOOTER!D821)</f>
        <v>descripcionCompleta: "",</v>
      </c>
      <c r="C821" s="4" t="str">
        <f>_xlfn.CONCAT("caracteristicas",I821,G821,E821,DETALLES!S821,CHAR(34),FOOTER!D821,CHAR(34),DETALLES!T821,CHAR(34),FOOTER!D821,CHAR(34),DETALLES!U821,CHAR(34),FOOTER!H821)</f>
        <v>caracteristicas: ["","",""]</v>
      </c>
      <c r="D821" s="9" t="s">
        <v>46</v>
      </c>
      <c r="E821" s="12" t="str">
        <f t="shared" si="36"/>
        <v>"</v>
      </c>
      <c r="F821" s="12" t="str">
        <f t="shared" si="37"/>
        <v>_x000D_</v>
      </c>
      <c r="G821" s="4" t="s">
        <v>71</v>
      </c>
      <c r="H821" s="4" t="s">
        <v>65</v>
      </c>
      <c r="I821" s="4" t="s">
        <v>75</v>
      </c>
      <c r="J821" s="5" t="str">
        <f t="shared" si="38"/>
        <v>descripcion: "",_x000D_descripcionCompleta: "",_x000D_caracteristicas: ["","",""]</v>
      </c>
    </row>
    <row r="822" spans="1:10" x14ac:dyDescent="0.25">
      <c r="A822" s="4" t="str">
        <f>_xlfn.CONCAT(DETALLES!$Q$1,FOOTER!I822,CHAR(34),DETALLES!Q822,CHAR(34),FOOTER!D822)</f>
        <v>descripcion: "",</v>
      </c>
      <c r="B822" s="4" t="str">
        <f>_xlfn.CONCAT(DETALLES!$R$1,FOOTER!I822,CHAR(34),DETALLES!R822,CHAR(34),FOOTER!D822)</f>
        <v>descripcionCompleta: "",</v>
      </c>
      <c r="C822" s="4" t="str">
        <f>_xlfn.CONCAT("caracteristicas",I822,G822,E822,DETALLES!S822,CHAR(34),FOOTER!D822,CHAR(34),DETALLES!T822,CHAR(34),FOOTER!D822,CHAR(34),DETALLES!U822,CHAR(34),FOOTER!H822)</f>
        <v>caracteristicas: ["","",""]</v>
      </c>
      <c r="D822" s="9" t="s">
        <v>46</v>
      </c>
      <c r="E822" s="12" t="str">
        <f t="shared" si="36"/>
        <v>"</v>
      </c>
      <c r="F822" s="12" t="str">
        <f t="shared" si="37"/>
        <v>_x000D_</v>
      </c>
      <c r="G822" s="4" t="s">
        <v>71</v>
      </c>
      <c r="H822" s="4" t="s">
        <v>65</v>
      </c>
      <c r="I822" s="4" t="s">
        <v>75</v>
      </c>
      <c r="J822" s="5" t="str">
        <f t="shared" si="38"/>
        <v>descripcion: "",_x000D_descripcionCompleta: "",_x000D_caracteristicas: ["","",""]</v>
      </c>
    </row>
    <row r="823" spans="1:10" x14ac:dyDescent="0.25">
      <c r="A823" s="4" t="str">
        <f>_xlfn.CONCAT(DETALLES!$Q$1,FOOTER!I823,CHAR(34),DETALLES!Q823,CHAR(34),FOOTER!D823)</f>
        <v>descripcion: "",</v>
      </c>
      <c r="B823" s="4" t="str">
        <f>_xlfn.CONCAT(DETALLES!$R$1,FOOTER!I823,CHAR(34),DETALLES!R823,CHAR(34),FOOTER!D823)</f>
        <v>descripcionCompleta: "",</v>
      </c>
      <c r="C823" s="4" t="str">
        <f>_xlfn.CONCAT("caracteristicas",I823,G823,E823,DETALLES!S823,CHAR(34),FOOTER!D823,CHAR(34),DETALLES!T823,CHAR(34),FOOTER!D823,CHAR(34),DETALLES!U823,CHAR(34),FOOTER!H823)</f>
        <v>caracteristicas: ["","",""]</v>
      </c>
      <c r="D823" s="9" t="s">
        <v>46</v>
      </c>
      <c r="E823" s="12" t="str">
        <f t="shared" si="36"/>
        <v>"</v>
      </c>
      <c r="F823" s="12" t="str">
        <f t="shared" si="37"/>
        <v>_x000D_</v>
      </c>
      <c r="G823" s="4" t="s">
        <v>71</v>
      </c>
      <c r="H823" s="4" t="s">
        <v>65</v>
      </c>
      <c r="I823" s="4" t="s">
        <v>75</v>
      </c>
      <c r="J823" s="5" t="str">
        <f t="shared" si="38"/>
        <v>descripcion: "",_x000D_descripcionCompleta: "",_x000D_caracteristicas: ["","",""]</v>
      </c>
    </row>
    <row r="824" spans="1:10" x14ac:dyDescent="0.25">
      <c r="A824" s="4" t="str">
        <f>_xlfn.CONCAT(DETALLES!$Q$1,FOOTER!I824,CHAR(34),DETALLES!Q824,CHAR(34),FOOTER!D824)</f>
        <v>descripcion: "",</v>
      </c>
      <c r="B824" s="4" t="str">
        <f>_xlfn.CONCAT(DETALLES!$R$1,FOOTER!I824,CHAR(34),DETALLES!R824,CHAR(34),FOOTER!D824)</f>
        <v>descripcionCompleta: "",</v>
      </c>
      <c r="C824" s="4" t="str">
        <f>_xlfn.CONCAT("caracteristicas",I824,G824,E824,DETALLES!S824,CHAR(34),FOOTER!D824,CHAR(34),DETALLES!T824,CHAR(34),FOOTER!D824,CHAR(34),DETALLES!U824,CHAR(34),FOOTER!H824)</f>
        <v>caracteristicas: ["","",""]</v>
      </c>
      <c r="D824" s="9" t="s">
        <v>46</v>
      </c>
      <c r="E824" s="12" t="str">
        <f t="shared" si="36"/>
        <v>"</v>
      </c>
      <c r="F824" s="12" t="str">
        <f t="shared" si="37"/>
        <v>_x000D_</v>
      </c>
      <c r="G824" s="4" t="s">
        <v>71</v>
      </c>
      <c r="H824" s="4" t="s">
        <v>65</v>
      </c>
      <c r="I824" s="4" t="s">
        <v>75</v>
      </c>
      <c r="J824" s="5" t="str">
        <f t="shared" si="38"/>
        <v>descripcion: "",_x000D_descripcionCompleta: "",_x000D_caracteristicas: ["","",""]</v>
      </c>
    </row>
    <row r="825" spans="1:10" x14ac:dyDescent="0.25">
      <c r="A825" s="4" t="str">
        <f>_xlfn.CONCAT(DETALLES!$Q$1,FOOTER!I825,CHAR(34),DETALLES!Q825,CHAR(34),FOOTER!D825)</f>
        <v>descripcion: "",</v>
      </c>
      <c r="B825" s="4" t="str">
        <f>_xlfn.CONCAT(DETALLES!$R$1,FOOTER!I825,CHAR(34),DETALLES!R825,CHAR(34),FOOTER!D825)</f>
        <v>descripcionCompleta: "",</v>
      </c>
      <c r="C825" s="4" t="str">
        <f>_xlfn.CONCAT("caracteristicas",I825,G825,E825,DETALLES!S825,CHAR(34),FOOTER!D825,CHAR(34),DETALLES!T825,CHAR(34),FOOTER!D825,CHAR(34),DETALLES!U825,CHAR(34),FOOTER!H825)</f>
        <v>caracteristicas: ["","",""]</v>
      </c>
      <c r="D825" s="9" t="s">
        <v>46</v>
      </c>
      <c r="E825" s="12" t="str">
        <f t="shared" si="36"/>
        <v>"</v>
      </c>
      <c r="F825" s="12" t="str">
        <f t="shared" si="37"/>
        <v>_x000D_</v>
      </c>
      <c r="G825" s="4" t="s">
        <v>71</v>
      </c>
      <c r="H825" s="4" t="s">
        <v>65</v>
      </c>
      <c r="I825" s="4" t="s">
        <v>75</v>
      </c>
      <c r="J825" s="5" t="str">
        <f t="shared" si="38"/>
        <v>descripcion: "",_x000D_descripcionCompleta: "",_x000D_caracteristicas: ["","",""]</v>
      </c>
    </row>
    <row r="826" spans="1:10" x14ac:dyDescent="0.25">
      <c r="A826" s="4" t="str">
        <f>_xlfn.CONCAT(DETALLES!$Q$1,FOOTER!I826,CHAR(34),DETALLES!Q826,CHAR(34),FOOTER!D826)</f>
        <v>descripcion: "",</v>
      </c>
      <c r="B826" s="4" t="str">
        <f>_xlfn.CONCAT(DETALLES!$R$1,FOOTER!I826,CHAR(34),DETALLES!R826,CHAR(34),FOOTER!D826)</f>
        <v>descripcionCompleta: "",</v>
      </c>
      <c r="C826" s="4" t="str">
        <f>_xlfn.CONCAT("caracteristicas",I826,G826,E826,DETALLES!S826,CHAR(34),FOOTER!D826,CHAR(34),DETALLES!T826,CHAR(34),FOOTER!D826,CHAR(34),DETALLES!U826,CHAR(34),FOOTER!H826)</f>
        <v>caracteristicas: ["","",""]</v>
      </c>
      <c r="D826" s="9" t="s">
        <v>46</v>
      </c>
      <c r="E826" s="12" t="str">
        <f t="shared" si="36"/>
        <v>"</v>
      </c>
      <c r="F826" s="12" t="str">
        <f t="shared" si="37"/>
        <v>_x000D_</v>
      </c>
      <c r="G826" s="4" t="s">
        <v>71</v>
      </c>
      <c r="H826" s="4" t="s">
        <v>65</v>
      </c>
      <c r="I826" s="4" t="s">
        <v>75</v>
      </c>
      <c r="J826" s="5" t="str">
        <f t="shared" si="38"/>
        <v>descripcion: "",_x000D_descripcionCompleta: "",_x000D_caracteristicas: ["","",""]</v>
      </c>
    </row>
    <row r="827" spans="1:10" x14ac:dyDescent="0.25">
      <c r="A827" s="4" t="str">
        <f>_xlfn.CONCAT(DETALLES!$Q$1,FOOTER!I827,CHAR(34),DETALLES!Q827,CHAR(34),FOOTER!D827)</f>
        <v>descripcion: "",</v>
      </c>
      <c r="B827" s="4" t="str">
        <f>_xlfn.CONCAT(DETALLES!$R$1,FOOTER!I827,CHAR(34),DETALLES!R827,CHAR(34),FOOTER!D827)</f>
        <v>descripcionCompleta: "",</v>
      </c>
      <c r="C827" s="4" t="str">
        <f>_xlfn.CONCAT("caracteristicas",I827,G827,E827,DETALLES!S827,CHAR(34),FOOTER!D827,CHAR(34),DETALLES!T827,CHAR(34),FOOTER!D827,CHAR(34),DETALLES!U827,CHAR(34),FOOTER!H827)</f>
        <v>caracteristicas: ["","",""]</v>
      </c>
      <c r="D827" s="9" t="s">
        <v>46</v>
      </c>
      <c r="E827" s="12" t="str">
        <f t="shared" si="36"/>
        <v>"</v>
      </c>
      <c r="F827" s="12" t="str">
        <f t="shared" si="37"/>
        <v>_x000D_</v>
      </c>
      <c r="G827" s="4" t="s">
        <v>71</v>
      </c>
      <c r="H827" s="4" t="s">
        <v>65</v>
      </c>
      <c r="I827" s="4" t="s">
        <v>75</v>
      </c>
      <c r="J827" s="5" t="str">
        <f t="shared" si="38"/>
        <v>descripcion: "",_x000D_descripcionCompleta: "",_x000D_caracteristicas: ["","",""]</v>
      </c>
    </row>
    <row r="828" spans="1:10" x14ac:dyDescent="0.25">
      <c r="A828" s="4" t="str">
        <f>_xlfn.CONCAT(DETALLES!$Q$1,FOOTER!I828,CHAR(34),DETALLES!Q828,CHAR(34),FOOTER!D828)</f>
        <v>descripcion: "",</v>
      </c>
      <c r="B828" s="4" t="str">
        <f>_xlfn.CONCAT(DETALLES!$R$1,FOOTER!I828,CHAR(34),DETALLES!R828,CHAR(34),FOOTER!D828)</f>
        <v>descripcionCompleta: "",</v>
      </c>
      <c r="C828" s="4" t="str">
        <f>_xlfn.CONCAT("caracteristicas",I828,G828,E828,DETALLES!S828,CHAR(34),FOOTER!D828,CHAR(34),DETALLES!T828,CHAR(34),FOOTER!D828,CHAR(34),DETALLES!U828,CHAR(34),FOOTER!H828)</f>
        <v>caracteristicas: ["","",""]</v>
      </c>
      <c r="D828" s="9" t="s">
        <v>46</v>
      </c>
      <c r="E828" s="12" t="str">
        <f t="shared" si="36"/>
        <v>"</v>
      </c>
      <c r="F828" s="12" t="str">
        <f t="shared" si="37"/>
        <v>_x000D_</v>
      </c>
      <c r="G828" s="4" t="s">
        <v>71</v>
      </c>
      <c r="H828" s="4" t="s">
        <v>65</v>
      </c>
      <c r="I828" s="4" t="s">
        <v>75</v>
      </c>
      <c r="J828" s="5" t="str">
        <f t="shared" si="38"/>
        <v>descripcion: "",_x000D_descripcionCompleta: "",_x000D_caracteristicas: ["","",""]</v>
      </c>
    </row>
    <row r="829" spans="1:10" x14ac:dyDescent="0.25">
      <c r="A829" s="4" t="str">
        <f>_xlfn.CONCAT(DETALLES!$Q$1,FOOTER!I829,CHAR(34),DETALLES!Q829,CHAR(34),FOOTER!D829)</f>
        <v>descripcion: "",</v>
      </c>
      <c r="B829" s="4" t="str">
        <f>_xlfn.CONCAT(DETALLES!$R$1,FOOTER!I829,CHAR(34),DETALLES!R829,CHAR(34),FOOTER!D829)</f>
        <v>descripcionCompleta: "",</v>
      </c>
      <c r="C829" s="4" t="str">
        <f>_xlfn.CONCAT("caracteristicas",I829,G829,E829,DETALLES!S829,CHAR(34),FOOTER!D829,CHAR(34),DETALLES!T829,CHAR(34),FOOTER!D829,CHAR(34),DETALLES!U829,CHAR(34),FOOTER!H829)</f>
        <v>caracteristicas: ["","",""]</v>
      </c>
      <c r="D829" s="9" t="s">
        <v>46</v>
      </c>
      <c r="E829" s="12" t="str">
        <f t="shared" si="36"/>
        <v>"</v>
      </c>
      <c r="F829" s="12" t="str">
        <f t="shared" si="37"/>
        <v>_x000D_</v>
      </c>
      <c r="G829" s="4" t="s">
        <v>71</v>
      </c>
      <c r="H829" s="4" t="s">
        <v>65</v>
      </c>
      <c r="I829" s="4" t="s">
        <v>75</v>
      </c>
      <c r="J829" s="5" t="str">
        <f t="shared" si="38"/>
        <v>descripcion: "",_x000D_descripcionCompleta: "",_x000D_caracteristicas: ["","",""]</v>
      </c>
    </row>
    <row r="830" spans="1:10" x14ac:dyDescent="0.25">
      <c r="A830" s="4" t="str">
        <f>_xlfn.CONCAT(DETALLES!$Q$1,FOOTER!I830,CHAR(34),DETALLES!Q830,CHAR(34),FOOTER!D830)</f>
        <v>descripcion: "",</v>
      </c>
      <c r="B830" s="4" t="str">
        <f>_xlfn.CONCAT(DETALLES!$R$1,FOOTER!I830,CHAR(34),DETALLES!R830,CHAR(34),FOOTER!D830)</f>
        <v>descripcionCompleta: "",</v>
      </c>
      <c r="C830" s="4" t="str">
        <f>_xlfn.CONCAT("caracteristicas",I830,G830,E830,DETALLES!S830,CHAR(34),FOOTER!D830,CHAR(34),DETALLES!T830,CHAR(34),FOOTER!D830,CHAR(34),DETALLES!U830,CHAR(34),FOOTER!H830)</f>
        <v>caracteristicas: ["","",""]</v>
      </c>
      <c r="D830" s="9" t="s">
        <v>46</v>
      </c>
      <c r="E830" s="12" t="str">
        <f t="shared" si="36"/>
        <v>"</v>
      </c>
      <c r="F830" s="12" t="str">
        <f t="shared" si="37"/>
        <v>_x000D_</v>
      </c>
      <c r="G830" s="4" t="s">
        <v>71</v>
      </c>
      <c r="H830" s="4" t="s">
        <v>65</v>
      </c>
      <c r="I830" s="4" t="s">
        <v>75</v>
      </c>
      <c r="J830" s="5" t="str">
        <f t="shared" si="38"/>
        <v>descripcion: "",_x000D_descripcionCompleta: "",_x000D_caracteristicas: ["","",""]</v>
      </c>
    </row>
    <row r="831" spans="1:10" x14ac:dyDescent="0.25">
      <c r="A831" s="4" t="str">
        <f>_xlfn.CONCAT(DETALLES!$Q$1,FOOTER!I831,CHAR(34),DETALLES!Q831,CHAR(34),FOOTER!D831)</f>
        <v>descripcion: "",</v>
      </c>
      <c r="B831" s="4" t="str">
        <f>_xlfn.CONCAT(DETALLES!$R$1,FOOTER!I831,CHAR(34),DETALLES!R831,CHAR(34),FOOTER!D831)</f>
        <v>descripcionCompleta: "",</v>
      </c>
      <c r="C831" s="4" t="str">
        <f>_xlfn.CONCAT("caracteristicas",I831,G831,E831,DETALLES!S831,CHAR(34),FOOTER!D831,CHAR(34),DETALLES!T831,CHAR(34),FOOTER!D831,CHAR(34),DETALLES!U831,CHAR(34),FOOTER!H831)</f>
        <v>caracteristicas: ["","",""]</v>
      </c>
      <c r="D831" s="9" t="s">
        <v>46</v>
      </c>
      <c r="E831" s="12" t="str">
        <f t="shared" si="36"/>
        <v>"</v>
      </c>
      <c r="F831" s="12" t="str">
        <f t="shared" si="37"/>
        <v>_x000D_</v>
      </c>
      <c r="G831" s="4" t="s">
        <v>71</v>
      </c>
      <c r="H831" s="4" t="s">
        <v>65</v>
      </c>
      <c r="I831" s="4" t="s">
        <v>75</v>
      </c>
      <c r="J831" s="5" t="str">
        <f t="shared" si="38"/>
        <v>descripcion: "",_x000D_descripcionCompleta: "",_x000D_caracteristicas: ["","",""]</v>
      </c>
    </row>
    <row r="832" spans="1:10" x14ac:dyDescent="0.25">
      <c r="A832" s="4" t="str">
        <f>_xlfn.CONCAT(DETALLES!$Q$1,FOOTER!I832,CHAR(34),DETALLES!Q832,CHAR(34),FOOTER!D832)</f>
        <v>descripcion: "",</v>
      </c>
      <c r="B832" s="4" t="str">
        <f>_xlfn.CONCAT(DETALLES!$R$1,FOOTER!I832,CHAR(34),DETALLES!R832,CHAR(34),FOOTER!D832)</f>
        <v>descripcionCompleta: "",</v>
      </c>
      <c r="C832" s="4" t="str">
        <f>_xlfn.CONCAT("caracteristicas",I832,G832,E832,DETALLES!S832,CHAR(34),FOOTER!D832,CHAR(34),DETALLES!T832,CHAR(34),FOOTER!D832,CHAR(34),DETALLES!U832,CHAR(34),FOOTER!H832)</f>
        <v>caracteristicas: ["","",""]</v>
      </c>
      <c r="D832" s="9" t="s">
        <v>46</v>
      </c>
      <c r="E832" s="12" t="str">
        <f t="shared" si="36"/>
        <v>"</v>
      </c>
      <c r="F832" s="12" t="str">
        <f t="shared" si="37"/>
        <v>_x000D_</v>
      </c>
      <c r="G832" s="4" t="s">
        <v>71</v>
      </c>
      <c r="H832" s="4" t="s">
        <v>65</v>
      </c>
      <c r="I832" s="4" t="s">
        <v>75</v>
      </c>
      <c r="J832" s="5" t="str">
        <f t="shared" si="38"/>
        <v>descripcion: "",_x000D_descripcionCompleta: "",_x000D_caracteristicas: ["","",""]</v>
      </c>
    </row>
    <row r="833" spans="1:10" x14ac:dyDescent="0.25">
      <c r="A833" s="4" t="str">
        <f>_xlfn.CONCAT(DETALLES!$Q$1,FOOTER!I833,CHAR(34),DETALLES!Q833,CHAR(34),FOOTER!D833)</f>
        <v>descripcion: "",</v>
      </c>
      <c r="B833" s="4" t="str">
        <f>_xlfn.CONCAT(DETALLES!$R$1,FOOTER!I833,CHAR(34),DETALLES!R833,CHAR(34),FOOTER!D833)</f>
        <v>descripcionCompleta: "",</v>
      </c>
      <c r="C833" s="4" t="str">
        <f>_xlfn.CONCAT("caracteristicas",I833,G833,E833,DETALLES!S833,CHAR(34),FOOTER!D833,CHAR(34),DETALLES!T833,CHAR(34),FOOTER!D833,CHAR(34),DETALLES!U833,CHAR(34),FOOTER!H833)</f>
        <v>caracteristicas: ["","",""]</v>
      </c>
      <c r="D833" s="9" t="s">
        <v>46</v>
      </c>
      <c r="E833" s="12" t="str">
        <f t="shared" si="36"/>
        <v>"</v>
      </c>
      <c r="F833" s="12" t="str">
        <f t="shared" si="37"/>
        <v>_x000D_</v>
      </c>
      <c r="G833" s="4" t="s">
        <v>71</v>
      </c>
      <c r="H833" s="4" t="s">
        <v>65</v>
      </c>
      <c r="I833" s="4" t="s">
        <v>75</v>
      </c>
      <c r="J833" s="5" t="str">
        <f t="shared" si="38"/>
        <v>descripcion: "",_x000D_descripcionCompleta: "",_x000D_caracteristicas: ["","",""]</v>
      </c>
    </row>
    <row r="834" spans="1:10" x14ac:dyDescent="0.25">
      <c r="A834" s="4" t="str">
        <f>_xlfn.CONCAT(DETALLES!$Q$1,FOOTER!I834,CHAR(34),DETALLES!Q834,CHAR(34),FOOTER!D834)</f>
        <v>descripcion: "",</v>
      </c>
      <c r="B834" s="4" t="str">
        <f>_xlfn.CONCAT(DETALLES!$R$1,FOOTER!I834,CHAR(34),DETALLES!R834,CHAR(34),FOOTER!D834)</f>
        <v>descripcionCompleta: "",</v>
      </c>
      <c r="C834" s="4" t="str">
        <f>_xlfn.CONCAT("caracteristicas",I834,G834,E834,DETALLES!S834,CHAR(34),FOOTER!D834,CHAR(34),DETALLES!T834,CHAR(34),FOOTER!D834,CHAR(34),DETALLES!U834,CHAR(34),FOOTER!H834)</f>
        <v>caracteristicas: ["","",""]</v>
      </c>
      <c r="D834" s="9" t="s">
        <v>46</v>
      </c>
      <c r="E834" s="12" t="str">
        <f t="shared" si="36"/>
        <v>"</v>
      </c>
      <c r="F834" s="12" t="str">
        <f t="shared" si="37"/>
        <v>_x000D_</v>
      </c>
      <c r="G834" s="4" t="s">
        <v>71</v>
      </c>
      <c r="H834" s="4" t="s">
        <v>65</v>
      </c>
      <c r="I834" s="4" t="s">
        <v>75</v>
      </c>
      <c r="J834" s="5" t="str">
        <f t="shared" si="38"/>
        <v>descripcion: "",_x000D_descripcionCompleta: "",_x000D_caracteristicas: ["","",""]</v>
      </c>
    </row>
    <row r="835" spans="1:10" x14ac:dyDescent="0.25">
      <c r="A835" s="4" t="str">
        <f>_xlfn.CONCAT(DETALLES!$Q$1,FOOTER!I835,CHAR(34),DETALLES!Q835,CHAR(34),FOOTER!D835)</f>
        <v>descripcion: "",</v>
      </c>
      <c r="B835" s="4" t="str">
        <f>_xlfn.CONCAT(DETALLES!$R$1,FOOTER!I835,CHAR(34),DETALLES!R835,CHAR(34),FOOTER!D835)</f>
        <v>descripcionCompleta: "",</v>
      </c>
      <c r="C835" s="4" t="str">
        <f>_xlfn.CONCAT("caracteristicas",I835,G835,E835,DETALLES!S835,CHAR(34),FOOTER!D835,CHAR(34),DETALLES!T835,CHAR(34),FOOTER!D835,CHAR(34),DETALLES!U835,CHAR(34),FOOTER!H835)</f>
        <v>caracteristicas: ["","",""]</v>
      </c>
      <c r="D835" s="9" t="s">
        <v>46</v>
      </c>
      <c r="E835" s="12" t="str">
        <f t="shared" ref="E835:E898" si="39">CHAR(34)</f>
        <v>"</v>
      </c>
      <c r="F835" s="12" t="str">
        <f t="shared" ref="F835:F898" si="40">CHAR(13)</f>
        <v>_x000D_</v>
      </c>
      <c r="G835" s="4" t="s">
        <v>71</v>
      </c>
      <c r="H835" s="4" t="s">
        <v>65</v>
      </c>
      <c r="I835" s="4" t="s">
        <v>75</v>
      </c>
      <c r="J835" s="5" t="str">
        <f t="shared" ref="J835:J898" si="41">_xlfn.CONCAT(A835,CHAR(13),B835,CHAR(13),C835)</f>
        <v>descripcion: "",_x000D_descripcionCompleta: "",_x000D_caracteristicas: ["","",""]</v>
      </c>
    </row>
    <row r="836" spans="1:10" x14ac:dyDescent="0.25">
      <c r="A836" s="4" t="str">
        <f>_xlfn.CONCAT(DETALLES!$Q$1,FOOTER!I836,CHAR(34),DETALLES!Q836,CHAR(34),FOOTER!D836)</f>
        <v>descripcion: "",</v>
      </c>
      <c r="B836" s="4" t="str">
        <f>_xlfn.CONCAT(DETALLES!$R$1,FOOTER!I836,CHAR(34),DETALLES!R836,CHAR(34),FOOTER!D836)</f>
        <v>descripcionCompleta: "",</v>
      </c>
      <c r="C836" s="4" t="str">
        <f>_xlfn.CONCAT("caracteristicas",I836,G836,E836,DETALLES!S836,CHAR(34),FOOTER!D836,CHAR(34),DETALLES!T836,CHAR(34),FOOTER!D836,CHAR(34),DETALLES!U836,CHAR(34),FOOTER!H836)</f>
        <v>caracteristicas: ["","",""]</v>
      </c>
      <c r="D836" s="9" t="s">
        <v>46</v>
      </c>
      <c r="E836" s="12" t="str">
        <f t="shared" si="39"/>
        <v>"</v>
      </c>
      <c r="F836" s="12" t="str">
        <f t="shared" si="40"/>
        <v>_x000D_</v>
      </c>
      <c r="G836" s="4" t="s">
        <v>71</v>
      </c>
      <c r="H836" s="4" t="s">
        <v>65</v>
      </c>
      <c r="I836" s="4" t="s">
        <v>75</v>
      </c>
      <c r="J836" s="5" t="str">
        <f t="shared" si="41"/>
        <v>descripcion: "",_x000D_descripcionCompleta: "",_x000D_caracteristicas: ["","",""]</v>
      </c>
    </row>
    <row r="837" spans="1:10" x14ac:dyDescent="0.25">
      <c r="A837" s="4" t="str">
        <f>_xlfn.CONCAT(DETALLES!$Q$1,FOOTER!I837,CHAR(34),DETALLES!Q837,CHAR(34),FOOTER!D837)</f>
        <v>descripcion: "",</v>
      </c>
      <c r="B837" s="4" t="str">
        <f>_xlfn.CONCAT(DETALLES!$R$1,FOOTER!I837,CHAR(34),DETALLES!R837,CHAR(34),FOOTER!D837)</f>
        <v>descripcionCompleta: "",</v>
      </c>
      <c r="C837" s="4" t="str">
        <f>_xlfn.CONCAT("caracteristicas",I837,G837,E837,DETALLES!S837,CHAR(34),FOOTER!D837,CHAR(34),DETALLES!T837,CHAR(34),FOOTER!D837,CHAR(34),DETALLES!U837,CHAR(34),FOOTER!H837)</f>
        <v>caracteristicas: ["","",""]</v>
      </c>
      <c r="D837" s="9" t="s">
        <v>46</v>
      </c>
      <c r="E837" s="12" t="str">
        <f t="shared" si="39"/>
        <v>"</v>
      </c>
      <c r="F837" s="12" t="str">
        <f t="shared" si="40"/>
        <v>_x000D_</v>
      </c>
      <c r="G837" s="4" t="s">
        <v>71</v>
      </c>
      <c r="H837" s="4" t="s">
        <v>65</v>
      </c>
      <c r="I837" s="4" t="s">
        <v>75</v>
      </c>
      <c r="J837" s="5" t="str">
        <f t="shared" si="41"/>
        <v>descripcion: "",_x000D_descripcionCompleta: "",_x000D_caracteristicas: ["","",""]</v>
      </c>
    </row>
    <row r="838" spans="1:10" x14ac:dyDescent="0.25">
      <c r="A838" s="4" t="str">
        <f>_xlfn.CONCAT(DETALLES!$Q$1,FOOTER!I838,CHAR(34),DETALLES!Q838,CHAR(34),FOOTER!D838)</f>
        <v>descripcion: "",</v>
      </c>
      <c r="B838" s="4" t="str">
        <f>_xlfn.CONCAT(DETALLES!$R$1,FOOTER!I838,CHAR(34),DETALLES!R838,CHAR(34),FOOTER!D838)</f>
        <v>descripcionCompleta: "",</v>
      </c>
      <c r="C838" s="4" t="str">
        <f>_xlfn.CONCAT("caracteristicas",I838,G838,E838,DETALLES!S838,CHAR(34),FOOTER!D838,CHAR(34),DETALLES!T838,CHAR(34),FOOTER!D838,CHAR(34),DETALLES!U838,CHAR(34),FOOTER!H838)</f>
        <v>caracteristicas: ["","",""]</v>
      </c>
      <c r="D838" s="9" t="s">
        <v>46</v>
      </c>
      <c r="E838" s="12" t="str">
        <f t="shared" si="39"/>
        <v>"</v>
      </c>
      <c r="F838" s="12" t="str">
        <f t="shared" si="40"/>
        <v>_x000D_</v>
      </c>
      <c r="G838" s="4" t="s">
        <v>71</v>
      </c>
      <c r="H838" s="4" t="s">
        <v>65</v>
      </c>
      <c r="I838" s="4" t="s">
        <v>75</v>
      </c>
      <c r="J838" s="5" t="str">
        <f t="shared" si="41"/>
        <v>descripcion: "",_x000D_descripcionCompleta: "",_x000D_caracteristicas: ["","",""]</v>
      </c>
    </row>
    <row r="839" spans="1:10" x14ac:dyDescent="0.25">
      <c r="A839" s="4" t="str">
        <f>_xlfn.CONCAT(DETALLES!$Q$1,FOOTER!I839,CHAR(34),DETALLES!Q839,CHAR(34),FOOTER!D839)</f>
        <v>descripcion: "",</v>
      </c>
      <c r="B839" s="4" t="str">
        <f>_xlfn.CONCAT(DETALLES!$R$1,FOOTER!I839,CHAR(34),DETALLES!R839,CHAR(34),FOOTER!D839)</f>
        <v>descripcionCompleta: "",</v>
      </c>
      <c r="C839" s="4" t="str">
        <f>_xlfn.CONCAT("caracteristicas",I839,G839,E839,DETALLES!S839,CHAR(34),FOOTER!D839,CHAR(34),DETALLES!T839,CHAR(34),FOOTER!D839,CHAR(34),DETALLES!U839,CHAR(34),FOOTER!H839)</f>
        <v>caracteristicas: ["","",""]</v>
      </c>
      <c r="D839" s="9" t="s">
        <v>46</v>
      </c>
      <c r="E839" s="12" t="str">
        <f t="shared" si="39"/>
        <v>"</v>
      </c>
      <c r="F839" s="12" t="str">
        <f t="shared" si="40"/>
        <v>_x000D_</v>
      </c>
      <c r="G839" s="4" t="s">
        <v>71</v>
      </c>
      <c r="H839" s="4" t="s">
        <v>65</v>
      </c>
      <c r="I839" s="4" t="s">
        <v>75</v>
      </c>
      <c r="J839" s="5" t="str">
        <f t="shared" si="41"/>
        <v>descripcion: "",_x000D_descripcionCompleta: "",_x000D_caracteristicas: ["","",""]</v>
      </c>
    </row>
    <row r="840" spans="1:10" x14ac:dyDescent="0.25">
      <c r="A840" s="4" t="str">
        <f>_xlfn.CONCAT(DETALLES!$Q$1,FOOTER!I840,CHAR(34),DETALLES!Q840,CHAR(34),FOOTER!D840)</f>
        <v>descripcion: "",</v>
      </c>
      <c r="B840" s="4" t="str">
        <f>_xlfn.CONCAT(DETALLES!$R$1,FOOTER!I840,CHAR(34),DETALLES!R840,CHAR(34),FOOTER!D840)</f>
        <v>descripcionCompleta: "",</v>
      </c>
      <c r="C840" s="4" t="str">
        <f>_xlfn.CONCAT("caracteristicas",I840,G840,E840,DETALLES!S840,CHAR(34),FOOTER!D840,CHAR(34),DETALLES!T840,CHAR(34),FOOTER!D840,CHAR(34),DETALLES!U840,CHAR(34),FOOTER!H840)</f>
        <v>caracteristicas: ["","",""]</v>
      </c>
      <c r="D840" s="9" t="s">
        <v>46</v>
      </c>
      <c r="E840" s="12" t="str">
        <f t="shared" si="39"/>
        <v>"</v>
      </c>
      <c r="F840" s="12" t="str">
        <f t="shared" si="40"/>
        <v>_x000D_</v>
      </c>
      <c r="G840" s="4" t="s">
        <v>71</v>
      </c>
      <c r="H840" s="4" t="s">
        <v>65</v>
      </c>
      <c r="I840" s="4" t="s">
        <v>75</v>
      </c>
      <c r="J840" s="5" t="str">
        <f t="shared" si="41"/>
        <v>descripcion: "",_x000D_descripcionCompleta: "",_x000D_caracteristicas: ["","",""]</v>
      </c>
    </row>
    <row r="841" spans="1:10" x14ac:dyDescent="0.25">
      <c r="A841" s="4" t="str">
        <f>_xlfn.CONCAT(DETALLES!$Q$1,FOOTER!I841,CHAR(34),DETALLES!Q841,CHAR(34),FOOTER!D841)</f>
        <v>descripcion: "",</v>
      </c>
      <c r="B841" s="4" t="str">
        <f>_xlfn.CONCAT(DETALLES!$R$1,FOOTER!I841,CHAR(34),DETALLES!R841,CHAR(34),FOOTER!D841)</f>
        <v>descripcionCompleta: "",</v>
      </c>
      <c r="C841" s="4" t="str">
        <f>_xlfn.CONCAT("caracteristicas",I841,G841,E841,DETALLES!S841,CHAR(34),FOOTER!D841,CHAR(34),DETALLES!T841,CHAR(34),FOOTER!D841,CHAR(34),DETALLES!U841,CHAR(34),FOOTER!H841)</f>
        <v>caracteristicas: ["","",""]</v>
      </c>
      <c r="D841" s="9" t="s">
        <v>46</v>
      </c>
      <c r="E841" s="12" t="str">
        <f t="shared" si="39"/>
        <v>"</v>
      </c>
      <c r="F841" s="12" t="str">
        <f t="shared" si="40"/>
        <v>_x000D_</v>
      </c>
      <c r="G841" s="4" t="s">
        <v>71</v>
      </c>
      <c r="H841" s="4" t="s">
        <v>65</v>
      </c>
      <c r="I841" s="4" t="s">
        <v>75</v>
      </c>
      <c r="J841" s="5" t="str">
        <f t="shared" si="41"/>
        <v>descripcion: "",_x000D_descripcionCompleta: "",_x000D_caracteristicas: ["","",""]</v>
      </c>
    </row>
    <row r="842" spans="1:10" x14ac:dyDescent="0.25">
      <c r="A842" s="4" t="str">
        <f>_xlfn.CONCAT(DETALLES!$Q$1,FOOTER!I842,CHAR(34),DETALLES!Q842,CHAR(34),FOOTER!D842)</f>
        <v>descripcion: "",</v>
      </c>
      <c r="B842" s="4" t="str">
        <f>_xlfn.CONCAT(DETALLES!$R$1,FOOTER!I842,CHAR(34),DETALLES!R842,CHAR(34),FOOTER!D842)</f>
        <v>descripcionCompleta: "",</v>
      </c>
      <c r="C842" s="4" t="str">
        <f>_xlfn.CONCAT("caracteristicas",I842,G842,E842,DETALLES!S842,CHAR(34),FOOTER!D842,CHAR(34),DETALLES!T842,CHAR(34),FOOTER!D842,CHAR(34),DETALLES!U842,CHAR(34),FOOTER!H842)</f>
        <v>caracteristicas: ["","",""]</v>
      </c>
      <c r="D842" s="9" t="s">
        <v>46</v>
      </c>
      <c r="E842" s="12" t="str">
        <f t="shared" si="39"/>
        <v>"</v>
      </c>
      <c r="F842" s="12" t="str">
        <f t="shared" si="40"/>
        <v>_x000D_</v>
      </c>
      <c r="G842" s="4" t="s">
        <v>71</v>
      </c>
      <c r="H842" s="4" t="s">
        <v>65</v>
      </c>
      <c r="I842" s="4" t="s">
        <v>75</v>
      </c>
      <c r="J842" s="5" t="str">
        <f t="shared" si="41"/>
        <v>descripcion: "",_x000D_descripcionCompleta: "",_x000D_caracteristicas: ["","",""]</v>
      </c>
    </row>
    <row r="843" spans="1:10" x14ac:dyDescent="0.25">
      <c r="A843" s="4" t="str">
        <f>_xlfn.CONCAT(DETALLES!$Q$1,FOOTER!I843,CHAR(34),DETALLES!Q843,CHAR(34),FOOTER!D843)</f>
        <v>descripcion: "",</v>
      </c>
      <c r="B843" s="4" t="str">
        <f>_xlfn.CONCAT(DETALLES!$R$1,FOOTER!I843,CHAR(34),DETALLES!R843,CHAR(34),FOOTER!D843)</f>
        <v>descripcionCompleta: "",</v>
      </c>
      <c r="C843" s="4" t="str">
        <f>_xlfn.CONCAT("caracteristicas",I843,G843,E843,DETALLES!S843,CHAR(34),FOOTER!D843,CHAR(34),DETALLES!T843,CHAR(34),FOOTER!D843,CHAR(34),DETALLES!U843,CHAR(34),FOOTER!H843)</f>
        <v>caracteristicas: ["","",""]</v>
      </c>
      <c r="D843" s="9" t="s">
        <v>46</v>
      </c>
      <c r="E843" s="12" t="str">
        <f t="shared" si="39"/>
        <v>"</v>
      </c>
      <c r="F843" s="12" t="str">
        <f t="shared" si="40"/>
        <v>_x000D_</v>
      </c>
      <c r="G843" s="4" t="s">
        <v>71</v>
      </c>
      <c r="H843" s="4" t="s">
        <v>65</v>
      </c>
      <c r="I843" s="4" t="s">
        <v>75</v>
      </c>
      <c r="J843" s="5" t="str">
        <f t="shared" si="41"/>
        <v>descripcion: "",_x000D_descripcionCompleta: "",_x000D_caracteristicas: ["","",""]</v>
      </c>
    </row>
    <row r="844" spans="1:10" x14ac:dyDescent="0.25">
      <c r="A844" s="4" t="str">
        <f>_xlfn.CONCAT(DETALLES!$Q$1,FOOTER!I844,CHAR(34),DETALLES!Q844,CHAR(34),FOOTER!D844)</f>
        <v>descripcion: "",</v>
      </c>
      <c r="B844" s="4" t="str">
        <f>_xlfn.CONCAT(DETALLES!$R$1,FOOTER!I844,CHAR(34),DETALLES!R844,CHAR(34),FOOTER!D844)</f>
        <v>descripcionCompleta: "",</v>
      </c>
      <c r="C844" s="4" t="str">
        <f>_xlfn.CONCAT("caracteristicas",I844,G844,E844,DETALLES!S844,CHAR(34),FOOTER!D844,CHAR(34),DETALLES!T844,CHAR(34),FOOTER!D844,CHAR(34),DETALLES!U844,CHAR(34),FOOTER!H844)</f>
        <v>caracteristicas: ["","",""]</v>
      </c>
      <c r="D844" s="9" t="s">
        <v>46</v>
      </c>
      <c r="E844" s="12" t="str">
        <f t="shared" si="39"/>
        <v>"</v>
      </c>
      <c r="F844" s="12" t="str">
        <f t="shared" si="40"/>
        <v>_x000D_</v>
      </c>
      <c r="G844" s="4" t="s">
        <v>71</v>
      </c>
      <c r="H844" s="4" t="s">
        <v>65</v>
      </c>
      <c r="I844" s="4" t="s">
        <v>75</v>
      </c>
      <c r="J844" s="5" t="str">
        <f t="shared" si="41"/>
        <v>descripcion: "",_x000D_descripcionCompleta: "",_x000D_caracteristicas: ["","",""]</v>
      </c>
    </row>
    <row r="845" spans="1:10" x14ac:dyDescent="0.25">
      <c r="A845" s="4" t="str">
        <f>_xlfn.CONCAT(DETALLES!$Q$1,FOOTER!I845,CHAR(34),DETALLES!Q845,CHAR(34),FOOTER!D845)</f>
        <v>descripcion: "",</v>
      </c>
      <c r="B845" s="4" t="str">
        <f>_xlfn.CONCAT(DETALLES!$R$1,FOOTER!I845,CHAR(34),DETALLES!R845,CHAR(34),FOOTER!D845)</f>
        <v>descripcionCompleta: "",</v>
      </c>
      <c r="C845" s="4" t="str">
        <f>_xlfn.CONCAT("caracteristicas",I845,G845,E845,DETALLES!S845,CHAR(34),FOOTER!D845,CHAR(34),DETALLES!T845,CHAR(34),FOOTER!D845,CHAR(34),DETALLES!U845,CHAR(34),FOOTER!H845)</f>
        <v>caracteristicas: ["","",""]</v>
      </c>
      <c r="D845" s="9" t="s">
        <v>46</v>
      </c>
      <c r="E845" s="12" t="str">
        <f t="shared" si="39"/>
        <v>"</v>
      </c>
      <c r="F845" s="12" t="str">
        <f t="shared" si="40"/>
        <v>_x000D_</v>
      </c>
      <c r="G845" s="4" t="s">
        <v>71</v>
      </c>
      <c r="H845" s="4" t="s">
        <v>65</v>
      </c>
      <c r="I845" s="4" t="s">
        <v>75</v>
      </c>
      <c r="J845" s="5" t="str">
        <f t="shared" si="41"/>
        <v>descripcion: "",_x000D_descripcionCompleta: "",_x000D_caracteristicas: ["","",""]</v>
      </c>
    </row>
    <row r="846" spans="1:10" x14ac:dyDescent="0.25">
      <c r="A846" s="4" t="str">
        <f>_xlfn.CONCAT(DETALLES!$Q$1,FOOTER!I846,CHAR(34),DETALLES!Q846,CHAR(34),FOOTER!D846)</f>
        <v>descripcion: "",</v>
      </c>
      <c r="B846" s="4" t="str">
        <f>_xlfn.CONCAT(DETALLES!$R$1,FOOTER!I846,CHAR(34),DETALLES!R846,CHAR(34),FOOTER!D846)</f>
        <v>descripcionCompleta: "",</v>
      </c>
      <c r="C846" s="4" t="str">
        <f>_xlfn.CONCAT("caracteristicas",I846,G846,E846,DETALLES!S846,CHAR(34),FOOTER!D846,CHAR(34),DETALLES!T846,CHAR(34),FOOTER!D846,CHAR(34),DETALLES!U846,CHAR(34),FOOTER!H846)</f>
        <v>caracteristicas: ["","",""]</v>
      </c>
      <c r="D846" s="9" t="s">
        <v>46</v>
      </c>
      <c r="E846" s="12" t="str">
        <f t="shared" si="39"/>
        <v>"</v>
      </c>
      <c r="F846" s="12" t="str">
        <f t="shared" si="40"/>
        <v>_x000D_</v>
      </c>
      <c r="G846" s="4" t="s">
        <v>71</v>
      </c>
      <c r="H846" s="4" t="s">
        <v>65</v>
      </c>
      <c r="I846" s="4" t="s">
        <v>75</v>
      </c>
      <c r="J846" s="5" t="str">
        <f t="shared" si="41"/>
        <v>descripcion: "",_x000D_descripcionCompleta: "",_x000D_caracteristicas: ["","",""]</v>
      </c>
    </row>
    <row r="847" spans="1:10" x14ac:dyDescent="0.25">
      <c r="A847" s="4" t="str">
        <f>_xlfn.CONCAT(DETALLES!$Q$1,FOOTER!I847,CHAR(34),DETALLES!Q847,CHAR(34),FOOTER!D847)</f>
        <v>descripcion: "",</v>
      </c>
      <c r="B847" s="4" t="str">
        <f>_xlfn.CONCAT(DETALLES!$R$1,FOOTER!I847,CHAR(34),DETALLES!R847,CHAR(34),FOOTER!D847)</f>
        <v>descripcionCompleta: "",</v>
      </c>
      <c r="C847" s="4" t="str">
        <f>_xlfn.CONCAT("caracteristicas",I847,G847,E847,DETALLES!S847,CHAR(34),FOOTER!D847,CHAR(34),DETALLES!T847,CHAR(34),FOOTER!D847,CHAR(34),DETALLES!U847,CHAR(34),FOOTER!H847)</f>
        <v>caracteristicas: ["","",""]</v>
      </c>
      <c r="D847" s="9" t="s">
        <v>46</v>
      </c>
      <c r="E847" s="12" t="str">
        <f t="shared" si="39"/>
        <v>"</v>
      </c>
      <c r="F847" s="12" t="str">
        <f t="shared" si="40"/>
        <v>_x000D_</v>
      </c>
      <c r="G847" s="4" t="s">
        <v>71</v>
      </c>
      <c r="H847" s="4" t="s">
        <v>65</v>
      </c>
      <c r="I847" s="4" t="s">
        <v>75</v>
      </c>
      <c r="J847" s="5" t="str">
        <f t="shared" si="41"/>
        <v>descripcion: "",_x000D_descripcionCompleta: "",_x000D_caracteristicas: ["","",""]</v>
      </c>
    </row>
    <row r="848" spans="1:10" x14ac:dyDescent="0.25">
      <c r="A848" s="4" t="str">
        <f>_xlfn.CONCAT(DETALLES!$Q$1,FOOTER!I848,CHAR(34),DETALLES!Q848,CHAR(34),FOOTER!D848)</f>
        <v>descripcion: "",</v>
      </c>
      <c r="B848" s="4" t="str">
        <f>_xlfn.CONCAT(DETALLES!$R$1,FOOTER!I848,CHAR(34),DETALLES!R848,CHAR(34),FOOTER!D848)</f>
        <v>descripcionCompleta: "",</v>
      </c>
      <c r="C848" s="4" t="str">
        <f>_xlfn.CONCAT("caracteristicas",I848,G848,E848,DETALLES!S848,CHAR(34),FOOTER!D848,CHAR(34),DETALLES!T848,CHAR(34),FOOTER!D848,CHAR(34),DETALLES!U848,CHAR(34),FOOTER!H848)</f>
        <v>caracteristicas: ["","",""]</v>
      </c>
      <c r="D848" s="9" t="s">
        <v>46</v>
      </c>
      <c r="E848" s="12" t="str">
        <f t="shared" si="39"/>
        <v>"</v>
      </c>
      <c r="F848" s="12" t="str">
        <f t="shared" si="40"/>
        <v>_x000D_</v>
      </c>
      <c r="G848" s="4" t="s">
        <v>71</v>
      </c>
      <c r="H848" s="4" t="s">
        <v>65</v>
      </c>
      <c r="I848" s="4" t="s">
        <v>75</v>
      </c>
      <c r="J848" s="5" t="str">
        <f t="shared" si="41"/>
        <v>descripcion: "",_x000D_descripcionCompleta: "",_x000D_caracteristicas: ["","",""]</v>
      </c>
    </row>
    <row r="849" spans="1:10" x14ac:dyDescent="0.25">
      <c r="A849" s="4" t="str">
        <f>_xlfn.CONCAT(DETALLES!$Q$1,FOOTER!I849,CHAR(34),DETALLES!Q849,CHAR(34),FOOTER!D849)</f>
        <v>descripcion: "",</v>
      </c>
      <c r="B849" s="4" t="str">
        <f>_xlfn.CONCAT(DETALLES!$R$1,FOOTER!I849,CHAR(34),DETALLES!R849,CHAR(34),FOOTER!D849)</f>
        <v>descripcionCompleta: "",</v>
      </c>
      <c r="C849" s="4" t="str">
        <f>_xlfn.CONCAT("caracteristicas",I849,G849,E849,DETALLES!S849,CHAR(34),FOOTER!D849,CHAR(34),DETALLES!T849,CHAR(34),FOOTER!D849,CHAR(34),DETALLES!U849,CHAR(34),FOOTER!H849)</f>
        <v>caracteristicas: ["","",""]</v>
      </c>
      <c r="D849" s="9" t="s">
        <v>46</v>
      </c>
      <c r="E849" s="12" t="str">
        <f t="shared" si="39"/>
        <v>"</v>
      </c>
      <c r="F849" s="12" t="str">
        <f t="shared" si="40"/>
        <v>_x000D_</v>
      </c>
      <c r="G849" s="4" t="s">
        <v>71</v>
      </c>
      <c r="H849" s="4" t="s">
        <v>65</v>
      </c>
      <c r="I849" s="4" t="s">
        <v>75</v>
      </c>
      <c r="J849" s="5" t="str">
        <f t="shared" si="41"/>
        <v>descripcion: "",_x000D_descripcionCompleta: "",_x000D_caracteristicas: ["","",""]</v>
      </c>
    </row>
    <row r="850" spans="1:10" x14ac:dyDescent="0.25">
      <c r="A850" s="4" t="str">
        <f>_xlfn.CONCAT(DETALLES!$Q$1,FOOTER!I850,CHAR(34),DETALLES!Q850,CHAR(34),FOOTER!D850)</f>
        <v>descripcion: "",</v>
      </c>
      <c r="B850" s="4" t="str">
        <f>_xlfn.CONCAT(DETALLES!$R$1,FOOTER!I850,CHAR(34),DETALLES!R850,CHAR(34),FOOTER!D850)</f>
        <v>descripcionCompleta: "",</v>
      </c>
      <c r="C850" s="4" t="str">
        <f>_xlfn.CONCAT("caracteristicas",I850,G850,E850,DETALLES!S850,CHAR(34),FOOTER!D850,CHAR(34),DETALLES!T850,CHAR(34),FOOTER!D850,CHAR(34),DETALLES!U850,CHAR(34),FOOTER!H850)</f>
        <v>caracteristicas: ["","",""]</v>
      </c>
      <c r="D850" s="9" t="s">
        <v>46</v>
      </c>
      <c r="E850" s="12" t="str">
        <f t="shared" si="39"/>
        <v>"</v>
      </c>
      <c r="F850" s="12" t="str">
        <f t="shared" si="40"/>
        <v>_x000D_</v>
      </c>
      <c r="G850" s="4" t="s">
        <v>71</v>
      </c>
      <c r="H850" s="4" t="s">
        <v>65</v>
      </c>
      <c r="I850" s="4" t="s">
        <v>75</v>
      </c>
      <c r="J850" s="5" t="str">
        <f t="shared" si="41"/>
        <v>descripcion: "",_x000D_descripcionCompleta: "",_x000D_caracteristicas: ["","",""]</v>
      </c>
    </row>
    <row r="851" spans="1:10" x14ac:dyDescent="0.25">
      <c r="A851" s="4" t="str">
        <f>_xlfn.CONCAT(DETALLES!$Q$1,FOOTER!I851,CHAR(34),DETALLES!Q851,CHAR(34),FOOTER!D851)</f>
        <v>descripcion: "",</v>
      </c>
      <c r="B851" s="4" t="str">
        <f>_xlfn.CONCAT(DETALLES!$R$1,FOOTER!I851,CHAR(34),DETALLES!R851,CHAR(34),FOOTER!D851)</f>
        <v>descripcionCompleta: "",</v>
      </c>
      <c r="C851" s="4" t="str">
        <f>_xlfn.CONCAT("caracteristicas",I851,G851,E851,DETALLES!S851,CHAR(34),FOOTER!D851,CHAR(34),DETALLES!T851,CHAR(34),FOOTER!D851,CHAR(34),DETALLES!U851,CHAR(34),FOOTER!H851)</f>
        <v>caracteristicas: ["","",""]</v>
      </c>
      <c r="D851" s="9" t="s">
        <v>46</v>
      </c>
      <c r="E851" s="12" t="str">
        <f t="shared" si="39"/>
        <v>"</v>
      </c>
      <c r="F851" s="12" t="str">
        <f t="shared" si="40"/>
        <v>_x000D_</v>
      </c>
      <c r="G851" s="4" t="s">
        <v>71</v>
      </c>
      <c r="H851" s="4" t="s">
        <v>65</v>
      </c>
      <c r="I851" s="4" t="s">
        <v>75</v>
      </c>
      <c r="J851" s="5" t="str">
        <f t="shared" si="41"/>
        <v>descripcion: "",_x000D_descripcionCompleta: "",_x000D_caracteristicas: ["","",""]</v>
      </c>
    </row>
    <row r="852" spans="1:10" x14ac:dyDescent="0.25">
      <c r="A852" s="4" t="str">
        <f>_xlfn.CONCAT(DETALLES!$Q$1,FOOTER!I852,CHAR(34),DETALLES!Q852,CHAR(34),FOOTER!D852)</f>
        <v>descripcion: "",</v>
      </c>
      <c r="B852" s="4" t="str">
        <f>_xlfn.CONCAT(DETALLES!$R$1,FOOTER!I852,CHAR(34),DETALLES!R852,CHAR(34),FOOTER!D852)</f>
        <v>descripcionCompleta: "",</v>
      </c>
      <c r="C852" s="4" t="str">
        <f>_xlfn.CONCAT("caracteristicas",I852,G852,E852,DETALLES!S852,CHAR(34),FOOTER!D852,CHAR(34),DETALLES!T852,CHAR(34),FOOTER!D852,CHAR(34),DETALLES!U852,CHAR(34),FOOTER!H852)</f>
        <v>caracteristicas: ["","",""]</v>
      </c>
      <c r="D852" s="9" t="s">
        <v>46</v>
      </c>
      <c r="E852" s="12" t="str">
        <f t="shared" si="39"/>
        <v>"</v>
      </c>
      <c r="F852" s="12" t="str">
        <f t="shared" si="40"/>
        <v>_x000D_</v>
      </c>
      <c r="G852" s="4" t="s">
        <v>71</v>
      </c>
      <c r="H852" s="4" t="s">
        <v>65</v>
      </c>
      <c r="I852" s="4" t="s">
        <v>75</v>
      </c>
      <c r="J852" s="5" t="str">
        <f t="shared" si="41"/>
        <v>descripcion: "",_x000D_descripcionCompleta: "",_x000D_caracteristicas: ["","",""]</v>
      </c>
    </row>
    <row r="853" spans="1:10" x14ac:dyDescent="0.25">
      <c r="A853" s="4" t="str">
        <f>_xlfn.CONCAT(DETALLES!$Q$1,FOOTER!I853,CHAR(34),DETALLES!Q853,CHAR(34),FOOTER!D853)</f>
        <v>descripcion: "",</v>
      </c>
      <c r="B853" s="4" t="str">
        <f>_xlfn.CONCAT(DETALLES!$R$1,FOOTER!I853,CHAR(34),DETALLES!R853,CHAR(34),FOOTER!D853)</f>
        <v>descripcionCompleta: "",</v>
      </c>
      <c r="C853" s="4" t="str">
        <f>_xlfn.CONCAT("caracteristicas",I853,G853,E853,DETALLES!S853,CHAR(34),FOOTER!D853,CHAR(34),DETALLES!T853,CHAR(34),FOOTER!D853,CHAR(34),DETALLES!U853,CHAR(34),FOOTER!H853)</f>
        <v>caracteristicas: ["","",""]</v>
      </c>
      <c r="D853" s="9" t="s">
        <v>46</v>
      </c>
      <c r="E853" s="12" t="str">
        <f t="shared" si="39"/>
        <v>"</v>
      </c>
      <c r="F853" s="12" t="str">
        <f t="shared" si="40"/>
        <v>_x000D_</v>
      </c>
      <c r="G853" s="4" t="s">
        <v>71</v>
      </c>
      <c r="H853" s="4" t="s">
        <v>65</v>
      </c>
      <c r="I853" s="4" t="s">
        <v>75</v>
      </c>
      <c r="J853" s="5" t="str">
        <f t="shared" si="41"/>
        <v>descripcion: "",_x000D_descripcionCompleta: "",_x000D_caracteristicas: ["","",""]</v>
      </c>
    </row>
    <row r="854" spans="1:10" x14ac:dyDescent="0.25">
      <c r="A854" s="4" t="str">
        <f>_xlfn.CONCAT(DETALLES!$Q$1,FOOTER!I854,CHAR(34),DETALLES!Q854,CHAR(34),FOOTER!D854)</f>
        <v>descripcion: "",</v>
      </c>
      <c r="B854" s="4" t="str">
        <f>_xlfn.CONCAT(DETALLES!$R$1,FOOTER!I854,CHAR(34),DETALLES!R854,CHAR(34),FOOTER!D854)</f>
        <v>descripcionCompleta: "",</v>
      </c>
      <c r="C854" s="4" t="str">
        <f>_xlfn.CONCAT("caracteristicas",I854,G854,E854,DETALLES!S854,CHAR(34),FOOTER!D854,CHAR(34),DETALLES!T854,CHAR(34),FOOTER!D854,CHAR(34),DETALLES!U854,CHAR(34),FOOTER!H854)</f>
        <v>caracteristicas: ["","",""]</v>
      </c>
      <c r="D854" s="9" t="s">
        <v>46</v>
      </c>
      <c r="E854" s="12" t="str">
        <f t="shared" si="39"/>
        <v>"</v>
      </c>
      <c r="F854" s="12" t="str">
        <f t="shared" si="40"/>
        <v>_x000D_</v>
      </c>
      <c r="G854" s="4" t="s">
        <v>71</v>
      </c>
      <c r="H854" s="4" t="s">
        <v>65</v>
      </c>
      <c r="I854" s="4" t="s">
        <v>75</v>
      </c>
      <c r="J854" s="5" t="str">
        <f t="shared" si="41"/>
        <v>descripcion: "",_x000D_descripcionCompleta: "",_x000D_caracteristicas: ["","",""]</v>
      </c>
    </row>
    <row r="855" spans="1:10" x14ac:dyDescent="0.25">
      <c r="A855" s="4" t="str">
        <f>_xlfn.CONCAT(DETALLES!$Q$1,FOOTER!I855,CHAR(34),DETALLES!Q855,CHAR(34),FOOTER!D855)</f>
        <v>descripcion: "",</v>
      </c>
      <c r="B855" s="4" t="str">
        <f>_xlfn.CONCAT(DETALLES!$R$1,FOOTER!I855,CHAR(34),DETALLES!R855,CHAR(34),FOOTER!D855)</f>
        <v>descripcionCompleta: "",</v>
      </c>
      <c r="C855" s="4" t="str">
        <f>_xlfn.CONCAT("caracteristicas",I855,G855,E855,DETALLES!S855,CHAR(34),FOOTER!D855,CHAR(34),DETALLES!T855,CHAR(34),FOOTER!D855,CHAR(34),DETALLES!U855,CHAR(34),FOOTER!H855)</f>
        <v>caracteristicas: ["","",""]</v>
      </c>
      <c r="D855" s="9" t="s">
        <v>46</v>
      </c>
      <c r="E855" s="12" t="str">
        <f t="shared" si="39"/>
        <v>"</v>
      </c>
      <c r="F855" s="12" t="str">
        <f t="shared" si="40"/>
        <v>_x000D_</v>
      </c>
      <c r="G855" s="4" t="s">
        <v>71</v>
      </c>
      <c r="H855" s="4" t="s">
        <v>65</v>
      </c>
      <c r="I855" s="4" t="s">
        <v>75</v>
      </c>
      <c r="J855" s="5" t="str">
        <f t="shared" si="41"/>
        <v>descripcion: "",_x000D_descripcionCompleta: "",_x000D_caracteristicas: ["","",""]</v>
      </c>
    </row>
    <row r="856" spans="1:10" x14ac:dyDescent="0.25">
      <c r="A856" s="4" t="str">
        <f>_xlfn.CONCAT(DETALLES!$Q$1,FOOTER!I856,CHAR(34),DETALLES!Q856,CHAR(34),FOOTER!D856)</f>
        <v>descripcion: "",</v>
      </c>
      <c r="B856" s="4" t="str">
        <f>_xlfn.CONCAT(DETALLES!$R$1,FOOTER!I856,CHAR(34),DETALLES!R856,CHAR(34),FOOTER!D856)</f>
        <v>descripcionCompleta: "",</v>
      </c>
      <c r="C856" s="4" t="str">
        <f>_xlfn.CONCAT("caracteristicas",I856,G856,E856,DETALLES!S856,CHAR(34),FOOTER!D856,CHAR(34),DETALLES!T856,CHAR(34),FOOTER!D856,CHAR(34),DETALLES!U856,CHAR(34),FOOTER!H856)</f>
        <v>caracteristicas: ["","",""]</v>
      </c>
      <c r="D856" s="9" t="s">
        <v>46</v>
      </c>
      <c r="E856" s="12" t="str">
        <f t="shared" si="39"/>
        <v>"</v>
      </c>
      <c r="F856" s="12" t="str">
        <f t="shared" si="40"/>
        <v>_x000D_</v>
      </c>
      <c r="G856" s="4" t="s">
        <v>71</v>
      </c>
      <c r="H856" s="4" t="s">
        <v>65</v>
      </c>
      <c r="I856" s="4" t="s">
        <v>75</v>
      </c>
      <c r="J856" s="5" t="str">
        <f t="shared" si="41"/>
        <v>descripcion: "",_x000D_descripcionCompleta: "",_x000D_caracteristicas: ["","",""]</v>
      </c>
    </row>
    <row r="857" spans="1:10" x14ac:dyDescent="0.25">
      <c r="A857" s="4" t="str">
        <f>_xlfn.CONCAT(DETALLES!$Q$1,FOOTER!I857,CHAR(34),DETALLES!Q857,CHAR(34),FOOTER!D857)</f>
        <v>descripcion: "",</v>
      </c>
      <c r="B857" s="4" t="str">
        <f>_xlfn.CONCAT(DETALLES!$R$1,FOOTER!I857,CHAR(34),DETALLES!R857,CHAR(34),FOOTER!D857)</f>
        <v>descripcionCompleta: "",</v>
      </c>
      <c r="C857" s="4" t="str">
        <f>_xlfn.CONCAT("caracteristicas",I857,G857,E857,DETALLES!S857,CHAR(34),FOOTER!D857,CHAR(34),DETALLES!T857,CHAR(34),FOOTER!D857,CHAR(34),DETALLES!U857,CHAR(34),FOOTER!H857)</f>
        <v>caracteristicas: ["","",""]</v>
      </c>
      <c r="D857" s="9" t="s">
        <v>46</v>
      </c>
      <c r="E857" s="12" t="str">
        <f t="shared" si="39"/>
        <v>"</v>
      </c>
      <c r="F857" s="12" t="str">
        <f t="shared" si="40"/>
        <v>_x000D_</v>
      </c>
      <c r="G857" s="4" t="s">
        <v>71</v>
      </c>
      <c r="H857" s="4" t="s">
        <v>65</v>
      </c>
      <c r="I857" s="4" t="s">
        <v>75</v>
      </c>
      <c r="J857" s="5" t="str">
        <f t="shared" si="41"/>
        <v>descripcion: "",_x000D_descripcionCompleta: "",_x000D_caracteristicas: ["","",""]</v>
      </c>
    </row>
    <row r="858" spans="1:10" x14ac:dyDescent="0.25">
      <c r="A858" s="4" t="str">
        <f>_xlfn.CONCAT(DETALLES!$Q$1,FOOTER!I858,CHAR(34),DETALLES!Q858,CHAR(34),FOOTER!D858)</f>
        <v>descripcion: "",</v>
      </c>
      <c r="B858" s="4" t="str">
        <f>_xlfn.CONCAT(DETALLES!$R$1,FOOTER!I858,CHAR(34),DETALLES!R858,CHAR(34),FOOTER!D858)</f>
        <v>descripcionCompleta: "",</v>
      </c>
      <c r="C858" s="4" t="str">
        <f>_xlfn.CONCAT("caracteristicas",I858,G858,E858,DETALLES!S858,CHAR(34),FOOTER!D858,CHAR(34),DETALLES!T858,CHAR(34),FOOTER!D858,CHAR(34),DETALLES!U858,CHAR(34),FOOTER!H858)</f>
        <v>caracteristicas: ["","",""]</v>
      </c>
      <c r="D858" s="9" t="s">
        <v>46</v>
      </c>
      <c r="E858" s="12" t="str">
        <f t="shared" si="39"/>
        <v>"</v>
      </c>
      <c r="F858" s="12" t="str">
        <f t="shared" si="40"/>
        <v>_x000D_</v>
      </c>
      <c r="G858" s="4" t="s">
        <v>71</v>
      </c>
      <c r="H858" s="4" t="s">
        <v>65</v>
      </c>
      <c r="I858" s="4" t="s">
        <v>75</v>
      </c>
      <c r="J858" s="5" t="str">
        <f t="shared" si="41"/>
        <v>descripcion: "",_x000D_descripcionCompleta: "",_x000D_caracteristicas: ["","",""]</v>
      </c>
    </row>
    <row r="859" spans="1:10" x14ac:dyDescent="0.25">
      <c r="A859" s="4" t="str">
        <f>_xlfn.CONCAT(DETALLES!$Q$1,FOOTER!I859,CHAR(34),DETALLES!Q859,CHAR(34),FOOTER!D859)</f>
        <v>descripcion: "",</v>
      </c>
      <c r="B859" s="4" t="str">
        <f>_xlfn.CONCAT(DETALLES!$R$1,FOOTER!I859,CHAR(34),DETALLES!R859,CHAR(34),FOOTER!D859)</f>
        <v>descripcionCompleta: "",</v>
      </c>
      <c r="C859" s="4" t="str">
        <f>_xlfn.CONCAT("caracteristicas",I859,G859,E859,DETALLES!S859,CHAR(34),FOOTER!D859,CHAR(34),DETALLES!T859,CHAR(34),FOOTER!D859,CHAR(34),DETALLES!U859,CHAR(34),FOOTER!H859)</f>
        <v>caracteristicas: ["","",""]</v>
      </c>
      <c r="D859" s="9" t="s">
        <v>46</v>
      </c>
      <c r="E859" s="12" t="str">
        <f t="shared" si="39"/>
        <v>"</v>
      </c>
      <c r="F859" s="12" t="str">
        <f t="shared" si="40"/>
        <v>_x000D_</v>
      </c>
      <c r="G859" s="4" t="s">
        <v>71</v>
      </c>
      <c r="H859" s="4" t="s">
        <v>65</v>
      </c>
      <c r="I859" s="4" t="s">
        <v>75</v>
      </c>
      <c r="J859" s="5" t="str">
        <f t="shared" si="41"/>
        <v>descripcion: "",_x000D_descripcionCompleta: "",_x000D_caracteristicas: ["","",""]</v>
      </c>
    </row>
    <row r="860" spans="1:10" x14ac:dyDescent="0.25">
      <c r="A860" s="4" t="str">
        <f>_xlfn.CONCAT(DETALLES!$Q$1,FOOTER!I860,CHAR(34),DETALLES!Q860,CHAR(34),FOOTER!D860)</f>
        <v>descripcion: "",</v>
      </c>
      <c r="B860" s="4" t="str">
        <f>_xlfn.CONCAT(DETALLES!$R$1,FOOTER!I860,CHAR(34),DETALLES!R860,CHAR(34),FOOTER!D860)</f>
        <v>descripcionCompleta: "",</v>
      </c>
      <c r="C860" s="4" t="str">
        <f>_xlfn.CONCAT("caracteristicas",I860,G860,E860,DETALLES!S860,CHAR(34),FOOTER!D860,CHAR(34),DETALLES!T860,CHAR(34),FOOTER!D860,CHAR(34),DETALLES!U860,CHAR(34),FOOTER!H860)</f>
        <v>caracteristicas: ["","",""]</v>
      </c>
      <c r="D860" s="9" t="s">
        <v>46</v>
      </c>
      <c r="E860" s="12" t="str">
        <f t="shared" si="39"/>
        <v>"</v>
      </c>
      <c r="F860" s="12" t="str">
        <f t="shared" si="40"/>
        <v>_x000D_</v>
      </c>
      <c r="G860" s="4" t="s">
        <v>71</v>
      </c>
      <c r="H860" s="4" t="s">
        <v>65</v>
      </c>
      <c r="I860" s="4" t="s">
        <v>75</v>
      </c>
      <c r="J860" s="5" t="str">
        <f t="shared" si="41"/>
        <v>descripcion: "",_x000D_descripcionCompleta: "",_x000D_caracteristicas: ["","",""]</v>
      </c>
    </row>
    <row r="861" spans="1:10" x14ac:dyDescent="0.25">
      <c r="A861" s="4" t="str">
        <f>_xlfn.CONCAT(DETALLES!$Q$1,FOOTER!I861,CHAR(34),DETALLES!Q861,CHAR(34),FOOTER!D861)</f>
        <v>descripcion: "",</v>
      </c>
      <c r="B861" s="4" t="str">
        <f>_xlfn.CONCAT(DETALLES!$R$1,FOOTER!I861,CHAR(34),DETALLES!R861,CHAR(34),FOOTER!D861)</f>
        <v>descripcionCompleta: "",</v>
      </c>
      <c r="C861" s="4" t="str">
        <f>_xlfn.CONCAT("caracteristicas",I861,G861,E861,DETALLES!S861,CHAR(34),FOOTER!D861,CHAR(34),DETALLES!T861,CHAR(34),FOOTER!D861,CHAR(34),DETALLES!U861,CHAR(34),FOOTER!H861)</f>
        <v>caracteristicas: ["","",""]</v>
      </c>
      <c r="D861" s="9" t="s">
        <v>46</v>
      </c>
      <c r="E861" s="12" t="str">
        <f t="shared" si="39"/>
        <v>"</v>
      </c>
      <c r="F861" s="12" t="str">
        <f t="shared" si="40"/>
        <v>_x000D_</v>
      </c>
      <c r="G861" s="4" t="s">
        <v>71</v>
      </c>
      <c r="H861" s="4" t="s">
        <v>65</v>
      </c>
      <c r="I861" s="4" t="s">
        <v>75</v>
      </c>
      <c r="J861" s="5" t="str">
        <f t="shared" si="41"/>
        <v>descripcion: "",_x000D_descripcionCompleta: "",_x000D_caracteristicas: ["","",""]</v>
      </c>
    </row>
    <row r="862" spans="1:10" x14ac:dyDescent="0.25">
      <c r="A862" s="4" t="str">
        <f>_xlfn.CONCAT(DETALLES!$Q$1,FOOTER!I862,CHAR(34),DETALLES!Q862,CHAR(34),FOOTER!D862)</f>
        <v>descripcion: "",</v>
      </c>
      <c r="B862" s="4" t="str">
        <f>_xlfn.CONCAT(DETALLES!$R$1,FOOTER!I862,CHAR(34),DETALLES!R862,CHAR(34),FOOTER!D862)</f>
        <v>descripcionCompleta: "",</v>
      </c>
      <c r="C862" s="4" t="str">
        <f>_xlfn.CONCAT("caracteristicas",I862,G862,E862,DETALLES!S862,CHAR(34),FOOTER!D862,CHAR(34),DETALLES!T862,CHAR(34),FOOTER!D862,CHAR(34),DETALLES!U862,CHAR(34),FOOTER!H862)</f>
        <v>caracteristicas: ["","",""]</v>
      </c>
      <c r="D862" s="9" t="s">
        <v>46</v>
      </c>
      <c r="E862" s="12" t="str">
        <f t="shared" si="39"/>
        <v>"</v>
      </c>
      <c r="F862" s="12" t="str">
        <f t="shared" si="40"/>
        <v>_x000D_</v>
      </c>
      <c r="G862" s="4" t="s">
        <v>71</v>
      </c>
      <c r="H862" s="4" t="s">
        <v>65</v>
      </c>
      <c r="I862" s="4" t="s">
        <v>75</v>
      </c>
      <c r="J862" s="5" t="str">
        <f t="shared" si="41"/>
        <v>descripcion: "",_x000D_descripcionCompleta: "",_x000D_caracteristicas: ["","",""]</v>
      </c>
    </row>
    <row r="863" spans="1:10" x14ac:dyDescent="0.25">
      <c r="A863" s="4" t="str">
        <f>_xlfn.CONCAT(DETALLES!$Q$1,FOOTER!I863,CHAR(34),DETALLES!Q863,CHAR(34),FOOTER!D863)</f>
        <v>descripcion: "",</v>
      </c>
      <c r="B863" s="4" t="str">
        <f>_xlfn.CONCAT(DETALLES!$R$1,FOOTER!I863,CHAR(34),DETALLES!R863,CHAR(34),FOOTER!D863)</f>
        <v>descripcionCompleta: "",</v>
      </c>
      <c r="C863" s="4" t="str">
        <f>_xlfn.CONCAT("caracteristicas",I863,G863,E863,DETALLES!S863,CHAR(34),FOOTER!D863,CHAR(34),DETALLES!T863,CHAR(34),FOOTER!D863,CHAR(34),DETALLES!U863,CHAR(34),FOOTER!H863)</f>
        <v>caracteristicas: ["","",""]</v>
      </c>
      <c r="D863" s="9" t="s">
        <v>46</v>
      </c>
      <c r="E863" s="12" t="str">
        <f t="shared" si="39"/>
        <v>"</v>
      </c>
      <c r="F863" s="12" t="str">
        <f t="shared" si="40"/>
        <v>_x000D_</v>
      </c>
      <c r="G863" s="4" t="s">
        <v>71</v>
      </c>
      <c r="H863" s="4" t="s">
        <v>65</v>
      </c>
      <c r="I863" s="4" t="s">
        <v>75</v>
      </c>
      <c r="J863" s="5" t="str">
        <f t="shared" si="41"/>
        <v>descripcion: "",_x000D_descripcionCompleta: "",_x000D_caracteristicas: ["","",""]</v>
      </c>
    </row>
    <row r="864" spans="1:10" x14ac:dyDescent="0.25">
      <c r="A864" s="4" t="str">
        <f>_xlfn.CONCAT(DETALLES!$Q$1,FOOTER!I864,CHAR(34),DETALLES!Q864,CHAR(34),FOOTER!D864)</f>
        <v>descripcion: "",</v>
      </c>
      <c r="B864" s="4" t="str">
        <f>_xlfn.CONCAT(DETALLES!$R$1,FOOTER!I864,CHAR(34),DETALLES!R864,CHAR(34),FOOTER!D864)</f>
        <v>descripcionCompleta: "",</v>
      </c>
      <c r="C864" s="4" t="str">
        <f>_xlfn.CONCAT("caracteristicas",I864,G864,E864,DETALLES!S864,CHAR(34),FOOTER!D864,CHAR(34),DETALLES!T864,CHAR(34),FOOTER!D864,CHAR(34),DETALLES!U864,CHAR(34),FOOTER!H864)</f>
        <v>caracteristicas: ["","",""]</v>
      </c>
      <c r="D864" s="9" t="s">
        <v>46</v>
      </c>
      <c r="E864" s="12" t="str">
        <f t="shared" si="39"/>
        <v>"</v>
      </c>
      <c r="F864" s="12" t="str">
        <f t="shared" si="40"/>
        <v>_x000D_</v>
      </c>
      <c r="G864" s="4" t="s">
        <v>71</v>
      </c>
      <c r="H864" s="4" t="s">
        <v>65</v>
      </c>
      <c r="I864" s="4" t="s">
        <v>75</v>
      </c>
      <c r="J864" s="5" t="str">
        <f t="shared" si="41"/>
        <v>descripcion: "",_x000D_descripcionCompleta: "",_x000D_caracteristicas: ["","",""]</v>
      </c>
    </row>
    <row r="865" spans="1:10" x14ac:dyDescent="0.25">
      <c r="A865" s="4" t="str">
        <f>_xlfn.CONCAT(DETALLES!$Q$1,FOOTER!I865,CHAR(34),DETALLES!Q865,CHAR(34),FOOTER!D865)</f>
        <v>descripcion: "",</v>
      </c>
      <c r="B865" s="4" t="str">
        <f>_xlfn.CONCAT(DETALLES!$R$1,FOOTER!I865,CHAR(34),DETALLES!R865,CHAR(34),FOOTER!D865)</f>
        <v>descripcionCompleta: "",</v>
      </c>
      <c r="C865" s="4" t="str">
        <f>_xlfn.CONCAT("caracteristicas",I865,G865,E865,DETALLES!S865,CHAR(34),FOOTER!D865,CHAR(34),DETALLES!T865,CHAR(34),FOOTER!D865,CHAR(34),DETALLES!U865,CHAR(34),FOOTER!H865)</f>
        <v>caracteristicas: ["","",""]</v>
      </c>
      <c r="D865" s="9" t="s">
        <v>46</v>
      </c>
      <c r="E865" s="12" t="str">
        <f t="shared" si="39"/>
        <v>"</v>
      </c>
      <c r="F865" s="12" t="str">
        <f t="shared" si="40"/>
        <v>_x000D_</v>
      </c>
      <c r="G865" s="4" t="s">
        <v>71</v>
      </c>
      <c r="H865" s="4" t="s">
        <v>65</v>
      </c>
      <c r="I865" s="4" t="s">
        <v>75</v>
      </c>
      <c r="J865" s="5" t="str">
        <f t="shared" si="41"/>
        <v>descripcion: "",_x000D_descripcionCompleta: "",_x000D_caracteristicas: ["","",""]</v>
      </c>
    </row>
    <row r="866" spans="1:10" x14ac:dyDescent="0.25">
      <c r="A866" s="4" t="str">
        <f>_xlfn.CONCAT(DETALLES!$Q$1,FOOTER!I866,CHAR(34),DETALLES!Q866,CHAR(34),FOOTER!D866)</f>
        <v>descripcion: "",</v>
      </c>
      <c r="B866" s="4" t="str">
        <f>_xlfn.CONCAT(DETALLES!$R$1,FOOTER!I866,CHAR(34),DETALLES!R866,CHAR(34),FOOTER!D866)</f>
        <v>descripcionCompleta: "",</v>
      </c>
      <c r="C866" s="4" t="str">
        <f>_xlfn.CONCAT("caracteristicas",I866,G866,E866,DETALLES!S866,CHAR(34),FOOTER!D866,CHAR(34),DETALLES!T866,CHAR(34),FOOTER!D866,CHAR(34),DETALLES!U866,CHAR(34),FOOTER!H866)</f>
        <v>caracteristicas: ["","",""]</v>
      </c>
      <c r="D866" s="9" t="s">
        <v>46</v>
      </c>
      <c r="E866" s="12" t="str">
        <f t="shared" si="39"/>
        <v>"</v>
      </c>
      <c r="F866" s="12" t="str">
        <f t="shared" si="40"/>
        <v>_x000D_</v>
      </c>
      <c r="G866" s="4" t="s">
        <v>71</v>
      </c>
      <c r="H866" s="4" t="s">
        <v>65</v>
      </c>
      <c r="I866" s="4" t="s">
        <v>75</v>
      </c>
      <c r="J866" s="5" t="str">
        <f t="shared" si="41"/>
        <v>descripcion: "",_x000D_descripcionCompleta: "",_x000D_caracteristicas: ["","",""]</v>
      </c>
    </row>
    <row r="867" spans="1:10" x14ac:dyDescent="0.25">
      <c r="A867" s="4" t="str">
        <f>_xlfn.CONCAT(DETALLES!$Q$1,FOOTER!I867,CHAR(34),DETALLES!Q867,CHAR(34),FOOTER!D867)</f>
        <v>descripcion: "",</v>
      </c>
      <c r="B867" s="4" t="str">
        <f>_xlfn.CONCAT(DETALLES!$R$1,FOOTER!I867,CHAR(34),DETALLES!R867,CHAR(34),FOOTER!D867)</f>
        <v>descripcionCompleta: "",</v>
      </c>
      <c r="C867" s="4" t="str">
        <f>_xlfn.CONCAT("caracteristicas",I867,G867,E867,DETALLES!S867,CHAR(34),FOOTER!D867,CHAR(34),DETALLES!T867,CHAR(34),FOOTER!D867,CHAR(34),DETALLES!U867,CHAR(34),FOOTER!H867)</f>
        <v>caracteristicas: ["","",""]</v>
      </c>
      <c r="D867" s="9" t="s">
        <v>46</v>
      </c>
      <c r="E867" s="12" t="str">
        <f t="shared" si="39"/>
        <v>"</v>
      </c>
      <c r="F867" s="12" t="str">
        <f t="shared" si="40"/>
        <v>_x000D_</v>
      </c>
      <c r="G867" s="4" t="s">
        <v>71</v>
      </c>
      <c r="H867" s="4" t="s">
        <v>65</v>
      </c>
      <c r="I867" s="4" t="s">
        <v>75</v>
      </c>
      <c r="J867" s="5" t="str">
        <f t="shared" si="41"/>
        <v>descripcion: "",_x000D_descripcionCompleta: "",_x000D_caracteristicas: ["","",""]</v>
      </c>
    </row>
    <row r="868" spans="1:10" x14ac:dyDescent="0.25">
      <c r="A868" s="4" t="str">
        <f>_xlfn.CONCAT(DETALLES!$Q$1,FOOTER!I868,CHAR(34),DETALLES!Q868,CHAR(34),FOOTER!D868)</f>
        <v>descripcion: "",</v>
      </c>
      <c r="B868" s="4" t="str">
        <f>_xlfn.CONCAT(DETALLES!$R$1,FOOTER!I868,CHAR(34),DETALLES!R868,CHAR(34),FOOTER!D868)</f>
        <v>descripcionCompleta: "",</v>
      </c>
      <c r="C868" s="4" t="str">
        <f>_xlfn.CONCAT("caracteristicas",I868,G868,E868,DETALLES!S868,CHAR(34),FOOTER!D868,CHAR(34),DETALLES!T868,CHAR(34),FOOTER!D868,CHAR(34),DETALLES!U868,CHAR(34),FOOTER!H868)</f>
        <v>caracteristicas: ["","",""]</v>
      </c>
      <c r="D868" s="9" t="s">
        <v>46</v>
      </c>
      <c r="E868" s="12" t="str">
        <f t="shared" si="39"/>
        <v>"</v>
      </c>
      <c r="F868" s="12" t="str">
        <f t="shared" si="40"/>
        <v>_x000D_</v>
      </c>
      <c r="G868" s="4" t="s">
        <v>71</v>
      </c>
      <c r="H868" s="4" t="s">
        <v>65</v>
      </c>
      <c r="I868" s="4" t="s">
        <v>75</v>
      </c>
      <c r="J868" s="5" t="str">
        <f t="shared" si="41"/>
        <v>descripcion: "",_x000D_descripcionCompleta: "",_x000D_caracteristicas: ["","",""]</v>
      </c>
    </row>
    <row r="869" spans="1:10" x14ac:dyDescent="0.25">
      <c r="A869" s="4" t="str">
        <f>_xlfn.CONCAT(DETALLES!$Q$1,FOOTER!I869,CHAR(34),DETALLES!Q869,CHAR(34),FOOTER!D869)</f>
        <v>descripcion: "",</v>
      </c>
      <c r="B869" s="4" t="str">
        <f>_xlfn.CONCAT(DETALLES!$R$1,FOOTER!I869,CHAR(34),DETALLES!R869,CHAR(34),FOOTER!D869)</f>
        <v>descripcionCompleta: "",</v>
      </c>
      <c r="C869" s="4" t="str">
        <f>_xlfn.CONCAT("caracteristicas",I869,G869,E869,DETALLES!S869,CHAR(34),FOOTER!D869,CHAR(34),DETALLES!T869,CHAR(34),FOOTER!D869,CHAR(34),DETALLES!U869,CHAR(34),FOOTER!H869)</f>
        <v>caracteristicas: ["","",""]</v>
      </c>
      <c r="D869" s="9" t="s">
        <v>46</v>
      </c>
      <c r="E869" s="12" t="str">
        <f t="shared" si="39"/>
        <v>"</v>
      </c>
      <c r="F869" s="12" t="str">
        <f t="shared" si="40"/>
        <v>_x000D_</v>
      </c>
      <c r="G869" s="4" t="s">
        <v>71</v>
      </c>
      <c r="H869" s="4" t="s">
        <v>65</v>
      </c>
      <c r="I869" s="4" t="s">
        <v>75</v>
      </c>
      <c r="J869" s="5" t="str">
        <f t="shared" si="41"/>
        <v>descripcion: "",_x000D_descripcionCompleta: "",_x000D_caracteristicas: ["","",""]</v>
      </c>
    </row>
    <row r="870" spans="1:10" x14ac:dyDescent="0.25">
      <c r="A870" s="4" t="str">
        <f>_xlfn.CONCAT(DETALLES!$Q$1,FOOTER!I870,CHAR(34),DETALLES!Q870,CHAR(34),FOOTER!D870)</f>
        <v>descripcion: "",</v>
      </c>
      <c r="B870" s="4" t="str">
        <f>_xlfn.CONCAT(DETALLES!$R$1,FOOTER!I870,CHAR(34),DETALLES!R870,CHAR(34),FOOTER!D870)</f>
        <v>descripcionCompleta: "",</v>
      </c>
      <c r="C870" s="4" t="str">
        <f>_xlfn.CONCAT("caracteristicas",I870,G870,E870,DETALLES!S870,CHAR(34),FOOTER!D870,CHAR(34),DETALLES!T870,CHAR(34),FOOTER!D870,CHAR(34),DETALLES!U870,CHAR(34),FOOTER!H870)</f>
        <v>caracteristicas: ["","",""]</v>
      </c>
      <c r="D870" s="9" t="s">
        <v>46</v>
      </c>
      <c r="E870" s="12" t="str">
        <f t="shared" si="39"/>
        <v>"</v>
      </c>
      <c r="F870" s="12" t="str">
        <f t="shared" si="40"/>
        <v>_x000D_</v>
      </c>
      <c r="G870" s="4" t="s">
        <v>71</v>
      </c>
      <c r="H870" s="4" t="s">
        <v>65</v>
      </c>
      <c r="I870" s="4" t="s">
        <v>75</v>
      </c>
      <c r="J870" s="5" t="str">
        <f t="shared" si="41"/>
        <v>descripcion: "",_x000D_descripcionCompleta: "",_x000D_caracteristicas: ["","",""]</v>
      </c>
    </row>
    <row r="871" spans="1:10" x14ac:dyDescent="0.25">
      <c r="A871" s="4" t="str">
        <f>_xlfn.CONCAT(DETALLES!$Q$1,FOOTER!I871,CHAR(34),DETALLES!Q871,CHAR(34),FOOTER!D871)</f>
        <v>descripcion: "",</v>
      </c>
      <c r="B871" s="4" t="str">
        <f>_xlfn.CONCAT(DETALLES!$R$1,FOOTER!I871,CHAR(34),DETALLES!R871,CHAR(34),FOOTER!D871)</f>
        <v>descripcionCompleta: "",</v>
      </c>
      <c r="C871" s="4" t="str">
        <f>_xlfn.CONCAT("caracteristicas",I871,G871,E871,DETALLES!S871,CHAR(34),FOOTER!D871,CHAR(34),DETALLES!T871,CHAR(34),FOOTER!D871,CHAR(34),DETALLES!U871,CHAR(34),FOOTER!H871)</f>
        <v>caracteristicas: ["","",""]</v>
      </c>
      <c r="D871" s="9" t="s">
        <v>46</v>
      </c>
      <c r="E871" s="12" t="str">
        <f t="shared" si="39"/>
        <v>"</v>
      </c>
      <c r="F871" s="12" t="str">
        <f t="shared" si="40"/>
        <v>_x000D_</v>
      </c>
      <c r="G871" s="4" t="s">
        <v>71</v>
      </c>
      <c r="H871" s="4" t="s">
        <v>65</v>
      </c>
      <c r="I871" s="4" t="s">
        <v>75</v>
      </c>
      <c r="J871" s="5" t="str">
        <f t="shared" si="41"/>
        <v>descripcion: "",_x000D_descripcionCompleta: "",_x000D_caracteristicas: ["","",""]</v>
      </c>
    </row>
    <row r="872" spans="1:10" x14ac:dyDescent="0.25">
      <c r="A872" s="4" t="str">
        <f>_xlfn.CONCAT(DETALLES!$Q$1,FOOTER!I872,CHAR(34),DETALLES!Q872,CHAR(34),FOOTER!D872)</f>
        <v>descripcion: "",</v>
      </c>
      <c r="B872" s="4" t="str">
        <f>_xlfn.CONCAT(DETALLES!$R$1,FOOTER!I872,CHAR(34),DETALLES!R872,CHAR(34),FOOTER!D872)</f>
        <v>descripcionCompleta: "",</v>
      </c>
      <c r="C872" s="4" t="str">
        <f>_xlfn.CONCAT("caracteristicas",I872,G872,E872,DETALLES!S872,CHAR(34),FOOTER!D872,CHAR(34),DETALLES!T872,CHAR(34),FOOTER!D872,CHAR(34),DETALLES!U872,CHAR(34),FOOTER!H872)</f>
        <v>caracteristicas: ["","",""]</v>
      </c>
      <c r="D872" s="9" t="s">
        <v>46</v>
      </c>
      <c r="E872" s="12" t="str">
        <f t="shared" si="39"/>
        <v>"</v>
      </c>
      <c r="F872" s="12" t="str">
        <f t="shared" si="40"/>
        <v>_x000D_</v>
      </c>
      <c r="G872" s="4" t="s">
        <v>71</v>
      </c>
      <c r="H872" s="4" t="s">
        <v>65</v>
      </c>
      <c r="I872" s="4" t="s">
        <v>75</v>
      </c>
      <c r="J872" s="5" t="str">
        <f t="shared" si="41"/>
        <v>descripcion: "",_x000D_descripcionCompleta: "",_x000D_caracteristicas: ["","",""]</v>
      </c>
    </row>
    <row r="873" spans="1:10" x14ac:dyDescent="0.25">
      <c r="A873" s="4" t="str">
        <f>_xlfn.CONCAT(DETALLES!$Q$1,FOOTER!I873,CHAR(34),DETALLES!Q873,CHAR(34),FOOTER!D873)</f>
        <v>descripcion: "",</v>
      </c>
      <c r="B873" s="4" t="str">
        <f>_xlfn.CONCAT(DETALLES!$R$1,FOOTER!I873,CHAR(34),DETALLES!R873,CHAR(34),FOOTER!D873)</f>
        <v>descripcionCompleta: "",</v>
      </c>
      <c r="C873" s="4" t="str">
        <f>_xlfn.CONCAT("caracteristicas",I873,G873,E873,DETALLES!S873,CHAR(34),FOOTER!D873,CHAR(34),DETALLES!T873,CHAR(34),FOOTER!D873,CHAR(34),DETALLES!U873,CHAR(34),FOOTER!H873)</f>
        <v>caracteristicas: ["","",""]</v>
      </c>
      <c r="D873" s="9" t="s">
        <v>46</v>
      </c>
      <c r="E873" s="12" t="str">
        <f t="shared" si="39"/>
        <v>"</v>
      </c>
      <c r="F873" s="12" t="str">
        <f t="shared" si="40"/>
        <v>_x000D_</v>
      </c>
      <c r="G873" s="4" t="s">
        <v>71</v>
      </c>
      <c r="H873" s="4" t="s">
        <v>65</v>
      </c>
      <c r="I873" s="4" t="s">
        <v>75</v>
      </c>
      <c r="J873" s="5" t="str">
        <f t="shared" si="41"/>
        <v>descripcion: "",_x000D_descripcionCompleta: "",_x000D_caracteristicas: ["","",""]</v>
      </c>
    </row>
    <row r="874" spans="1:10" x14ac:dyDescent="0.25">
      <c r="A874" s="4" t="str">
        <f>_xlfn.CONCAT(DETALLES!$Q$1,FOOTER!I874,CHAR(34),DETALLES!Q874,CHAR(34),FOOTER!D874)</f>
        <v>descripcion: "",</v>
      </c>
      <c r="B874" s="4" t="str">
        <f>_xlfn.CONCAT(DETALLES!$R$1,FOOTER!I874,CHAR(34),DETALLES!R874,CHAR(34),FOOTER!D874)</f>
        <v>descripcionCompleta: "",</v>
      </c>
      <c r="C874" s="4" t="str">
        <f>_xlfn.CONCAT("caracteristicas",I874,G874,E874,DETALLES!S874,CHAR(34),FOOTER!D874,CHAR(34),DETALLES!T874,CHAR(34),FOOTER!D874,CHAR(34),DETALLES!U874,CHAR(34),FOOTER!H874)</f>
        <v>caracteristicas: ["","",""]</v>
      </c>
      <c r="D874" s="9" t="s">
        <v>46</v>
      </c>
      <c r="E874" s="12" t="str">
        <f t="shared" si="39"/>
        <v>"</v>
      </c>
      <c r="F874" s="12" t="str">
        <f t="shared" si="40"/>
        <v>_x000D_</v>
      </c>
      <c r="G874" s="4" t="s">
        <v>71</v>
      </c>
      <c r="H874" s="4" t="s">
        <v>65</v>
      </c>
      <c r="I874" s="4" t="s">
        <v>75</v>
      </c>
      <c r="J874" s="5" t="str">
        <f t="shared" si="41"/>
        <v>descripcion: "",_x000D_descripcionCompleta: "",_x000D_caracteristicas: ["","",""]</v>
      </c>
    </row>
    <row r="875" spans="1:10" x14ac:dyDescent="0.25">
      <c r="A875" s="4" t="str">
        <f>_xlfn.CONCAT(DETALLES!$Q$1,FOOTER!I875,CHAR(34),DETALLES!Q875,CHAR(34),FOOTER!D875)</f>
        <v>descripcion: "",</v>
      </c>
      <c r="B875" s="4" t="str">
        <f>_xlfn.CONCAT(DETALLES!$R$1,FOOTER!I875,CHAR(34),DETALLES!R875,CHAR(34),FOOTER!D875)</f>
        <v>descripcionCompleta: "",</v>
      </c>
      <c r="C875" s="4" t="str">
        <f>_xlfn.CONCAT("caracteristicas",I875,G875,E875,DETALLES!S875,CHAR(34),FOOTER!D875,CHAR(34),DETALLES!T875,CHAR(34),FOOTER!D875,CHAR(34),DETALLES!U875,CHAR(34),FOOTER!H875)</f>
        <v>caracteristicas: ["","",""]</v>
      </c>
      <c r="D875" s="9" t="s">
        <v>46</v>
      </c>
      <c r="E875" s="12" t="str">
        <f t="shared" si="39"/>
        <v>"</v>
      </c>
      <c r="F875" s="12" t="str">
        <f t="shared" si="40"/>
        <v>_x000D_</v>
      </c>
      <c r="G875" s="4" t="s">
        <v>71</v>
      </c>
      <c r="H875" s="4" t="s">
        <v>65</v>
      </c>
      <c r="I875" s="4" t="s">
        <v>75</v>
      </c>
      <c r="J875" s="5" t="str">
        <f t="shared" si="41"/>
        <v>descripcion: "",_x000D_descripcionCompleta: "",_x000D_caracteristicas: ["","",""]</v>
      </c>
    </row>
    <row r="876" spans="1:10" x14ac:dyDescent="0.25">
      <c r="A876" s="4" t="str">
        <f>_xlfn.CONCAT(DETALLES!$Q$1,FOOTER!I876,CHAR(34),DETALLES!Q876,CHAR(34),FOOTER!D876)</f>
        <v>descripcion: "",</v>
      </c>
      <c r="B876" s="4" t="str">
        <f>_xlfn.CONCAT(DETALLES!$R$1,FOOTER!I876,CHAR(34),DETALLES!R876,CHAR(34),FOOTER!D876)</f>
        <v>descripcionCompleta: "",</v>
      </c>
      <c r="C876" s="4" t="str">
        <f>_xlfn.CONCAT("caracteristicas",I876,G876,E876,DETALLES!S876,CHAR(34),FOOTER!D876,CHAR(34),DETALLES!T876,CHAR(34),FOOTER!D876,CHAR(34),DETALLES!U876,CHAR(34),FOOTER!H876)</f>
        <v>caracteristicas: ["","",""]</v>
      </c>
      <c r="D876" s="9" t="s">
        <v>46</v>
      </c>
      <c r="E876" s="12" t="str">
        <f t="shared" si="39"/>
        <v>"</v>
      </c>
      <c r="F876" s="12" t="str">
        <f t="shared" si="40"/>
        <v>_x000D_</v>
      </c>
      <c r="G876" s="4" t="s">
        <v>71</v>
      </c>
      <c r="H876" s="4" t="s">
        <v>65</v>
      </c>
      <c r="I876" s="4" t="s">
        <v>75</v>
      </c>
      <c r="J876" s="5" t="str">
        <f t="shared" si="41"/>
        <v>descripcion: "",_x000D_descripcionCompleta: "",_x000D_caracteristicas: ["","",""]</v>
      </c>
    </row>
    <row r="877" spans="1:10" x14ac:dyDescent="0.25">
      <c r="A877" s="4" t="str">
        <f>_xlfn.CONCAT(DETALLES!$Q$1,FOOTER!I877,CHAR(34),DETALLES!Q877,CHAR(34),FOOTER!D877)</f>
        <v>descripcion: "",</v>
      </c>
      <c r="B877" s="4" t="str">
        <f>_xlfn.CONCAT(DETALLES!$R$1,FOOTER!I877,CHAR(34),DETALLES!R877,CHAR(34),FOOTER!D877)</f>
        <v>descripcionCompleta: "",</v>
      </c>
      <c r="C877" s="4" t="str">
        <f>_xlfn.CONCAT("caracteristicas",I877,G877,E877,DETALLES!S877,CHAR(34),FOOTER!D877,CHAR(34),DETALLES!T877,CHAR(34),FOOTER!D877,CHAR(34),DETALLES!U877,CHAR(34),FOOTER!H877)</f>
        <v>caracteristicas: ["","",""]</v>
      </c>
      <c r="D877" s="9" t="s">
        <v>46</v>
      </c>
      <c r="E877" s="12" t="str">
        <f t="shared" si="39"/>
        <v>"</v>
      </c>
      <c r="F877" s="12" t="str">
        <f t="shared" si="40"/>
        <v>_x000D_</v>
      </c>
      <c r="G877" s="4" t="s">
        <v>71</v>
      </c>
      <c r="H877" s="4" t="s">
        <v>65</v>
      </c>
      <c r="I877" s="4" t="s">
        <v>75</v>
      </c>
      <c r="J877" s="5" t="str">
        <f t="shared" si="41"/>
        <v>descripcion: "",_x000D_descripcionCompleta: "",_x000D_caracteristicas: ["","",""]</v>
      </c>
    </row>
    <row r="878" spans="1:10" x14ac:dyDescent="0.25">
      <c r="A878" s="4" t="str">
        <f>_xlfn.CONCAT(DETALLES!$Q$1,FOOTER!I878,CHAR(34),DETALLES!Q878,CHAR(34),FOOTER!D878)</f>
        <v>descripcion: "",</v>
      </c>
      <c r="B878" s="4" t="str">
        <f>_xlfn.CONCAT(DETALLES!$R$1,FOOTER!I878,CHAR(34),DETALLES!R878,CHAR(34),FOOTER!D878)</f>
        <v>descripcionCompleta: "",</v>
      </c>
      <c r="C878" s="4" t="str">
        <f>_xlfn.CONCAT("caracteristicas",I878,G878,E878,DETALLES!S878,CHAR(34),FOOTER!D878,CHAR(34),DETALLES!T878,CHAR(34),FOOTER!D878,CHAR(34),DETALLES!U878,CHAR(34),FOOTER!H878)</f>
        <v>caracteristicas: ["","",""]</v>
      </c>
      <c r="D878" s="9" t="s">
        <v>46</v>
      </c>
      <c r="E878" s="12" t="str">
        <f t="shared" si="39"/>
        <v>"</v>
      </c>
      <c r="F878" s="12" t="str">
        <f t="shared" si="40"/>
        <v>_x000D_</v>
      </c>
      <c r="G878" s="4" t="s">
        <v>71</v>
      </c>
      <c r="H878" s="4" t="s">
        <v>65</v>
      </c>
      <c r="I878" s="4" t="s">
        <v>75</v>
      </c>
      <c r="J878" s="5" t="str">
        <f t="shared" si="41"/>
        <v>descripcion: "",_x000D_descripcionCompleta: "",_x000D_caracteristicas: ["","",""]</v>
      </c>
    </row>
    <row r="879" spans="1:10" x14ac:dyDescent="0.25">
      <c r="A879" s="4" t="str">
        <f>_xlfn.CONCAT(DETALLES!$Q$1,FOOTER!I879,CHAR(34),DETALLES!Q879,CHAR(34),FOOTER!D879)</f>
        <v>descripcion: "",</v>
      </c>
      <c r="B879" s="4" t="str">
        <f>_xlfn.CONCAT(DETALLES!$R$1,FOOTER!I879,CHAR(34),DETALLES!R879,CHAR(34),FOOTER!D879)</f>
        <v>descripcionCompleta: "",</v>
      </c>
      <c r="C879" s="4" t="str">
        <f>_xlfn.CONCAT("caracteristicas",I879,G879,E879,DETALLES!S879,CHAR(34),FOOTER!D879,CHAR(34),DETALLES!T879,CHAR(34),FOOTER!D879,CHAR(34),DETALLES!U879,CHAR(34),FOOTER!H879)</f>
        <v>caracteristicas: ["","",""]</v>
      </c>
      <c r="D879" s="9" t="s">
        <v>46</v>
      </c>
      <c r="E879" s="12" t="str">
        <f t="shared" si="39"/>
        <v>"</v>
      </c>
      <c r="F879" s="12" t="str">
        <f t="shared" si="40"/>
        <v>_x000D_</v>
      </c>
      <c r="G879" s="4" t="s">
        <v>71</v>
      </c>
      <c r="H879" s="4" t="s">
        <v>65</v>
      </c>
      <c r="I879" s="4" t="s">
        <v>75</v>
      </c>
      <c r="J879" s="5" t="str">
        <f t="shared" si="41"/>
        <v>descripcion: "",_x000D_descripcionCompleta: "",_x000D_caracteristicas: ["","",""]</v>
      </c>
    </row>
    <row r="880" spans="1:10" x14ac:dyDescent="0.25">
      <c r="A880" s="4" t="str">
        <f>_xlfn.CONCAT(DETALLES!$Q$1,FOOTER!I880,CHAR(34),DETALLES!Q880,CHAR(34),FOOTER!D880)</f>
        <v>descripcion: "",</v>
      </c>
      <c r="B880" s="4" t="str">
        <f>_xlfn.CONCAT(DETALLES!$R$1,FOOTER!I880,CHAR(34),DETALLES!R880,CHAR(34),FOOTER!D880)</f>
        <v>descripcionCompleta: "",</v>
      </c>
      <c r="C880" s="4" t="str">
        <f>_xlfn.CONCAT("caracteristicas",I880,G880,E880,DETALLES!S880,CHAR(34),FOOTER!D880,CHAR(34),DETALLES!T880,CHAR(34),FOOTER!D880,CHAR(34),DETALLES!U880,CHAR(34),FOOTER!H880)</f>
        <v>caracteristicas: ["","",""]</v>
      </c>
      <c r="D880" s="9" t="s">
        <v>46</v>
      </c>
      <c r="E880" s="12" t="str">
        <f t="shared" si="39"/>
        <v>"</v>
      </c>
      <c r="F880" s="12" t="str">
        <f t="shared" si="40"/>
        <v>_x000D_</v>
      </c>
      <c r="G880" s="4" t="s">
        <v>71</v>
      </c>
      <c r="H880" s="4" t="s">
        <v>65</v>
      </c>
      <c r="I880" s="4" t="s">
        <v>75</v>
      </c>
      <c r="J880" s="5" t="str">
        <f t="shared" si="41"/>
        <v>descripcion: "",_x000D_descripcionCompleta: "",_x000D_caracteristicas: ["","",""]</v>
      </c>
    </row>
    <row r="881" spans="1:10" x14ac:dyDescent="0.25">
      <c r="A881" s="4" t="str">
        <f>_xlfn.CONCAT(DETALLES!$Q$1,FOOTER!I881,CHAR(34),DETALLES!Q881,CHAR(34),FOOTER!D881)</f>
        <v>descripcion: "",</v>
      </c>
      <c r="B881" s="4" t="str">
        <f>_xlfn.CONCAT(DETALLES!$R$1,FOOTER!I881,CHAR(34),DETALLES!R881,CHAR(34),FOOTER!D881)</f>
        <v>descripcionCompleta: "",</v>
      </c>
      <c r="C881" s="4" t="str">
        <f>_xlfn.CONCAT("caracteristicas",I881,G881,E881,DETALLES!S881,CHAR(34),FOOTER!D881,CHAR(34),DETALLES!T881,CHAR(34),FOOTER!D881,CHAR(34),DETALLES!U881,CHAR(34),FOOTER!H881)</f>
        <v>caracteristicas: ["","",""]</v>
      </c>
      <c r="D881" s="9" t="s">
        <v>46</v>
      </c>
      <c r="E881" s="12" t="str">
        <f t="shared" si="39"/>
        <v>"</v>
      </c>
      <c r="F881" s="12" t="str">
        <f t="shared" si="40"/>
        <v>_x000D_</v>
      </c>
      <c r="G881" s="4" t="s">
        <v>71</v>
      </c>
      <c r="H881" s="4" t="s">
        <v>65</v>
      </c>
      <c r="I881" s="4" t="s">
        <v>75</v>
      </c>
      <c r="J881" s="5" t="str">
        <f t="shared" si="41"/>
        <v>descripcion: "",_x000D_descripcionCompleta: "",_x000D_caracteristicas: ["","",""]</v>
      </c>
    </row>
    <row r="882" spans="1:10" x14ac:dyDescent="0.25">
      <c r="A882" s="4" t="str">
        <f>_xlfn.CONCAT(DETALLES!$Q$1,FOOTER!I882,CHAR(34),DETALLES!Q882,CHAR(34),FOOTER!D882)</f>
        <v>descripcion: "",</v>
      </c>
      <c r="B882" s="4" t="str">
        <f>_xlfn.CONCAT(DETALLES!$R$1,FOOTER!I882,CHAR(34),DETALLES!R882,CHAR(34),FOOTER!D882)</f>
        <v>descripcionCompleta: "",</v>
      </c>
      <c r="C882" s="4" t="str">
        <f>_xlfn.CONCAT("caracteristicas",I882,G882,E882,DETALLES!S882,CHAR(34),FOOTER!D882,CHAR(34),DETALLES!T882,CHAR(34),FOOTER!D882,CHAR(34),DETALLES!U882,CHAR(34),FOOTER!H882)</f>
        <v>caracteristicas: ["","",""]</v>
      </c>
      <c r="D882" s="9" t="s">
        <v>46</v>
      </c>
      <c r="E882" s="12" t="str">
        <f t="shared" si="39"/>
        <v>"</v>
      </c>
      <c r="F882" s="12" t="str">
        <f t="shared" si="40"/>
        <v>_x000D_</v>
      </c>
      <c r="G882" s="4" t="s">
        <v>71</v>
      </c>
      <c r="H882" s="4" t="s">
        <v>65</v>
      </c>
      <c r="I882" s="4" t="s">
        <v>75</v>
      </c>
      <c r="J882" s="5" t="str">
        <f t="shared" si="41"/>
        <v>descripcion: "",_x000D_descripcionCompleta: "",_x000D_caracteristicas: ["","",""]</v>
      </c>
    </row>
    <row r="883" spans="1:10" x14ac:dyDescent="0.25">
      <c r="A883" s="4" t="str">
        <f>_xlfn.CONCAT(DETALLES!$Q$1,FOOTER!I883,CHAR(34),DETALLES!Q883,CHAR(34),FOOTER!D883)</f>
        <v>descripcion: "",</v>
      </c>
      <c r="B883" s="4" t="str">
        <f>_xlfn.CONCAT(DETALLES!$R$1,FOOTER!I883,CHAR(34),DETALLES!R883,CHAR(34),FOOTER!D883)</f>
        <v>descripcionCompleta: "",</v>
      </c>
      <c r="C883" s="4" t="str">
        <f>_xlfn.CONCAT("caracteristicas",I883,G883,E883,DETALLES!S883,CHAR(34),FOOTER!D883,CHAR(34),DETALLES!T883,CHAR(34),FOOTER!D883,CHAR(34),DETALLES!U883,CHAR(34),FOOTER!H883)</f>
        <v>caracteristicas: ["","",""]</v>
      </c>
      <c r="D883" s="9" t="s">
        <v>46</v>
      </c>
      <c r="E883" s="12" t="str">
        <f t="shared" si="39"/>
        <v>"</v>
      </c>
      <c r="F883" s="12" t="str">
        <f t="shared" si="40"/>
        <v>_x000D_</v>
      </c>
      <c r="G883" s="4" t="s">
        <v>71</v>
      </c>
      <c r="H883" s="4" t="s">
        <v>65</v>
      </c>
      <c r="I883" s="4" t="s">
        <v>75</v>
      </c>
      <c r="J883" s="5" t="str">
        <f t="shared" si="41"/>
        <v>descripcion: "",_x000D_descripcionCompleta: "",_x000D_caracteristicas: ["","",""]</v>
      </c>
    </row>
    <row r="884" spans="1:10" x14ac:dyDescent="0.25">
      <c r="A884" s="4" t="str">
        <f>_xlfn.CONCAT(DETALLES!$Q$1,FOOTER!I884,CHAR(34),DETALLES!Q884,CHAR(34),FOOTER!D884)</f>
        <v>descripcion: "",</v>
      </c>
      <c r="B884" s="4" t="str">
        <f>_xlfn.CONCAT(DETALLES!$R$1,FOOTER!I884,CHAR(34),DETALLES!R884,CHAR(34),FOOTER!D884)</f>
        <v>descripcionCompleta: "",</v>
      </c>
      <c r="C884" s="4" t="str">
        <f>_xlfn.CONCAT("caracteristicas",I884,G884,E884,DETALLES!S884,CHAR(34),FOOTER!D884,CHAR(34),DETALLES!T884,CHAR(34),FOOTER!D884,CHAR(34),DETALLES!U884,CHAR(34),FOOTER!H884)</f>
        <v>caracteristicas: ["","",""]</v>
      </c>
      <c r="D884" s="9" t="s">
        <v>46</v>
      </c>
      <c r="E884" s="12" t="str">
        <f t="shared" si="39"/>
        <v>"</v>
      </c>
      <c r="F884" s="12" t="str">
        <f t="shared" si="40"/>
        <v>_x000D_</v>
      </c>
      <c r="G884" s="4" t="s">
        <v>71</v>
      </c>
      <c r="H884" s="4" t="s">
        <v>65</v>
      </c>
      <c r="I884" s="4" t="s">
        <v>75</v>
      </c>
      <c r="J884" s="5" t="str">
        <f t="shared" si="41"/>
        <v>descripcion: "",_x000D_descripcionCompleta: "",_x000D_caracteristicas: ["","",""]</v>
      </c>
    </row>
    <row r="885" spans="1:10" x14ac:dyDescent="0.25">
      <c r="A885" s="4" t="str">
        <f>_xlfn.CONCAT(DETALLES!$Q$1,FOOTER!I885,CHAR(34),DETALLES!Q885,CHAR(34),FOOTER!D885)</f>
        <v>descripcion: "",</v>
      </c>
      <c r="B885" s="4" t="str">
        <f>_xlfn.CONCAT(DETALLES!$R$1,FOOTER!I885,CHAR(34),DETALLES!R885,CHAR(34),FOOTER!D885)</f>
        <v>descripcionCompleta: "",</v>
      </c>
      <c r="C885" s="4" t="str">
        <f>_xlfn.CONCAT("caracteristicas",I885,G885,E885,DETALLES!S885,CHAR(34),FOOTER!D885,CHAR(34),DETALLES!T885,CHAR(34),FOOTER!D885,CHAR(34),DETALLES!U885,CHAR(34),FOOTER!H885)</f>
        <v>caracteristicas: ["","",""]</v>
      </c>
      <c r="D885" s="9" t="s">
        <v>46</v>
      </c>
      <c r="E885" s="12" t="str">
        <f t="shared" si="39"/>
        <v>"</v>
      </c>
      <c r="F885" s="12" t="str">
        <f t="shared" si="40"/>
        <v>_x000D_</v>
      </c>
      <c r="G885" s="4" t="s">
        <v>71</v>
      </c>
      <c r="H885" s="4" t="s">
        <v>65</v>
      </c>
      <c r="I885" s="4" t="s">
        <v>75</v>
      </c>
      <c r="J885" s="5" t="str">
        <f t="shared" si="41"/>
        <v>descripcion: "",_x000D_descripcionCompleta: "",_x000D_caracteristicas: ["","",""]</v>
      </c>
    </row>
    <row r="886" spans="1:10" x14ac:dyDescent="0.25">
      <c r="A886" s="4" t="str">
        <f>_xlfn.CONCAT(DETALLES!$Q$1,FOOTER!I886,CHAR(34),DETALLES!Q886,CHAR(34),FOOTER!D886)</f>
        <v>descripcion: "",</v>
      </c>
      <c r="B886" s="4" t="str">
        <f>_xlfn.CONCAT(DETALLES!$R$1,FOOTER!I886,CHAR(34),DETALLES!R886,CHAR(34),FOOTER!D886)</f>
        <v>descripcionCompleta: "",</v>
      </c>
      <c r="C886" s="4" t="str">
        <f>_xlfn.CONCAT("caracteristicas",I886,G886,E886,DETALLES!S886,CHAR(34),FOOTER!D886,CHAR(34),DETALLES!T886,CHAR(34),FOOTER!D886,CHAR(34),DETALLES!U886,CHAR(34),FOOTER!H886)</f>
        <v>caracteristicas: ["","",""]</v>
      </c>
      <c r="D886" s="9" t="s">
        <v>46</v>
      </c>
      <c r="E886" s="12" t="str">
        <f t="shared" si="39"/>
        <v>"</v>
      </c>
      <c r="F886" s="12" t="str">
        <f t="shared" si="40"/>
        <v>_x000D_</v>
      </c>
      <c r="G886" s="4" t="s">
        <v>71</v>
      </c>
      <c r="H886" s="4" t="s">
        <v>65</v>
      </c>
      <c r="I886" s="4" t="s">
        <v>75</v>
      </c>
      <c r="J886" s="5" t="str">
        <f t="shared" si="41"/>
        <v>descripcion: "",_x000D_descripcionCompleta: "",_x000D_caracteristicas: ["","",""]</v>
      </c>
    </row>
    <row r="887" spans="1:10" x14ac:dyDescent="0.25">
      <c r="A887" s="4" t="str">
        <f>_xlfn.CONCAT(DETALLES!$Q$1,FOOTER!I887,CHAR(34),DETALLES!Q887,CHAR(34),FOOTER!D887)</f>
        <v>descripcion: "",</v>
      </c>
      <c r="B887" s="4" t="str">
        <f>_xlfn.CONCAT(DETALLES!$R$1,FOOTER!I887,CHAR(34),DETALLES!R887,CHAR(34),FOOTER!D887)</f>
        <v>descripcionCompleta: "",</v>
      </c>
      <c r="C887" s="4" t="str">
        <f>_xlfn.CONCAT("caracteristicas",I887,G887,E887,DETALLES!S887,CHAR(34),FOOTER!D887,CHAR(34),DETALLES!T887,CHAR(34),FOOTER!D887,CHAR(34),DETALLES!U887,CHAR(34),FOOTER!H887)</f>
        <v>caracteristicas: ["","",""]</v>
      </c>
      <c r="D887" s="9" t="s">
        <v>46</v>
      </c>
      <c r="E887" s="12" t="str">
        <f t="shared" si="39"/>
        <v>"</v>
      </c>
      <c r="F887" s="12" t="str">
        <f t="shared" si="40"/>
        <v>_x000D_</v>
      </c>
      <c r="G887" s="4" t="s">
        <v>71</v>
      </c>
      <c r="H887" s="4" t="s">
        <v>65</v>
      </c>
      <c r="I887" s="4" t="s">
        <v>75</v>
      </c>
      <c r="J887" s="5" t="str">
        <f t="shared" si="41"/>
        <v>descripcion: "",_x000D_descripcionCompleta: "",_x000D_caracteristicas: ["","",""]</v>
      </c>
    </row>
    <row r="888" spans="1:10" x14ac:dyDescent="0.25">
      <c r="A888" s="4" t="str">
        <f>_xlfn.CONCAT(DETALLES!$Q$1,FOOTER!I888,CHAR(34),DETALLES!Q888,CHAR(34),FOOTER!D888)</f>
        <v>descripcion: "",</v>
      </c>
      <c r="B888" s="4" t="str">
        <f>_xlfn.CONCAT(DETALLES!$R$1,FOOTER!I888,CHAR(34),DETALLES!R888,CHAR(34),FOOTER!D888)</f>
        <v>descripcionCompleta: "",</v>
      </c>
      <c r="C888" s="4" t="str">
        <f>_xlfn.CONCAT("caracteristicas",I888,G888,E888,DETALLES!S888,CHAR(34),FOOTER!D888,CHAR(34),DETALLES!T888,CHAR(34),FOOTER!D888,CHAR(34),DETALLES!U888,CHAR(34),FOOTER!H888)</f>
        <v>caracteristicas: ["","",""]</v>
      </c>
      <c r="D888" s="9" t="s">
        <v>46</v>
      </c>
      <c r="E888" s="12" t="str">
        <f t="shared" si="39"/>
        <v>"</v>
      </c>
      <c r="F888" s="12" t="str">
        <f t="shared" si="40"/>
        <v>_x000D_</v>
      </c>
      <c r="G888" s="4" t="s">
        <v>71</v>
      </c>
      <c r="H888" s="4" t="s">
        <v>65</v>
      </c>
      <c r="I888" s="4" t="s">
        <v>75</v>
      </c>
      <c r="J888" s="5" t="str">
        <f t="shared" si="41"/>
        <v>descripcion: "",_x000D_descripcionCompleta: "",_x000D_caracteristicas: ["","",""]</v>
      </c>
    </row>
    <row r="889" spans="1:10" x14ac:dyDescent="0.25">
      <c r="A889" s="4" t="str">
        <f>_xlfn.CONCAT(DETALLES!$Q$1,FOOTER!I889,CHAR(34),DETALLES!Q889,CHAR(34),FOOTER!D889)</f>
        <v>descripcion: "",</v>
      </c>
      <c r="B889" s="4" t="str">
        <f>_xlfn.CONCAT(DETALLES!$R$1,FOOTER!I889,CHAR(34),DETALLES!R889,CHAR(34),FOOTER!D889)</f>
        <v>descripcionCompleta: "",</v>
      </c>
      <c r="C889" s="4" t="str">
        <f>_xlfn.CONCAT("caracteristicas",I889,G889,E889,DETALLES!S889,CHAR(34),FOOTER!D889,CHAR(34),DETALLES!T889,CHAR(34),FOOTER!D889,CHAR(34),DETALLES!U889,CHAR(34),FOOTER!H889)</f>
        <v>caracteristicas: ["","",""]</v>
      </c>
      <c r="D889" s="9" t="s">
        <v>46</v>
      </c>
      <c r="E889" s="12" t="str">
        <f t="shared" si="39"/>
        <v>"</v>
      </c>
      <c r="F889" s="12" t="str">
        <f t="shared" si="40"/>
        <v>_x000D_</v>
      </c>
      <c r="G889" s="4" t="s">
        <v>71</v>
      </c>
      <c r="H889" s="4" t="s">
        <v>65</v>
      </c>
      <c r="I889" s="4" t="s">
        <v>75</v>
      </c>
      <c r="J889" s="5" t="str">
        <f t="shared" si="41"/>
        <v>descripcion: "",_x000D_descripcionCompleta: "",_x000D_caracteristicas: ["","",""]</v>
      </c>
    </row>
    <row r="890" spans="1:10" x14ac:dyDescent="0.25">
      <c r="A890" s="4" t="str">
        <f>_xlfn.CONCAT(DETALLES!$Q$1,FOOTER!I890,CHAR(34),DETALLES!Q890,CHAR(34),FOOTER!D890)</f>
        <v>descripcion: "",</v>
      </c>
      <c r="B890" s="4" t="str">
        <f>_xlfn.CONCAT(DETALLES!$R$1,FOOTER!I890,CHAR(34),DETALLES!R890,CHAR(34),FOOTER!D890)</f>
        <v>descripcionCompleta: "",</v>
      </c>
      <c r="C890" s="4" t="str">
        <f>_xlfn.CONCAT("caracteristicas",I890,G890,E890,DETALLES!S890,CHAR(34),FOOTER!D890,CHAR(34),DETALLES!T890,CHAR(34),FOOTER!D890,CHAR(34),DETALLES!U890,CHAR(34),FOOTER!H890)</f>
        <v>caracteristicas: ["","",""]</v>
      </c>
      <c r="D890" s="9" t="s">
        <v>46</v>
      </c>
      <c r="E890" s="12" t="str">
        <f t="shared" si="39"/>
        <v>"</v>
      </c>
      <c r="F890" s="12" t="str">
        <f t="shared" si="40"/>
        <v>_x000D_</v>
      </c>
      <c r="G890" s="4" t="s">
        <v>71</v>
      </c>
      <c r="H890" s="4" t="s">
        <v>65</v>
      </c>
      <c r="I890" s="4" t="s">
        <v>75</v>
      </c>
      <c r="J890" s="5" t="str">
        <f t="shared" si="41"/>
        <v>descripcion: "",_x000D_descripcionCompleta: "",_x000D_caracteristicas: ["","",""]</v>
      </c>
    </row>
    <row r="891" spans="1:10" x14ac:dyDescent="0.25">
      <c r="A891" s="4" t="str">
        <f>_xlfn.CONCAT(DETALLES!$Q$1,FOOTER!I891,CHAR(34),DETALLES!Q891,CHAR(34),FOOTER!D891)</f>
        <v>descripcion: "",</v>
      </c>
      <c r="B891" s="4" t="str">
        <f>_xlfn.CONCAT(DETALLES!$R$1,FOOTER!I891,CHAR(34),DETALLES!R891,CHAR(34),FOOTER!D891)</f>
        <v>descripcionCompleta: "",</v>
      </c>
      <c r="C891" s="4" t="str">
        <f>_xlfn.CONCAT("caracteristicas",I891,G891,E891,DETALLES!S891,CHAR(34),FOOTER!D891,CHAR(34),DETALLES!T891,CHAR(34),FOOTER!D891,CHAR(34),DETALLES!U891,CHAR(34),FOOTER!H891)</f>
        <v>caracteristicas: ["","",""]</v>
      </c>
      <c r="D891" s="9" t="s">
        <v>46</v>
      </c>
      <c r="E891" s="12" t="str">
        <f t="shared" si="39"/>
        <v>"</v>
      </c>
      <c r="F891" s="12" t="str">
        <f t="shared" si="40"/>
        <v>_x000D_</v>
      </c>
      <c r="G891" s="4" t="s">
        <v>71</v>
      </c>
      <c r="H891" s="4" t="s">
        <v>65</v>
      </c>
      <c r="I891" s="4" t="s">
        <v>75</v>
      </c>
      <c r="J891" s="5" t="str">
        <f t="shared" si="41"/>
        <v>descripcion: "",_x000D_descripcionCompleta: "",_x000D_caracteristicas: ["","",""]</v>
      </c>
    </row>
    <row r="892" spans="1:10" x14ac:dyDescent="0.25">
      <c r="A892" s="4" t="str">
        <f>_xlfn.CONCAT(DETALLES!$Q$1,FOOTER!I892,CHAR(34),DETALLES!Q892,CHAR(34),FOOTER!D892)</f>
        <v>descripcion: "",</v>
      </c>
      <c r="B892" s="4" t="str">
        <f>_xlfn.CONCAT(DETALLES!$R$1,FOOTER!I892,CHAR(34),DETALLES!R892,CHAR(34),FOOTER!D892)</f>
        <v>descripcionCompleta: "",</v>
      </c>
      <c r="C892" s="4" t="str">
        <f>_xlfn.CONCAT("caracteristicas",I892,G892,E892,DETALLES!S892,CHAR(34),FOOTER!D892,CHAR(34),DETALLES!T892,CHAR(34),FOOTER!D892,CHAR(34),DETALLES!U892,CHAR(34),FOOTER!H892)</f>
        <v>caracteristicas: ["","",""]</v>
      </c>
      <c r="D892" s="9" t="s">
        <v>46</v>
      </c>
      <c r="E892" s="12" t="str">
        <f t="shared" si="39"/>
        <v>"</v>
      </c>
      <c r="F892" s="12" t="str">
        <f t="shared" si="40"/>
        <v>_x000D_</v>
      </c>
      <c r="G892" s="4" t="s">
        <v>71</v>
      </c>
      <c r="H892" s="4" t="s">
        <v>65</v>
      </c>
      <c r="I892" s="4" t="s">
        <v>75</v>
      </c>
      <c r="J892" s="5" t="str">
        <f t="shared" si="41"/>
        <v>descripcion: "",_x000D_descripcionCompleta: "",_x000D_caracteristicas: ["","",""]</v>
      </c>
    </row>
    <row r="893" spans="1:10" x14ac:dyDescent="0.25">
      <c r="A893" s="4" t="str">
        <f>_xlfn.CONCAT(DETALLES!$Q$1,FOOTER!I893,CHAR(34),DETALLES!Q893,CHAR(34),FOOTER!D893)</f>
        <v>descripcion: "",</v>
      </c>
      <c r="B893" s="4" t="str">
        <f>_xlfn.CONCAT(DETALLES!$R$1,FOOTER!I893,CHAR(34),DETALLES!R893,CHAR(34),FOOTER!D893)</f>
        <v>descripcionCompleta: "",</v>
      </c>
      <c r="C893" s="4" t="str">
        <f>_xlfn.CONCAT("caracteristicas",I893,G893,E893,DETALLES!S893,CHAR(34),FOOTER!D893,CHAR(34),DETALLES!T893,CHAR(34),FOOTER!D893,CHAR(34),DETALLES!U893,CHAR(34),FOOTER!H893)</f>
        <v>caracteristicas: ["","",""]</v>
      </c>
      <c r="D893" s="9" t="s">
        <v>46</v>
      </c>
      <c r="E893" s="12" t="str">
        <f t="shared" si="39"/>
        <v>"</v>
      </c>
      <c r="F893" s="12" t="str">
        <f t="shared" si="40"/>
        <v>_x000D_</v>
      </c>
      <c r="G893" s="4" t="s">
        <v>71</v>
      </c>
      <c r="H893" s="4" t="s">
        <v>65</v>
      </c>
      <c r="I893" s="4" t="s">
        <v>75</v>
      </c>
      <c r="J893" s="5" t="str">
        <f t="shared" si="41"/>
        <v>descripcion: "",_x000D_descripcionCompleta: "",_x000D_caracteristicas: ["","",""]</v>
      </c>
    </row>
    <row r="894" spans="1:10" x14ac:dyDescent="0.25">
      <c r="A894" s="4" t="str">
        <f>_xlfn.CONCAT(DETALLES!$Q$1,FOOTER!I894,CHAR(34),DETALLES!Q894,CHAR(34),FOOTER!D894)</f>
        <v>descripcion: "",</v>
      </c>
      <c r="B894" s="4" t="str">
        <f>_xlfn.CONCAT(DETALLES!$R$1,FOOTER!I894,CHAR(34),DETALLES!R894,CHAR(34),FOOTER!D894)</f>
        <v>descripcionCompleta: "",</v>
      </c>
      <c r="C894" s="4" t="str">
        <f>_xlfn.CONCAT("caracteristicas",I894,G894,E894,DETALLES!S894,CHAR(34),FOOTER!D894,CHAR(34),DETALLES!T894,CHAR(34),FOOTER!D894,CHAR(34),DETALLES!U894,CHAR(34),FOOTER!H894)</f>
        <v>caracteristicas: ["","",""]</v>
      </c>
      <c r="D894" s="9" t="s">
        <v>46</v>
      </c>
      <c r="E894" s="12" t="str">
        <f t="shared" si="39"/>
        <v>"</v>
      </c>
      <c r="F894" s="12" t="str">
        <f t="shared" si="40"/>
        <v>_x000D_</v>
      </c>
      <c r="G894" s="4" t="s">
        <v>71</v>
      </c>
      <c r="H894" s="4" t="s">
        <v>65</v>
      </c>
      <c r="I894" s="4" t="s">
        <v>75</v>
      </c>
      <c r="J894" s="5" t="str">
        <f t="shared" si="41"/>
        <v>descripcion: "",_x000D_descripcionCompleta: "",_x000D_caracteristicas: ["","",""]</v>
      </c>
    </row>
    <row r="895" spans="1:10" x14ac:dyDescent="0.25">
      <c r="A895" s="4" t="str">
        <f>_xlfn.CONCAT(DETALLES!$Q$1,FOOTER!I895,CHAR(34),DETALLES!Q895,CHAR(34),FOOTER!D895)</f>
        <v>descripcion: "",</v>
      </c>
      <c r="B895" s="4" t="str">
        <f>_xlfn.CONCAT(DETALLES!$R$1,FOOTER!I895,CHAR(34),DETALLES!R895,CHAR(34),FOOTER!D895)</f>
        <v>descripcionCompleta: "",</v>
      </c>
      <c r="C895" s="4" t="str">
        <f>_xlfn.CONCAT("caracteristicas",I895,G895,E895,DETALLES!S895,CHAR(34),FOOTER!D895,CHAR(34),DETALLES!T895,CHAR(34),FOOTER!D895,CHAR(34),DETALLES!U895,CHAR(34),FOOTER!H895)</f>
        <v>caracteristicas: ["","",""]</v>
      </c>
      <c r="D895" s="9" t="s">
        <v>46</v>
      </c>
      <c r="E895" s="12" t="str">
        <f t="shared" si="39"/>
        <v>"</v>
      </c>
      <c r="F895" s="12" t="str">
        <f t="shared" si="40"/>
        <v>_x000D_</v>
      </c>
      <c r="G895" s="4" t="s">
        <v>71</v>
      </c>
      <c r="H895" s="4" t="s">
        <v>65</v>
      </c>
      <c r="I895" s="4" t="s">
        <v>75</v>
      </c>
      <c r="J895" s="5" t="str">
        <f t="shared" si="41"/>
        <v>descripcion: "",_x000D_descripcionCompleta: "",_x000D_caracteristicas: ["","",""]</v>
      </c>
    </row>
    <row r="896" spans="1:10" x14ac:dyDescent="0.25">
      <c r="A896" s="4" t="str">
        <f>_xlfn.CONCAT(DETALLES!$Q$1,FOOTER!I896,CHAR(34),DETALLES!Q896,CHAR(34),FOOTER!D896)</f>
        <v>descripcion: "",</v>
      </c>
      <c r="B896" s="4" t="str">
        <f>_xlfn.CONCAT(DETALLES!$R$1,FOOTER!I896,CHAR(34),DETALLES!R896,CHAR(34),FOOTER!D896)</f>
        <v>descripcionCompleta: "",</v>
      </c>
      <c r="C896" s="4" t="str">
        <f>_xlfn.CONCAT("caracteristicas",I896,G896,E896,DETALLES!S896,CHAR(34),FOOTER!D896,CHAR(34),DETALLES!T896,CHAR(34),FOOTER!D896,CHAR(34),DETALLES!U896,CHAR(34),FOOTER!H896)</f>
        <v>caracteristicas: ["","",""]</v>
      </c>
      <c r="D896" s="9" t="s">
        <v>46</v>
      </c>
      <c r="E896" s="12" t="str">
        <f t="shared" si="39"/>
        <v>"</v>
      </c>
      <c r="F896" s="12" t="str">
        <f t="shared" si="40"/>
        <v>_x000D_</v>
      </c>
      <c r="G896" s="4" t="s">
        <v>71</v>
      </c>
      <c r="H896" s="4" t="s">
        <v>65</v>
      </c>
      <c r="I896" s="4" t="s">
        <v>75</v>
      </c>
      <c r="J896" s="5" t="str">
        <f t="shared" si="41"/>
        <v>descripcion: "",_x000D_descripcionCompleta: "",_x000D_caracteristicas: ["","",""]</v>
      </c>
    </row>
    <row r="897" spans="1:10" x14ac:dyDescent="0.25">
      <c r="A897" s="4" t="str">
        <f>_xlfn.CONCAT(DETALLES!$Q$1,FOOTER!I897,CHAR(34),DETALLES!Q897,CHAR(34),FOOTER!D897)</f>
        <v>descripcion: "",</v>
      </c>
      <c r="B897" s="4" t="str">
        <f>_xlfn.CONCAT(DETALLES!$R$1,FOOTER!I897,CHAR(34),DETALLES!R897,CHAR(34),FOOTER!D897)</f>
        <v>descripcionCompleta: "",</v>
      </c>
      <c r="C897" s="4" t="str">
        <f>_xlfn.CONCAT("caracteristicas",I897,G897,E897,DETALLES!S897,CHAR(34),FOOTER!D897,CHAR(34),DETALLES!T897,CHAR(34),FOOTER!D897,CHAR(34),DETALLES!U897,CHAR(34),FOOTER!H897)</f>
        <v>caracteristicas: ["","",""]</v>
      </c>
      <c r="D897" s="9" t="s">
        <v>46</v>
      </c>
      <c r="E897" s="12" t="str">
        <f t="shared" si="39"/>
        <v>"</v>
      </c>
      <c r="F897" s="12" t="str">
        <f t="shared" si="40"/>
        <v>_x000D_</v>
      </c>
      <c r="G897" s="4" t="s">
        <v>71</v>
      </c>
      <c r="H897" s="4" t="s">
        <v>65</v>
      </c>
      <c r="I897" s="4" t="s">
        <v>75</v>
      </c>
      <c r="J897" s="5" t="str">
        <f t="shared" si="41"/>
        <v>descripcion: "",_x000D_descripcionCompleta: "",_x000D_caracteristicas: ["","",""]</v>
      </c>
    </row>
    <row r="898" spans="1:10" x14ac:dyDescent="0.25">
      <c r="A898" s="4" t="str">
        <f>_xlfn.CONCAT(DETALLES!$Q$1,FOOTER!I898,CHAR(34),DETALLES!Q898,CHAR(34),FOOTER!D898)</f>
        <v>descripcion: "",</v>
      </c>
      <c r="B898" s="4" t="str">
        <f>_xlfn.CONCAT(DETALLES!$R$1,FOOTER!I898,CHAR(34),DETALLES!R898,CHAR(34),FOOTER!D898)</f>
        <v>descripcionCompleta: "",</v>
      </c>
      <c r="C898" s="4" t="str">
        <f>_xlfn.CONCAT("caracteristicas",I898,G898,E898,DETALLES!S898,CHAR(34),FOOTER!D898,CHAR(34),DETALLES!T898,CHAR(34),FOOTER!D898,CHAR(34),DETALLES!U898,CHAR(34),FOOTER!H898)</f>
        <v>caracteristicas: ["","",""]</v>
      </c>
      <c r="D898" s="9" t="s">
        <v>46</v>
      </c>
      <c r="E898" s="12" t="str">
        <f t="shared" si="39"/>
        <v>"</v>
      </c>
      <c r="F898" s="12" t="str">
        <f t="shared" si="40"/>
        <v>_x000D_</v>
      </c>
      <c r="G898" s="4" t="s">
        <v>71</v>
      </c>
      <c r="H898" s="4" t="s">
        <v>65</v>
      </c>
      <c r="I898" s="4" t="s">
        <v>75</v>
      </c>
      <c r="J898" s="5" t="str">
        <f t="shared" si="41"/>
        <v>descripcion: "",_x000D_descripcionCompleta: "",_x000D_caracteristicas: ["","",""]</v>
      </c>
    </row>
    <row r="899" spans="1:10" x14ac:dyDescent="0.25">
      <c r="A899" s="4" t="str">
        <f>_xlfn.CONCAT(DETALLES!$Q$1,FOOTER!I899,CHAR(34),DETALLES!Q899,CHAR(34),FOOTER!D899)</f>
        <v>descripcion: "",</v>
      </c>
      <c r="B899" s="4" t="str">
        <f>_xlfn.CONCAT(DETALLES!$R$1,FOOTER!I899,CHAR(34),DETALLES!R899,CHAR(34),FOOTER!D899)</f>
        <v>descripcionCompleta: "",</v>
      </c>
      <c r="C899" s="4" t="str">
        <f>_xlfn.CONCAT("caracteristicas",I899,G899,E899,DETALLES!S899,CHAR(34),FOOTER!D899,CHAR(34),DETALLES!T899,CHAR(34),FOOTER!D899,CHAR(34),DETALLES!U899,CHAR(34),FOOTER!H899)</f>
        <v>caracteristicas: ["","",""]</v>
      </c>
      <c r="D899" s="9" t="s">
        <v>46</v>
      </c>
      <c r="E899" s="12" t="str">
        <f t="shared" ref="E899:E962" si="42">CHAR(34)</f>
        <v>"</v>
      </c>
      <c r="F899" s="12" t="str">
        <f t="shared" ref="F899:F962" si="43">CHAR(13)</f>
        <v>_x000D_</v>
      </c>
      <c r="G899" s="4" t="s">
        <v>71</v>
      </c>
      <c r="H899" s="4" t="s">
        <v>65</v>
      </c>
      <c r="I899" s="4" t="s">
        <v>75</v>
      </c>
      <c r="J899" s="5" t="str">
        <f t="shared" ref="J899:J962" si="44">_xlfn.CONCAT(A899,CHAR(13),B899,CHAR(13),C899)</f>
        <v>descripcion: "",_x000D_descripcionCompleta: "",_x000D_caracteristicas: ["","",""]</v>
      </c>
    </row>
    <row r="900" spans="1:10" x14ac:dyDescent="0.25">
      <c r="A900" s="4" t="str">
        <f>_xlfn.CONCAT(DETALLES!$Q$1,FOOTER!I900,CHAR(34),DETALLES!Q900,CHAR(34),FOOTER!D900)</f>
        <v>descripcion: "",</v>
      </c>
      <c r="B900" s="4" t="str">
        <f>_xlfn.CONCAT(DETALLES!$R$1,FOOTER!I900,CHAR(34),DETALLES!R900,CHAR(34),FOOTER!D900)</f>
        <v>descripcionCompleta: "",</v>
      </c>
      <c r="C900" s="4" t="str">
        <f>_xlfn.CONCAT("caracteristicas",I900,G900,E900,DETALLES!S900,CHAR(34),FOOTER!D900,CHAR(34),DETALLES!T900,CHAR(34),FOOTER!D900,CHAR(34),DETALLES!U900,CHAR(34),FOOTER!H900)</f>
        <v>caracteristicas: ["","",""]</v>
      </c>
      <c r="D900" s="9" t="s">
        <v>46</v>
      </c>
      <c r="E900" s="12" t="str">
        <f t="shared" si="42"/>
        <v>"</v>
      </c>
      <c r="F900" s="12" t="str">
        <f t="shared" si="43"/>
        <v>_x000D_</v>
      </c>
      <c r="G900" s="4" t="s">
        <v>71</v>
      </c>
      <c r="H900" s="4" t="s">
        <v>65</v>
      </c>
      <c r="I900" s="4" t="s">
        <v>75</v>
      </c>
      <c r="J900" s="5" t="str">
        <f t="shared" si="44"/>
        <v>descripcion: "",_x000D_descripcionCompleta: "",_x000D_caracteristicas: ["","",""]</v>
      </c>
    </row>
    <row r="901" spans="1:10" x14ac:dyDescent="0.25">
      <c r="A901" s="4" t="str">
        <f>_xlfn.CONCAT(DETALLES!$Q$1,FOOTER!I901,CHAR(34),DETALLES!Q901,CHAR(34),FOOTER!D901)</f>
        <v>descripcion: "",</v>
      </c>
      <c r="B901" s="4" t="str">
        <f>_xlfn.CONCAT(DETALLES!$R$1,FOOTER!I901,CHAR(34),DETALLES!R901,CHAR(34),FOOTER!D901)</f>
        <v>descripcionCompleta: "",</v>
      </c>
      <c r="C901" s="4" t="str">
        <f>_xlfn.CONCAT("caracteristicas",I901,G901,E901,DETALLES!S901,CHAR(34),FOOTER!D901,CHAR(34),DETALLES!T901,CHAR(34),FOOTER!D901,CHAR(34),DETALLES!U901,CHAR(34),FOOTER!H901)</f>
        <v>caracteristicas: ["","",""]</v>
      </c>
      <c r="D901" s="9" t="s">
        <v>46</v>
      </c>
      <c r="E901" s="12" t="str">
        <f t="shared" si="42"/>
        <v>"</v>
      </c>
      <c r="F901" s="12" t="str">
        <f t="shared" si="43"/>
        <v>_x000D_</v>
      </c>
      <c r="G901" s="4" t="s">
        <v>71</v>
      </c>
      <c r="H901" s="4" t="s">
        <v>65</v>
      </c>
      <c r="I901" s="4" t="s">
        <v>75</v>
      </c>
      <c r="J901" s="5" t="str">
        <f t="shared" si="44"/>
        <v>descripcion: "",_x000D_descripcionCompleta: "",_x000D_caracteristicas: ["","",""]</v>
      </c>
    </row>
    <row r="902" spans="1:10" x14ac:dyDescent="0.25">
      <c r="A902" s="4" t="str">
        <f>_xlfn.CONCAT(DETALLES!$Q$1,FOOTER!I902,CHAR(34),DETALLES!Q902,CHAR(34),FOOTER!D902)</f>
        <v>descripcion: "",</v>
      </c>
      <c r="B902" s="4" t="str">
        <f>_xlfn.CONCAT(DETALLES!$R$1,FOOTER!I902,CHAR(34),DETALLES!R902,CHAR(34),FOOTER!D902)</f>
        <v>descripcionCompleta: "",</v>
      </c>
      <c r="C902" s="4" t="str">
        <f>_xlfn.CONCAT("caracteristicas",I902,G902,E902,DETALLES!S902,CHAR(34),FOOTER!D902,CHAR(34),DETALLES!T902,CHAR(34),FOOTER!D902,CHAR(34),DETALLES!U902,CHAR(34),FOOTER!H902)</f>
        <v>caracteristicas: ["","",""]</v>
      </c>
      <c r="D902" s="9" t="s">
        <v>46</v>
      </c>
      <c r="E902" s="12" t="str">
        <f t="shared" si="42"/>
        <v>"</v>
      </c>
      <c r="F902" s="12" t="str">
        <f t="shared" si="43"/>
        <v>_x000D_</v>
      </c>
      <c r="G902" s="4" t="s">
        <v>71</v>
      </c>
      <c r="H902" s="4" t="s">
        <v>65</v>
      </c>
      <c r="I902" s="4" t="s">
        <v>75</v>
      </c>
      <c r="J902" s="5" t="str">
        <f t="shared" si="44"/>
        <v>descripcion: "",_x000D_descripcionCompleta: "",_x000D_caracteristicas: ["","",""]</v>
      </c>
    </row>
    <row r="903" spans="1:10" x14ac:dyDescent="0.25">
      <c r="A903" s="4" t="str">
        <f>_xlfn.CONCAT(DETALLES!$Q$1,FOOTER!I903,CHAR(34),DETALLES!Q903,CHAR(34),FOOTER!D903)</f>
        <v>descripcion: "",</v>
      </c>
      <c r="B903" s="4" t="str">
        <f>_xlfn.CONCAT(DETALLES!$R$1,FOOTER!I903,CHAR(34),DETALLES!R903,CHAR(34),FOOTER!D903)</f>
        <v>descripcionCompleta: "",</v>
      </c>
      <c r="C903" s="4" t="str">
        <f>_xlfn.CONCAT("caracteristicas",I903,G903,E903,DETALLES!S903,CHAR(34),FOOTER!D903,CHAR(34),DETALLES!T903,CHAR(34),FOOTER!D903,CHAR(34),DETALLES!U903,CHAR(34),FOOTER!H903)</f>
        <v>caracteristicas: ["","",""]</v>
      </c>
      <c r="D903" s="9" t="s">
        <v>46</v>
      </c>
      <c r="E903" s="12" t="str">
        <f t="shared" si="42"/>
        <v>"</v>
      </c>
      <c r="F903" s="12" t="str">
        <f t="shared" si="43"/>
        <v>_x000D_</v>
      </c>
      <c r="G903" s="4" t="s">
        <v>71</v>
      </c>
      <c r="H903" s="4" t="s">
        <v>65</v>
      </c>
      <c r="I903" s="4" t="s">
        <v>75</v>
      </c>
      <c r="J903" s="5" t="str">
        <f t="shared" si="44"/>
        <v>descripcion: "",_x000D_descripcionCompleta: "",_x000D_caracteristicas: ["","",""]</v>
      </c>
    </row>
    <row r="904" spans="1:10" x14ac:dyDescent="0.25">
      <c r="A904" s="4" t="str">
        <f>_xlfn.CONCAT(DETALLES!$Q$1,FOOTER!I904,CHAR(34),DETALLES!Q904,CHAR(34),FOOTER!D904)</f>
        <v>descripcion: "",</v>
      </c>
      <c r="B904" s="4" t="str">
        <f>_xlfn.CONCAT(DETALLES!$R$1,FOOTER!I904,CHAR(34),DETALLES!R904,CHAR(34),FOOTER!D904)</f>
        <v>descripcionCompleta: "",</v>
      </c>
      <c r="C904" s="4" t="str">
        <f>_xlfn.CONCAT("caracteristicas",I904,G904,E904,DETALLES!S904,CHAR(34),FOOTER!D904,CHAR(34),DETALLES!T904,CHAR(34),FOOTER!D904,CHAR(34),DETALLES!U904,CHAR(34),FOOTER!H904)</f>
        <v>caracteristicas: ["","",""]</v>
      </c>
      <c r="D904" s="9" t="s">
        <v>46</v>
      </c>
      <c r="E904" s="12" t="str">
        <f t="shared" si="42"/>
        <v>"</v>
      </c>
      <c r="F904" s="12" t="str">
        <f t="shared" si="43"/>
        <v>_x000D_</v>
      </c>
      <c r="G904" s="4" t="s">
        <v>71</v>
      </c>
      <c r="H904" s="4" t="s">
        <v>65</v>
      </c>
      <c r="I904" s="4" t="s">
        <v>75</v>
      </c>
      <c r="J904" s="5" t="str">
        <f t="shared" si="44"/>
        <v>descripcion: "",_x000D_descripcionCompleta: "",_x000D_caracteristicas: ["","",""]</v>
      </c>
    </row>
    <row r="905" spans="1:10" x14ac:dyDescent="0.25">
      <c r="A905" s="4" t="str">
        <f>_xlfn.CONCAT(DETALLES!$Q$1,FOOTER!I905,CHAR(34),DETALLES!Q905,CHAR(34),FOOTER!D905)</f>
        <v>descripcion: "",</v>
      </c>
      <c r="B905" s="4" t="str">
        <f>_xlfn.CONCAT(DETALLES!$R$1,FOOTER!I905,CHAR(34),DETALLES!R905,CHAR(34),FOOTER!D905)</f>
        <v>descripcionCompleta: "",</v>
      </c>
      <c r="C905" s="4" t="str">
        <f>_xlfn.CONCAT("caracteristicas",I905,G905,E905,DETALLES!S905,CHAR(34),FOOTER!D905,CHAR(34),DETALLES!T905,CHAR(34),FOOTER!D905,CHAR(34),DETALLES!U905,CHAR(34),FOOTER!H905)</f>
        <v>caracteristicas: ["","",""]</v>
      </c>
      <c r="D905" s="9" t="s">
        <v>46</v>
      </c>
      <c r="E905" s="12" t="str">
        <f t="shared" si="42"/>
        <v>"</v>
      </c>
      <c r="F905" s="12" t="str">
        <f t="shared" si="43"/>
        <v>_x000D_</v>
      </c>
      <c r="G905" s="4" t="s">
        <v>71</v>
      </c>
      <c r="H905" s="4" t="s">
        <v>65</v>
      </c>
      <c r="I905" s="4" t="s">
        <v>75</v>
      </c>
      <c r="J905" s="5" t="str">
        <f t="shared" si="44"/>
        <v>descripcion: "",_x000D_descripcionCompleta: "",_x000D_caracteristicas: ["","",""]</v>
      </c>
    </row>
    <row r="906" spans="1:10" x14ac:dyDescent="0.25">
      <c r="A906" s="4" t="str">
        <f>_xlfn.CONCAT(DETALLES!$Q$1,FOOTER!I906,CHAR(34),DETALLES!Q906,CHAR(34),FOOTER!D906)</f>
        <v>descripcion: "",</v>
      </c>
      <c r="B906" s="4" t="str">
        <f>_xlfn.CONCAT(DETALLES!$R$1,FOOTER!I906,CHAR(34),DETALLES!R906,CHAR(34),FOOTER!D906)</f>
        <v>descripcionCompleta: "",</v>
      </c>
      <c r="C906" s="4" t="str">
        <f>_xlfn.CONCAT("caracteristicas",I906,G906,E906,DETALLES!S906,CHAR(34),FOOTER!D906,CHAR(34),DETALLES!T906,CHAR(34),FOOTER!D906,CHAR(34),DETALLES!U906,CHAR(34),FOOTER!H906)</f>
        <v>caracteristicas: ["","",""]</v>
      </c>
      <c r="D906" s="9" t="s">
        <v>46</v>
      </c>
      <c r="E906" s="12" t="str">
        <f t="shared" si="42"/>
        <v>"</v>
      </c>
      <c r="F906" s="12" t="str">
        <f t="shared" si="43"/>
        <v>_x000D_</v>
      </c>
      <c r="G906" s="4" t="s">
        <v>71</v>
      </c>
      <c r="H906" s="4" t="s">
        <v>65</v>
      </c>
      <c r="I906" s="4" t="s">
        <v>75</v>
      </c>
      <c r="J906" s="5" t="str">
        <f t="shared" si="44"/>
        <v>descripcion: "",_x000D_descripcionCompleta: "",_x000D_caracteristicas: ["","",""]</v>
      </c>
    </row>
    <row r="907" spans="1:10" x14ac:dyDescent="0.25">
      <c r="A907" s="4" t="str">
        <f>_xlfn.CONCAT(DETALLES!$Q$1,FOOTER!I907,CHAR(34),DETALLES!Q907,CHAR(34),FOOTER!D907)</f>
        <v>descripcion: "",</v>
      </c>
      <c r="B907" s="4" t="str">
        <f>_xlfn.CONCAT(DETALLES!$R$1,FOOTER!I907,CHAR(34),DETALLES!R907,CHAR(34),FOOTER!D907)</f>
        <v>descripcionCompleta: "",</v>
      </c>
      <c r="C907" s="4" t="str">
        <f>_xlfn.CONCAT("caracteristicas",I907,G907,E907,DETALLES!S907,CHAR(34),FOOTER!D907,CHAR(34),DETALLES!T907,CHAR(34),FOOTER!D907,CHAR(34),DETALLES!U907,CHAR(34),FOOTER!H907)</f>
        <v>caracteristicas: ["","",""]</v>
      </c>
      <c r="D907" s="9" t="s">
        <v>46</v>
      </c>
      <c r="E907" s="12" t="str">
        <f t="shared" si="42"/>
        <v>"</v>
      </c>
      <c r="F907" s="12" t="str">
        <f t="shared" si="43"/>
        <v>_x000D_</v>
      </c>
      <c r="G907" s="4" t="s">
        <v>71</v>
      </c>
      <c r="H907" s="4" t="s">
        <v>65</v>
      </c>
      <c r="I907" s="4" t="s">
        <v>75</v>
      </c>
      <c r="J907" s="5" t="str">
        <f t="shared" si="44"/>
        <v>descripcion: "",_x000D_descripcionCompleta: "",_x000D_caracteristicas: ["","",""]</v>
      </c>
    </row>
    <row r="908" spans="1:10" x14ac:dyDescent="0.25">
      <c r="A908" s="4" t="str">
        <f>_xlfn.CONCAT(DETALLES!$Q$1,FOOTER!I908,CHAR(34),DETALLES!Q908,CHAR(34),FOOTER!D908)</f>
        <v>descripcion: "",</v>
      </c>
      <c r="B908" s="4" t="str">
        <f>_xlfn.CONCAT(DETALLES!$R$1,FOOTER!I908,CHAR(34),DETALLES!R908,CHAR(34),FOOTER!D908)</f>
        <v>descripcionCompleta: "",</v>
      </c>
      <c r="C908" s="4" t="str">
        <f>_xlfn.CONCAT("caracteristicas",I908,G908,E908,DETALLES!S908,CHAR(34),FOOTER!D908,CHAR(34),DETALLES!T908,CHAR(34),FOOTER!D908,CHAR(34),DETALLES!U908,CHAR(34),FOOTER!H908)</f>
        <v>caracteristicas: ["","",""]</v>
      </c>
      <c r="D908" s="9" t="s">
        <v>46</v>
      </c>
      <c r="E908" s="12" t="str">
        <f t="shared" si="42"/>
        <v>"</v>
      </c>
      <c r="F908" s="12" t="str">
        <f t="shared" si="43"/>
        <v>_x000D_</v>
      </c>
      <c r="G908" s="4" t="s">
        <v>71</v>
      </c>
      <c r="H908" s="4" t="s">
        <v>65</v>
      </c>
      <c r="I908" s="4" t="s">
        <v>75</v>
      </c>
      <c r="J908" s="5" t="str">
        <f t="shared" si="44"/>
        <v>descripcion: "",_x000D_descripcionCompleta: "",_x000D_caracteristicas: ["","",""]</v>
      </c>
    </row>
    <row r="909" spans="1:10" x14ac:dyDescent="0.25">
      <c r="A909" s="4" t="str">
        <f>_xlfn.CONCAT(DETALLES!$Q$1,FOOTER!I909,CHAR(34),DETALLES!Q909,CHAR(34),FOOTER!D909)</f>
        <v>descripcion: "",</v>
      </c>
      <c r="B909" s="4" t="str">
        <f>_xlfn.CONCAT(DETALLES!$R$1,FOOTER!I909,CHAR(34),DETALLES!R909,CHAR(34),FOOTER!D909)</f>
        <v>descripcionCompleta: "",</v>
      </c>
      <c r="C909" s="4" t="str">
        <f>_xlfn.CONCAT("caracteristicas",I909,G909,E909,DETALLES!S909,CHAR(34),FOOTER!D909,CHAR(34),DETALLES!T909,CHAR(34),FOOTER!D909,CHAR(34),DETALLES!U909,CHAR(34),FOOTER!H909)</f>
        <v>caracteristicas: ["","",""]</v>
      </c>
      <c r="D909" s="9" t="s">
        <v>46</v>
      </c>
      <c r="E909" s="12" t="str">
        <f t="shared" si="42"/>
        <v>"</v>
      </c>
      <c r="F909" s="12" t="str">
        <f t="shared" si="43"/>
        <v>_x000D_</v>
      </c>
      <c r="G909" s="4" t="s">
        <v>71</v>
      </c>
      <c r="H909" s="4" t="s">
        <v>65</v>
      </c>
      <c r="I909" s="4" t="s">
        <v>75</v>
      </c>
      <c r="J909" s="5" t="str">
        <f t="shared" si="44"/>
        <v>descripcion: "",_x000D_descripcionCompleta: "",_x000D_caracteristicas: ["","",""]</v>
      </c>
    </row>
    <row r="910" spans="1:10" x14ac:dyDescent="0.25">
      <c r="A910" s="4" t="str">
        <f>_xlfn.CONCAT(DETALLES!$Q$1,FOOTER!I910,CHAR(34),DETALLES!Q910,CHAR(34),FOOTER!D910)</f>
        <v>descripcion: "",</v>
      </c>
      <c r="B910" s="4" t="str">
        <f>_xlfn.CONCAT(DETALLES!$R$1,FOOTER!I910,CHAR(34),DETALLES!R910,CHAR(34),FOOTER!D910)</f>
        <v>descripcionCompleta: "",</v>
      </c>
      <c r="C910" s="4" t="str">
        <f>_xlfn.CONCAT("caracteristicas",I910,G910,E910,DETALLES!S910,CHAR(34),FOOTER!D910,CHAR(34),DETALLES!T910,CHAR(34),FOOTER!D910,CHAR(34),DETALLES!U910,CHAR(34),FOOTER!H910)</f>
        <v>caracteristicas: ["","",""]</v>
      </c>
      <c r="D910" s="9" t="s">
        <v>46</v>
      </c>
      <c r="E910" s="12" t="str">
        <f t="shared" si="42"/>
        <v>"</v>
      </c>
      <c r="F910" s="12" t="str">
        <f t="shared" si="43"/>
        <v>_x000D_</v>
      </c>
      <c r="G910" s="4" t="s">
        <v>71</v>
      </c>
      <c r="H910" s="4" t="s">
        <v>65</v>
      </c>
      <c r="I910" s="4" t="s">
        <v>75</v>
      </c>
      <c r="J910" s="5" t="str">
        <f t="shared" si="44"/>
        <v>descripcion: "",_x000D_descripcionCompleta: "",_x000D_caracteristicas: ["","",""]</v>
      </c>
    </row>
    <row r="911" spans="1:10" x14ac:dyDescent="0.25">
      <c r="A911" s="4" t="str">
        <f>_xlfn.CONCAT(DETALLES!$Q$1,FOOTER!I911,CHAR(34),DETALLES!Q911,CHAR(34),FOOTER!D911)</f>
        <v>descripcion: "",</v>
      </c>
      <c r="B911" s="4" t="str">
        <f>_xlfn.CONCAT(DETALLES!$R$1,FOOTER!I911,CHAR(34),DETALLES!R911,CHAR(34),FOOTER!D911)</f>
        <v>descripcionCompleta: "",</v>
      </c>
      <c r="C911" s="4" t="str">
        <f>_xlfn.CONCAT("caracteristicas",I911,G911,E911,DETALLES!S911,CHAR(34),FOOTER!D911,CHAR(34),DETALLES!T911,CHAR(34),FOOTER!D911,CHAR(34),DETALLES!U911,CHAR(34),FOOTER!H911)</f>
        <v>caracteristicas: ["","",""]</v>
      </c>
      <c r="D911" s="9" t="s">
        <v>46</v>
      </c>
      <c r="E911" s="12" t="str">
        <f t="shared" si="42"/>
        <v>"</v>
      </c>
      <c r="F911" s="12" t="str">
        <f t="shared" si="43"/>
        <v>_x000D_</v>
      </c>
      <c r="G911" s="4" t="s">
        <v>71</v>
      </c>
      <c r="H911" s="4" t="s">
        <v>65</v>
      </c>
      <c r="I911" s="4" t="s">
        <v>75</v>
      </c>
      <c r="J911" s="5" t="str">
        <f t="shared" si="44"/>
        <v>descripcion: "",_x000D_descripcionCompleta: "",_x000D_caracteristicas: ["","",""]</v>
      </c>
    </row>
    <row r="912" spans="1:10" x14ac:dyDescent="0.25">
      <c r="A912" s="4" t="str">
        <f>_xlfn.CONCAT(DETALLES!$Q$1,FOOTER!I912,CHAR(34),DETALLES!Q912,CHAR(34),FOOTER!D912)</f>
        <v>descripcion: "",</v>
      </c>
      <c r="B912" s="4" t="str">
        <f>_xlfn.CONCAT(DETALLES!$R$1,FOOTER!I912,CHAR(34),DETALLES!R912,CHAR(34),FOOTER!D912)</f>
        <v>descripcionCompleta: "",</v>
      </c>
      <c r="C912" s="4" t="str">
        <f>_xlfn.CONCAT("caracteristicas",I912,G912,E912,DETALLES!S912,CHAR(34),FOOTER!D912,CHAR(34),DETALLES!T912,CHAR(34),FOOTER!D912,CHAR(34),DETALLES!U912,CHAR(34),FOOTER!H912)</f>
        <v>caracteristicas: ["","",""]</v>
      </c>
      <c r="D912" s="9" t="s">
        <v>46</v>
      </c>
      <c r="E912" s="12" t="str">
        <f t="shared" si="42"/>
        <v>"</v>
      </c>
      <c r="F912" s="12" t="str">
        <f t="shared" si="43"/>
        <v>_x000D_</v>
      </c>
      <c r="G912" s="4" t="s">
        <v>71</v>
      </c>
      <c r="H912" s="4" t="s">
        <v>65</v>
      </c>
      <c r="I912" s="4" t="s">
        <v>75</v>
      </c>
      <c r="J912" s="5" t="str">
        <f t="shared" si="44"/>
        <v>descripcion: "",_x000D_descripcionCompleta: "",_x000D_caracteristicas: ["","",""]</v>
      </c>
    </row>
    <row r="913" spans="1:10" x14ac:dyDescent="0.25">
      <c r="A913" s="4" t="str">
        <f>_xlfn.CONCAT(DETALLES!$Q$1,FOOTER!I913,CHAR(34),DETALLES!Q913,CHAR(34),FOOTER!D913)</f>
        <v>descripcion: "",</v>
      </c>
      <c r="B913" s="4" t="str">
        <f>_xlfn.CONCAT(DETALLES!$R$1,FOOTER!I913,CHAR(34),DETALLES!R913,CHAR(34),FOOTER!D913)</f>
        <v>descripcionCompleta: "",</v>
      </c>
      <c r="C913" s="4" t="str">
        <f>_xlfn.CONCAT("caracteristicas",I913,G913,E913,DETALLES!S913,CHAR(34),FOOTER!D913,CHAR(34),DETALLES!T913,CHAR(34),FOOTER!D913,CHAR(34),DETALLES!U913,CHAR(34),FOOTER!H913)</f>
        <v>caracteristicas: ["","",""]</v>
      </c>
      <c r="D913" s="9" t="s">
        <v>46</v>
      </c>
      <c r="E913" s="12" t="str">
        <f t="shared" si="42"/>
        <v>"</v>
      </c>
      <c r="F913" s="12" t="str">
        <f t="shared" si="43"/>
        <v>_x000D_</v>
      </c>
      <c r="G913" s="4" t="s">
        <v>71</v>
      </c>
      <c r="H913" s="4" t="s">
        <v>65</v>
      </c>
      <c r="I913" s="4" t="s">
        <v>75</v>
      </c>
      <c r="J913" s="5" t="str">
        <f t="shared" si="44"/>
        <v>descripcion: "",_x000D_descripcionCompleta: "",_x000D_caracteristicas: ["","",""]</v>
      </c>
    </row>
    <row r="914" spans="1:10" x14ac:dyDescent="0.25">
      <c r="A914" s="4" t="str">
        <f>_xlfn.CONCAT(DETALLES!$Q$1,FOOTER!I914,CHAR(34),DETALLES!Q914,CHAR(34),FOOTER!D914)</f>
        <v>descripcion: "",</v>
      </c>
      <c r="B914" s="4" t="str">
        <f>_xlfn.CONCAT(DETALLES!$R$1,FOOTER!I914,CHAR(34),DETALLES!R914,CHAR(34),FOOTER!D914)</f>
        <v>descripcionCompleta: "",</v>
      </c>
      <c r="C914" s="4" t="str">
        <f>_xlfn.CONCAT("caracteristicas",I914,G914,E914,DETALLES!S914,CHAR(34),FOOTER!D914,CHAR(34),DETALLES!T914,CHAR(34),FOOTER!D914,CHAR(34),DETALLES!U914,CHAR(34),FOOTER!H914)</f>
        <v>caracteristicas: ["","",""]</v>
      </c>
      <c r="D914" s="9" t="s">
        <v>46</v>
      </c>
      <c r="E914" s="12" t="str">
        <f t="shared" si="42"/>
        <v>"</v>
      </c>
      <c r="F914" s="12" t="str">
        <f t="shared" si="43"/>
        <v>_x000D_</v>
      </c>
      <c r="G914" s="4" t="s">
        <v>71</v>
      </c>
      <c r="H914" s="4" t="s">
        <v>65</v>
      </c>
      <c r="I914" s="4" t="s">
        <v>75</v>
      </c>
      <c r="J914" s="5" t="str">
        <f t="shared" si="44"/>
        <v>descripcion: "",_x000D_descripcionCompleta: "",_x000D_caracteristicas: ["","",""]</v>
      </c>
    </row>
    <row r="915" spans="1:10" x14ac:dyDescent="0.25">
      <c r="A915" s="4" t="str">
        <f>_xlfn.CONCAT(DETALLES!$Q$1,FOOTER!I915,CHAR(34),DETALLES!Q915,CHAR(34),FOOTER!D915)</f>
        <v>descripcion: "",</v>
      </c>
      <c r="B915" s="4" t="str">
        <f>_xlfn.CONCAT(DETALLES!$R$1,FOOTER!I915,CHAR(34),DETALLES!R915,CHAR(34),FOOTER!D915)</f>
        <v>descripcionCompleta: "",</v>
      </c>
      <c r="C915" s="4" t="str">
        <f>_xlfn.CONCAT("caracteristicas",I915,G915,E915,DETALLES!S915,CHAR(34),FOOTER!D915,CHAR(34),DETALLES!T915,CHAR(34),FOOTER!D915,CHAR(34),DETALLES!U915,CHAR(34),FOOTER!H915)</f>
        <v>caracteristicas: ["","",""]</v>
      </c>
      <c r="D915" s="9" t="s">
        <v>46</v>
      </c>
      <c r="E915" s="12" t="str">
        <f t="shared" si="42"/>
        <v>"</v>
      </c>
      <c r="F915" s="12" t="str">
        <f t="shared" si="43"/>
        <v>_x000D_</v>
      </c>
      <c r="G915" s="4" t="s">
        <v>71</v>
      </c>
      <c r="H915" s="4" t="s">
        <v>65</v>
      </c>
      <c r="I915" s="4" t="s">
        <v>75</v>
      </c>
      <c r="J915" s="5" t="str">
        <f t="shared" si="44"/>
        <v>descripcion: "",_x000D_descripcionCompleta: "",_x000D_caracteristicas: ["","",""]</v>
      </c>
    </row>
    <row r="916" spans="1:10" x14ac:dyDescent="0.25">
      <c r="A916" s="4" t="str">
        <f>_xlfn.CONCAT(DETALLES!$Q$1,FOOTER!I916,CHAR(34),DETALLES!Q916,CHAR(34),FOOTER!D916)</f>
        <v>descripcion: "",</v>
      </c>
      <c r="B916" s="4" t="str">
        <f>_xlfn.CONCAT(DETALLES!$R$1,FOOTER!I916,CHAR(34),DETALLES!R916,CHAR(34),FOOTER!D916)</f>
        <v>descripcionCompleta: "",</v>
      </c>
      <c r="C916" s="4" t="str">
        <f>_xlfn.CONCAT("caracteristicas",I916,G916,E916,DETALLES!S916,CHAR(34),FOOTER!D916,CHAR(34),DETALLES!T916,CHAR(34),FOOTER!D916,CHAR(34),DETALLES!U916,CHAR(34),FOOTER!H916)</f>
        <v>caracteristicas: ["","",""]</v>
      </c>
      <c r="D916" s="9" t="s">
        <v>46</v>
      </c>
      <c r="E916" s="12" t="str">
        <f t="shared" si="42"/>
        <v>"</v>
      </c>
      <c r="F916" s="12" t="str">
        <f t="shared" si="43"/>
        <v>_x000D_</v>
      </c>
      <c r="G916" s="4" t="s">
        <v>71</v>
      </c>
      <c r="H916" s="4" t="s">
        <v>65</v>
      </c>
      <c r="I916" s="4" t="s">
        <v>75</v>
      </c>
      <c r="J916" s="5" t="str">
        <f t="shared" si="44"/>
        <v>descripcion: "",_x000D_descripcionCompleta: "",_x000D_caracteristicas: ["","",""]</v>
      </c>
    </row>
    <row r="917" spans="1:10" x14ac:dyDescent="0.25">
      <c r="A917" s="4" t="str">
        <f>_xlfn.CONCAT(DETALLES!$Q$1,FOOTER!I917,CHAR(34),DETALLES!Q917,CHAR(34),FOOTER!D917)</f>
        <v>descripcion: "",</v>
      </c>
      <c r="B917" s="4" t="str">
        <f>_xlfn.CONCAT(DETALLES!$R$1,FOOTER!I917,CHAR(34),DETALLES!R917,CHAR(34),FOOTER!D917)</f>
        <v>descripcionCompleta: "",</v>
      </c>
      <c r="C917" s="4" t="str">
        <f>_xlfn.CONCAT("caracteristicas",I917,G917,E917,DETALLES!S917,CHAR(34),FOOTER!D917,CHAR(34),DETALLES!T917,CHAR(34),FOOTER!D917,CHAR(34),DETALLES!U917,CHAR(34),FOOTER!H917)</f>
        <v>caracteristicas: ["","",""]</v>
      </c>
      <c r="D917" s="9" t="s">
        <v>46</v>
      </c>
      <c r="E917" s="12" t="str">
        <f t="shared" si="42"/>
        <v>"</v>
      </c>
      <c r="F917" s="12" t="str">
        <f t="shared" si="43"/>
        <v>_x000D_</v>
      </c>
      <c r="G917" s="4" t="s">
        <v>71</v>
      </c>
      <c r="H917" s="4" t="s">
        <v>65</v>
      </c>
      <c r="I917" s="4" t="s">
        <v>75</v>
      </c>
      <c r="J917" s="5" t="str">
        <f t="shared" si="44"/>
        <v>descripcion: "",_x000D_descripcionCompleta: "",_x000D_caracteristicas: ["","",""]</v>
      </c>
    </row>
    <row r="918" spans="1:10" x14ac:dyDescent="0.25">
      <c r="A918" s="4" t="str">
        <f>_xlfn.CONCAT(DETALLES!$Q$1,FOOTER!I918,CHAR(34),DETALLES!Q918,CHAR(34),FOOTER!D918)</f>
        <v>descripcion: "",</v>
      </c>
      <c r="B918" s="4" t="str">
        <f>_xlfn.CONCAT(DETALLES!$R$1,FOOTER!I918,CHAR(34),DETALLES!R918,CHAR(34),FOOTER!D918)</f>
        <v>descripcionCompleta: "",</v>
      </c>
      <c r="C918" s="4" t="str">
        <f>_xlfn.CONCAT("caracteristicas",I918,G918,E918,DETALLES!S918,CHAR(34),FOOTER!D918,CHAR(34),DETALLES!T918,CHAR(34),FOOTER!D918,CHAR(34),DETALLES!U918,CHAR(34),FOOTER!H918)</f>
        <v>caracteristicas: ["","",""]</v>
      </c>
      <c r="D918" s="9" t="s">
        <v>46</v>
      </c>
      <c r="E918" s="12" t="str">
        <f t="shared" si="42"/>
        <v>"</v>
      </c>
      <c r="F918" s="12" t="str">
        <f t="shared" si="43"/>
        <v>_x000D_</v>
      </c>
      <c r="G918" s="4" t="s">
        <v>71</v>
      </c>
      <c r="H918" s="4" t="s">
        <v>65</v>
      </c>
      <c r="I918" s="4" t="s">
        <v>75</v>
      </c>
      <c r="J918" s="5" t="str">
        <f t="shared" si="44"/>
        <v>descripcion: "",_x000D_descripcionCompleta: "",_x000D_caracteristicas: ["","",""]</v>
      </c>
    </row>
    <row r="919" spans="1:10" x14ac:dyDescent="0.25">
      <c r="A919" s="4" t="str">
        <f>_xlfn.CONCAT(DETALLES!$Q$1,FOOTER!I919,CHAR(34),DETALLES!Q919,CHAR(34),FOOTER!D919)</f>
        <v>descripcion: "",</v>
      </c>
      <c r="B919" s="4" t="str">
        <f>_xlfn.CONCAT(DETALLES!$R$1,FOOTER!I919,CHAR(34),DETALLES!R919,CHAR(34),FOOTER!D919)</f>
        <v>descripcionCompleta: "",</v>
      </c>
      <c r="C919" s="4" t="str">
        <f>_xlfn.CONCAT("caracteristicas",I919,G919,E919,DETALLES!S919,CHAR(34),FOOTER!D919,CHAR(34),DETALLES!T919,CHAR(34),FOOTER!D919,CHAR(34),DETALLES!U919,CHAR(34),FOOTER!H919)</f>
        <v>caracteristicas: ["","",""]</v>
      </c>
      <c r="D919" s="9" t="s">
        <v>46</v>
      </c>
      <c r="E919" s="12" t="str">
        <f t="shared" si="42"/>
        <v>"</v>
      </c>
      <c r="F919" s="12" t="str">
        <f t="shared" si="43"/>
        <v>_x000D_</v>
      </c>
      <c r="G919" s="4" t="s">
        <v>71</v>
      </c>
      <c r="H919" s="4" t="s">
        <v>65</v>
      </c>
      <c r="I919" s="4" t="s">
        <v>75</v>
      </c>
      <c r="J919" s="5" t="str">
        <f t="shared" si="44"/>
        <v>descripcion: "",_x000D_descripcionCompleta: "",_x000D_caracteristicas: ["","",""]</v>
      </c>
    </row>
    <row r="920" spans="1:10" x14ac:dyDescent="0.25">
      <c r="A920" s="4" t="str">
        <f>_xlfn.CONCAT(DETALLES!$Q$1,FOOTER!I920,CHAR(34),DETALLES!Q920,CHAR(34),FOOTER!D920)</f>
        <v>descripcion: "",</v>
      </c>
      <c r="B920" s="4" t="str">
        <f>_xlfn.CONCAT(DETALLES!$R$1,FOOTER!I920,CHAR(34),DETALLES!R920,CHAR(34),FOOTER!D920)</f>
        <v>descripcionCompleta: "",</v>
      </c>
      <c r="C920" s="4" t="str">
        <f>_xlfn.CONCAT("caracteristicas",I920,G920,E920,DETALLES!S920,CHAR(34),FOOTER!D920,CHAR(34),DETALLES!T920,CHAR(34),FOOTER!D920,CHAR(34),DETALLES!U920,CHAR(34),FOOTER!H920)</f>
        <v>caracteristicas: ["","",""]</v>
      </c>
      <c r="D920" s="9" t="s">
        <v>46</v>
      </c>
      <c r="E920" s="12" t="str">
        <f t="shared" si="42"/>
        <v>"</v>
      </c>
      <c r="F920" s="12" t="str">
        <f t="shared" si="43"/>
        <v>_x000D_</v>
      </c>
      <c r="G920" s="4" t="s">
        <v>71</v>
      </c>
      <c r="H920" s="4" t="s">
        <v>65</v>
      </c>
      <c r="I920" s="4" t="s">
        <v>75</v>
      </c>
      <c r="J920" s="5" t="str">
        <f t="shared" si="44"/>
        <v>descripcion: "",_x000D_descripcionCompleta: "",_x000D_caracteristicas: ["","",""]</v>
      </c>
    </row>
    <row r="921" spans="1:10" x14ac:dyDescent="0.25">
      <c r="A921" s="4" t="str">
        <f>_xlfn.CONCAT(DETALLES!$Q$1,FOOTER!I921,CHAR(34),DETALLES!Q921,CHAR(34),FOOTER!D921)</f>
        <v>descripcion: "",</v>
      </c>
      <c r="B921" s="4" t="str">
        <f>_xlfn.CONCAT(DETALLES!$R$1,FOOTER!I921,CHAR(34),DETALLES!R921,CHAR(34),FOOTER!D921)</f>
        <v>descripcionCompleta: "",</v>
      </c>
      <c r="C921" s="4" t="str">
        <f>_xlfn.CONCAT("caracteristicas",I921,G921,E921,DETALLES!S921,CHAR(34),FOOTER!D921,CHAR(34),DETALLES!T921,CHAR(34),FOOTER!D921,CHAR(34),DETALLES!U921,CHAR(34),FOOTER!H921)</f>
        <v>caracteristicas: ["","",""]</v>
      </c>
      <c r="D921" s="9" t="s">
        <v>46</v>
      </c>
      <c r="E921" s="12" t="str">
        <f t="shared" si="42"/>
        <v>"</v>
      </c>
      <c r="F921" s="12" t="str">
        <f t="shared" si="43"/>
        <v>_x000D_</v>
      </c>
      <c r="G921" s="4" t="s">
        <v>71</v>
      </c>
      <c r="H921" s="4" t="s">
        <v>65</v>
      </c>
      <c r="I921" s="4" t="s">
        <v>75</v>
      </c>
      <c r="J921" s="5" t="str">
        <f t="shared" si="44"/>
        <v>descripcion: "",_x000D_descripcionCompleta: "",_x000D_caracteristicas: ["","",""]</v>
      </c>
    </row>
    <row r="922" spans="1:10" x14ac:dyDescent="0.25">
      <c r="A922" s="4" t="str">
        <f>_xlfn.CONCAT(DETALLES!$Q$1,FOOTER!I922,CHAR(34),DETALLES!Q922,CHAR(34),FOOTER!D922)</f>
        <v>descripcion: "",</v>
      </c>
      <c r="B922" s="4" t="str">
        <f>_xlfn.CONCAT(DETALLES!$R$1,FOOTER!I922,CHAR(34),DETALLES!R922,CHAR(34),FOOTER!D922)</f>
        <v>descripcionCompleta: "",</v>
      </c>
      <c r="C922" s="4" t="str">
        <f>_xlfn.CONCAT("caracteristicas",I922,G922,E922,DETALLES!S922,CHAR(34),FOOTER!D922,CHAR(34),DETALLES!T922,CHAR(34),FOOTER!D922,CHAR(34),DETALLES!U922,CHAR(34),FOOTER!H922)</f>
        <v>caracteristicas: ["","",""]</v>
      </c>
      <c r="D922" s="9" t="s">
        <v>46</v>
      </c>
      <c r="E922" s="12" t="str">
        <f t="shared" si="42"/>
        <v>"</v>
      </c>
      <c r="F922" s="12" t="str">
        <f t="shared" si="43"/>
        <v>_x000D_</v>
      </c>
      <c r="G922" s="4" t="s">
        <v>71</v>
      </c>
      <c r="H922" s="4" t="s">
        <v>65</v>
      </c>
      <c r="I922" s="4" t="s">
        <v>75</v>
      </c>
      <c r="J922" s="5" t="str">
        <f t="shared" si="44"/>
        <v>descripcion: "",_x000D_descripcionCompleta: "",_x000D_caracteristicas: ["","",""]</v>
      </c>
    </row>
    <row r="923" spans="1:10" x14ac:dyDescent="0.25">
      <c r="A923" s="4" t="str">
        <f>_xlfn.CONCAT(DETALLES!$Q$1,FOOTER!I923,CHAR(34),DETALLES!Q923,CHAR(34),FOOTER!D923)</f>
        <v>descripcion: "",</v>
      </c>
      <c r="B923" s="4" t="str">
        <f>_xlfn.CONCAT(DETALLES!$R$1,FOOTER!I923,CHAR(34),DETALLES!R923,CHAR(34),FOOTER!D923)</f>
        <v>descripcionCompleta: "",</v>
      </c>
      <c r="C923" s="4" t="str">
        <f>_xlfn.CONCAT("caracteristicas",I923,G923,E923,DETALLES!S923,CHAR(34),FOOTER!D923,CHAR(34),DETALLES!T923,CHAR(34),FOOTER!D923,CHAR(34),DETALLES!U923,CHAR(34),FOOTER!H923)</f>
        <v>caracteristicas: ["","",""]</v>
      </c>
      <c r="D923" s="9" t="s">
        <v>46</v>
      </c>
      <c r="E923" s="12" t="str">
        <f t="shared" si="42"/>
        <v>"</v>
      </c>
      <c r="F923" s="12" t="str">
        <f t="shared" si="43"/>
        <v>_x000D_</v>
      </c>
      <c r="G923" s="4" t="s">
        <v>71</v>
      </c>
      <c r="H923" s="4" t="s">
        <v>65</v>
      </c>
      <c r="I923" s="4" t="s">
        <v>75</v>
      </c>
      <c r="J923" s="5" t="str">
        <f t="shared" si="44"/>
        <v>descripcion: "",_x000D_descripcionCompleta: "",_x000D_caracteristicas: ["","",""]</v>
      </c>
    </row>
    <row r="924" spans="1:10" x14ac:dyDescent="0.25">
      <c r="A924" s="4" t="str">
        <f>_xlfn.CONCAT(DETALLES!$Q$1,FOOTER!I924,CHAR(34),DETALLES!Q924,CHAR(34),FOOTER!D924)</f>
        <v>descripcion: "",</v>
      </c>
      <c r="B924" s="4" t="str">
        <f>_xlfn.CONCAT(DETALLES!$R$1,FOOTER!I924,CHAR(34),DETALLES!R924,CHAR(34),FOOTER!D924)</f>
        <v>descripcionCompleta: "",</v>
      </c>
      <c r="C924" s="4" t="str">
        <f>_xlfn.CONCAT("caracteristicas",I924,G924,E924,DETALLES!S924,CHAR(34),FOOTER!D924,CHAR(34),DETALLES!T924,CHAR(34),FOOTER!D924,CHAR(34),DETALLES!U924,CHAR(34),FOOTER!H924)</f>
        <v>caracteristicas: ["","",""]</v>
      </c>
      <c r="D924" s="9" t="s">
        <v>46</v>
      </c>
      <c r="E924" s="12" t="str">
        <f t="shared" si="42"/>
        <v>"</v>
      </c>
      <c r="F924" s="12" t="str">
        <f t="shared" si="43"/>
        <v>_x000D_</v>
      </c>
      <c r="G924" s="4" t="s">
        <v>71</v>
      </c>
      <c r="H924" s="4" t="s">
        <v>65</v>
      </c>
      <c r="I924" s="4" t="s">
        <v>75</v>
      </c>
      <c r="J924" s="5" t="str">
        <f t="shared" si="44"/>
        <v>descripcion: "",_x000D_descripcionCompleta: "",_x000D_caracteristicas: ["","",""]</v>
      </c>
    </row>
    <row r="925" spans="1:10" x14ac:dyDescent="0.25">
      <c r="A925" s="4" t="str">
        <f>_xlfn.CONCAT(DETALLES!$Q$1,FOOTER!I925,CHAR(34),DETALLES!Q925,CHAR(34),FOOTER!D925)</f>
        <v>descripcion: "",</v>
      </c>
      <c r="B925" s="4" t="str">
        <f>_xlfn.CONCAT(DETALLES!$R$1,FOOTER!I925,CHAR(34),DETALLES!R925,CHAR(34),FOOTER!D925)</f>
        <v>descripcionCompleta: "",</v>
      </c>
      <c r="C925" s="4" t="str">
        <f>_xlfn.CONCAT("caracteristicas",I925,G925,E925,DETALLES!S925,CHAR(34),FOOTER!D925,CHAR(34),DETALLES!T925,CHAR(34),FOOTER!D925,CHAR(34),DETALLES!U925,CHAR(34),FOOTER!H925)</f>
        <v>caracteristicas: ["","",""]</v>
      </c>
      <c r="D925" s="9" t="s">
        <v>46</v>
      </c>
      <c r="E925" s="12" t="str">
        <f t="shared" si="42"/>
        <v>"</v>
      </c>
      <c r="F925" s="12" t="str">
        <f t="shared" si="43"/>
        <v>_x000D_</v>
      </c>
      <c r="G925" s="4" t="s">
        <v>71</v>
      </c>
      <c r="H925" s="4" t="s">
        <v>65</v>
      </c>
      <c r="I925" s="4" t="s">
        <v>75</v>
      </c>
      <c r="J925" s="5" t="str">
        <f t="shared" si="44"/>
        <v>descripcion: "",_x000D_descripcionCompleta: "",_x000D_caracteristicas: ["","",""]</v>
      </c>
    </row>
    <row r="926" spans="1:10" x14ac:dyDescent="0.25">
      <c r="A926" s="4" t="str">
        <f>_xlfn.CONCAT(DETALLES!$Q$1,FOOTER!I926,CHAR(34),DETALLES!Q926,CHAR(34),FOOTER!D926)</f>
        <v>descripcion: "",</v>
      </c>
      <c r="B926" s="4" t="str">
        <f>_xlfn.CONCAT(DETALLES!$R$1,FOOTER!I926,CHAR(34),DETALLES!R926,CHAR(34),FOOTER!D926)</f>
        <v>descripcionCompleta: "",</v>
      </c>
      <c r="C926" s="4" t="str">
        <f>_xlfn.CONCAT("caracteristicas",I926,G926,E926,DETALLES!S926,CHAR(34),FOOTER!D926,CHAR(34),DETALLES!T926,CHAR(34),FOOTER!D926,CHAR(34),DETALLES!U926,CHAR(34),FOOTER!H926)</f>
        <v>caracteristicas: ["","",""]</v>
      </c>
      <c r="D926" s="9" t="s">
        <v>46</v>
      </c>
      <c r="E926" s="12" t="str">
        <f t="shared" si="42"/>
        <v>"</v>
      </c>
      <c r="F926" s="12" t="str">
        <f t="shared" si="43"/>
        <v>_x000D_</v>
      </c>
      <c r="G926" s="4" t="s">
        <v>71</v>
      </c>
      <c r="H926" s="4" t="s">
        <v>65</v>
      </c>
      <c r="I926" s="4" t="s">
        <v>75</v>
      </c>
      <c r="J926" s="5" t="str">
        <f t="shared" si="44"/>
        <v>descripcion: "",_x000D_descripcionCompleta: "",_x000D_caracteristicas: ["","",""]</v>
      </c>
    </row>
    <row r="927" spans="1:10" x14ac:dyDescent="0.25">
      <c r="A927" s="4" t="str">
        <f>_xlfn.CONCAT(DETALLES!$Q$1,FOOTER!I927,CHAR(34),DETALLES!Q927,CHAR(34),FOOTER!D927)</f>
        <v>descripcion: "",</v>
      </c>
      <c r="B927" s="4" t="str">
        <f>_xlfn.CONCAT(DETALLES!$R$1,FOOTER!I927,CHAR(34),DETALLES!R927,CHAR(34),FOOTER!D927)</f>
        <v>descripcionCompleta: "",</v>
      </c>
      <c r="C927" s="4" t="str">
        <f>_xlfn.CONCAT("caracteristicas",I927,G927,E927,DETALLES!S927,CHAR(34),FOOTER!D927,CHAR(34),DETALLES!T927,CHAR(34),FOOTER!D927,CHAR(34),DETALLES!U927,CHAR(34),FOOTER!H927)</f>
        <v>caracteristicas: ["","",""]</v>
      </c>
      <c r="D927" s="9" t="s">
        <v>46</v>
      </c>
      <c r="E927" s="12" t="str">
        <f t="shared" si="42"/>
        <v>"</v>
      </c>
      <c r="F927" s="12" t="str">
        <f t="shared" si="43"/>
        <v>_x000D_</v>
      </c>
      <c r="G927" s="4" t="s">
        <v>71</v>
      </c>
      <c r="H927" s="4" t="s">
        <v>65</v>
      </c>
      <c r="I927" s="4" t="s">
        <v>75</v>
      </c>
      <c r="J927" s="5" t="str">
        <f t="shared" si="44"/>
        <v>descripcion: "",_x000D_descripcionCompleta: "",_x000D_caracteristicas: ["","",""]</v>
      </c>
    </row>
    <row r="928" spans="1:10" x14ac:dyDescent="0.25">
      <c r="A928" s="4" t="str">
        <f>_xlfn.CONCAT(DETALLES!$Q$1,FOOTER!I928,CHAR(34),DETALLES!Q928,CHAR(34),FOOTER!D928)</f>
        <v>descripcion: "",</v>
      </c>
      <c r="B928" s="4" t="str">
        <f>_xlfn.CONCAT(DETALLES!$R$1,FOOTER!I928,CHAR(34),DETALLES!R928,CHAR(34),FOOTER!D928)</f>
        <v>descripcionCompleta: "",</v>
      </c>
      <c r="C928" s="4" t="str">
        <f>_xlfn.CONCAT("caracteristicas",I928,G928,E928,DETALLES!S928,CHAR(34),FOOTER!D928,CHAR(34),DETALLES!T928,CHAR(34),FOOTER!D928,CHAR(34),DETALLES!U928,CHAR(34),FOOTER!H928)</f>
        <v>caracteristicas: ["","",""]</v>
      </c>
      <c r="D928" s="9" t="s">
        <v>46</v>
      </c>
      <c r="E928" s="12" t="str">
        <f t="shared" si="42"/>
        <v>"</v>
      </c>
      <c r="F928" s="12" t="str">
        <f t="shared" si="43"/>
        <v>_x000D_</v>
      </c>
      <c r="G928" s="4" t="s">
        <v>71</v>
      </c>
      <c r="H928" s="4" t="s">
        <v>65</v>
      </c>
      <c r="I928" s="4" t="s">
        <v>75</v>
      </c>
      <c r="J928" s="5" t="str">
        <f t="shared" si="44"/>
        <v>descripcion: "",_x000D_descripcionCompleta: "",_x000D_caracteristicas: ["","",""]</v>
      </c>
    </row>
    <row r="929" spans="1:10" x14ac:dyDescent="0.25">
      <c r="A929" s="4" t="str">
        <f>_xlfn.CONCAT(DETALLES!$Q$1,FOOTER!I929,CHAR(34),DETALLES!Q929,CHAR(34),FOOTER!D929)</f>
        <v>descripcion: "",</v>
      </c>
      <c r="B929" s="4" t="str">
        <f>_xlfn.CONCAT(DETALLES!$R$1,FOOTER!I929,CHAR(34),DETALLES!R929,CHAR(34),FOOTER!D929)</f>
        <v>descripcionCompleta: "",</v>
      </c>
      <c r="C929" s="4" t="str">
        <f>_xlfn.CONCAT("caracteristicas",I929,G929,E929,DETALLES!S929,CHAR(34),FOOTER!D929,CHAR(34),DETALLES!T929,CHAR(34),FOOTER!D929,CHAR(34),DETALLES!U929,CHAR(34),FOOTER!H929)</f>
        <v>caracteristicas: ["","",""]</v>
      </c>
      <c r="D929" s="9" t="s">
        <v>46</v>
      </c>
      <c r="E929" s="12" t="str">
        <f t="shared" si="42"/>
        <v>"</v>
      </c>
      <c r="F929" s="12" t="str">
        <f t="shared" si="43"/>
        <v>_x000D_</v>
      </c>
      <c r="G929" s="4" t="s">
        <v>71</v>
      </c>
      <c r="H929" s="4" t="s">
        <v>65</v>
      </c>
      <c r="I929" s="4" t="s">
        <v>75</v>
      </c>
      <c r="J929" s="5" t="str">
        <f t="shared" si="44"/>
        <v>descripcion: "",_x000D_descripcionCompleta: "",_x000D_caracteristicas: ["","",""]</v>
      </c>
    </row>
    <row r="930" spans="1:10" x14ac:dyDescent="0.25">
      <c r="A930" s="4" t="str">
        <f>_xlfn.CONCAT(DETALLES!$Q$1,FOOTER!I930,CHAR(34),DETALLES!Q930,CHAR(34),FOOTER!D930)</f>
        <v>descripcion: "",</v>
      </c>
      <c r="B930" s="4" t="str">
        <f>_xlfn.CONCAT(DETALLES!$R$1,FOOTER!I930,CHAR(34),DETALLES!R930,CHAR(34),FOOTER!D930)</f>
        <v>descripcionCompleta: "",</v>
      </c>
      <c r="C930" s="4" t="str">
        <f>_xlfn.CONCAT("caracteristicas",I930,G930,E930,DETALLES!S930,CHAR(34),FOOTER!D930,CHAR(34),DETALLES!T930,CHAR(34),FOOTER!D930,CHAR(34),DETALLES!U930,CHAR(34),FOOTER!H930)</f>
        <v>caracteristicas: ["","",""]</v>
      </c>
      <c r="D930" s="9" t="s">
        <v>46</v>
      </c>
      <c r="E930" s="12" t="str">
        <f t="shared" si="42"/>
        <v>"</v>
      </c>
      <c r="F930" s="12" t="str">
        <f t="shared" si="43"/>
        <v>_x000D_</v>
      </c>
      <c r="G930" s="4" t="s">
        <v>71</v>
      </c>
      <c r="H930" s="4" t="s">
        <v>65</v>
      </c>
      <c r="I930" s="4" t="s">
        <v>75</v>
      </c>
      <c r="J930" s="5" t="str">
        <f t="shared" si="44"/>
        <v>descripcion: "",_x000D_descripcionCompleta: "",_x000D_caracteristicas: ["","",""]</v>
      </c>
    </row>
    <row r="931" spans="1:10" x14ac:dyDescent="0.25">
      <c r="A931" s="4" t="str">
        <f>_xlfn.CONCAT(DETALLES!$Q$1,FOOTER!I931,CHAR(34),DETALLES!Q931,CHAR(34),FOOTER!D931)</f>
        <v>descripcion: "",</v>
      </c>
      <c r="B931" s="4" t="str">
        <f>_xlfn.CONCAT(DETALLES!$R$1,FOOTER!I931,CHAR(34),DETALLES!R931,CHAR(34),FOOTER!D931)</f>
        <v>descripcionCompleta: "",</v>
      </c>
      <c r="C931" s="4" t="str">
        <f>_xlfn.CONCAT("caracteristicas",I931,G931,E931,DETALLES!S931,CHAR(34),FOOTER!D931,CHAR(34),DETALLES!T931,CHAR(34),FOOTER!D931,CHAR(34),DETALLES!U931,CHAR(34),FOOTER!H931)</f>
        <v>caracteristicas: ["","",""]</v>
      </c>
      <c r="D931" s="9" t="s">
        <v>46</v>
      </c>
      <c r="E931" s="12" t="str">
        <f t="shared" si="42"/>
        <v>"</v>
      </c>
      <c r="F931" s="12" t="str">
        <f t="shared" si="43"/>
        <v>_x000D_</v>
      </c>
      <c r="G931" s="4" t="s">
        <v>71</v>
      </c>
      <c r="H931" s="4" t="s">
        <v>65</v>
      </c>
      <c r="I931" s="4" t="s">
        <v>75</v>
      </c>
      <c r="J931" s="5" t="str">
        <f t="shared" si="44"/>
        <v>descripcion: "",_x000D_descripcionCompleta: "",_x000D_caracteristicas: ["","",""]</v>
      </c>
    </row>
    <row r="932" spans="1:10" x14ac:dyDescent="0.25">
      <c r="A932" s="4" t="str">
        <f>_xlfn.CONCAT(DETALLES!$Q$1,FOOTER!I932,CHAR(34),DETALLES!Q932,CHAR(34),FOOTER!D932)</f>
        <v>descripcion: "",</v>
      </c>
      <c r="B932" s="4" t="str">
        <f>_xlfn.CONCAT(DETALLES!$R$1,FOOTER!I932,CHAR(34),DETALLES!R932,CHAR(34),FOOTER!D932)</f>
        <v>descripcionCompleta: "",</v>
      </c>
      <c r="C932" s="4" t="str">
        <f>_xlfn.CONCAT("caracteristicas",I932,G932,E932,DETALLES!S932,CHAR(34),FOOTER!D932,CHAR(34),DETALLES!T932,CHAR(34),FOOTER!D932,CHAR(34),DETALLES!U932,CHAR(34),FOOTER!H932)</f>
        <v>caracteristicas: ["","",""]</v>
      </c>
      <c r="D932" s="9" t="s">
        <v>46</v>
      </c>
      <c r="E932" s="12" t="str">
        <f t="shared" si="42"/>
        <v>"</v>
      </c>
      <c r="F932" s="12" t="str">
        <f t="shared" si="43"/>
        <v>_x000D_</v>
      </c>
      <c r="G932" s="4" t="s">
        <v>71</v>
      </c>
      <c r="H932" s="4" t="s">
        <v>65</v>
      </c>
      <c r="I932" s="4" t="s">
        <v>75</v>
      </c>
      <c r="J932" s="5" t="str">
        <f t="shared" si="44"/>
        <v>descripcion: "",_x000D_descripcionCompleta: "",_x000D_caracteristicas: ["","",""]</v>
      </c>
    </row>
    <row r="933" spans="1:10" x14ac:dyDescent="0.25">
      <c r="A933" s="4" t="str">
        <f>_xlfn.CONCAT(DETALLES!$Q$1,FOOTER!I933,CHAR(34),DETALLES!Q933,CHAR(34),FOOTER!D933)</f>
        <v>descripcion: "",</v>
      </c>
      <c r="B933" s="4" t="str">
        <f>_xlfn.CONCAT(DETALLES!$R$1,FOOTER!I933,CHAR(34),DETALLES!R933,CHAR(34),FOOTER!D933)</f>
        <v>descripcionCompleta: "",</v>
      </c>
      <c r="C933" s="4" t="str">
        <f>_xlfn.CONCAT("caracteristicas",I933,G933,E933,DETALLES!S933,CHAR(34),FOOTER!D933,CHAR(34),DETALLES!T933,CHAR(34),FOOTER!D933,CHAR(34),DETALLES!U933,CHAR(34),FOOTER!H933)</f>
        <v>caracteristicas: ["","",""]</v>
      </c>
      <c r="D933" s="9" t="s">
        <v>46</v>
      </c>
      <c r="E933" s="12" t="str">
        <f t="shared" si="42"/>
        <v>"</v>
      </c>
      <c r="F933" s="12" t="str">
        <f t="shared" si="43"/>
        <v>_x000D_</v>
      </c>
      <c r="G933" s="4" t="s">
        <v>71</v>
      </c>
      <c r="H933" s="4" t="s">
        <v>65</v>
      </c>
      <c r="I933" s="4" t="s">
        <v>75</v>
      </c>
      <c r="J933" s="5" t="str">
        <f t="shared" si="44"/>
        <v>descripcion: "",_x000D_descripcionCompleta: "",_x000D_caracteristicas: ["","",""]</v>
      </c>
    </row>
    <row r="934" spans="1:10" x14ac:dyDescent="0.25">
      <c r="A934" s="4" t="str">
        <f>_xlfn.CONCAT(DETALLES!$Q$1,FOOTER!I934,CHAR(34),DETALLES!Q934,CHAR(34),FOOTER!D934)</f>
        <v>descripcion: "",</v>
      </c>
      <c r="B934" s="4" t="str">
        <f>_xlfn.CONCAT(DETALLES!$R$1,FOOTER!I934,CHAR(34),DETALLES!R934,CHAR(34),FOOTER!D934)</f>
        <v>descripcionCompleta: "",</v>
      </c>
      <c r="C934" s="4" t="str">
        <f>_xlfn.CONCAT("caracteristicas",I934,G934,E934,DETALLES!S934,CHAR(34),FOOTER!D934,CHAR(34),DETALLES!T934,CHAR(34),FOOTER!D934,CHAR(34),DETALLES!U934,CHAR(34),FOOTER!H934)</f>
        <v>caracteristicas: ["","",""]</v>
      </c>
      <c r="D934" s="9" t="s">
        <v>46</v>
      </c>
      <c r="E934" s="12" t="str">
        <f t="shared" si="42"/>
        <v>"</v>
      </c>
      <c r="F934" s="12" t="str">
        <f t="shared" si="43"/>
        <v>_x000D_</v>
      </c>
      <c r="G934" s="4" t="s">
        <v>71</v>
      </c>
      <c r="H934" s="4" t="s">
        <v>65</v>
      </c>
      <c r="I934" s="4" t="s">
        <v>75</v>
      </c>
      <c r="J934" s="5" t="str">
        <f t="shared" si="44"/>
        <v>descripcion: "",_x000D_descripcionCompleta: "",_x000D_caracteristicas: ["","",""]</v>
      </c>
    </row>
    <row r="935" spans="1:10" x14ac:dyDescent="0.25">
      <c r="A935" s="4" t="str">
        <f>_xlfn.CONCAT(DETALLES!$Q$1,FOOTER!I935,CHAR(34),DETALLES!Q935,CHAR(34),FOOTER!D935)</f>
        <v>descripcion: "",</v>
      </c>
      <c r="B935" s="4" t="str">
        <f>_xlfn.CONCAT(DETALLES!$R$1,FOOTER!I935,CHAR(34),DETALLES!R935,CHAR(34),FOOTER!D935)</f>
        <v>descripcionCompleta: "",</v>
      </c>
      <c r="C935" s="4" t="str">
        <f>_xlfn.CONCAT("caracteristicas",I935,G935,E935,DETALLES!S935,CHAR(34),FOOTER!D935,CHAR(34),DETALLES!T935,CHAR(34),FOOTER!D935,CHAR(34),DETALLES!U935,CHAR(34),FOOTER!H935)</f>
        <v>caracteristicas: ["","",""]</v>
      </c>
      <c r="D935" s="9" t="s">
        <v>46</v>
      </c>
      <c r="E935" s="12" t="str">
        <f t="shared" si="42"/>
        <v>"</v>
      </c>
      <c r="F935" s="12" t="str">
        <f t="shared" si="43"/>
        <v>_x000D_</v>
      </c>
      <c r="G935" s="4" t="s">
        <v>71</v>
      </c>
      <c r="H935" s="4" t="s">
        <v>65</v>
      </c>
      <c r="I935" s="4" t="s">
        <v>75</v>
      </c>
      <c r="J935" s="5" t="str">
        <f t="shared" si="44"/>
        <v>descripcion: "",_x000D_descripcionCompleta: "",_x000D_caracteristicas: ["","",""]</v>
      </c>
    </row>
    <row r="936" spans="1:10" x14ac:dyDescent="0.25">
      <c r="A936" s="4" t="str">
        <f>_xlfn.CONCAT(DETALLES!$Q$1,FOOTER!I936,CHAR(34),DETALLES!Q936,CHAR(34),FOOTER!D936)</f>
        <v>descripcion: "",</v>
      </c>
      <c r="B936" s="4" t="str">
        <f>_xlfn.CONCAT(DETALLES!$R$1,FOOTER!I936,CHAR(34),DETALLES!R936,CHAR(34),FOOTER!D936)</f>
        <v>descripcionCompleta: "",</v>
      </c>
      <c r="C936" s="4" t="str">
        <f>_xlfn.CONCAT("caracteristicas",I936,G936,E936,DETALLES!S936,CHAR(34),FOOTER!D936,CHAR(34),DETALLES!T936,CHAR(34),FOOTER!D936,CHAR(34),DETALLES!U936,CHAR(34),FOOTER!H936)</f>
        <v>caracteristicas: ["","",""]</v>
      </c>
      <c r="D936" s="9" t="s">
        <v>46</v>
      </c>
      <c r="E936" s="12" t="str">
        <f t="shared" si="42"/>
        <v>"</v>
      </c>
      <c r="F936" s="12" t="str">
        <f t="shared" si="43"/>
        <v>_x000D_</v>
      </c>
      <c r="G936" s="4" t="s">
        <v>71</v>
      </c>
      <c r="H936" s="4" t="s">
        <v>65</v>
      </c>
      <c r="I936" s="4" t="s">
        <v>75</v>
      </c>
      <c r="J936" s="5" t="str">
        <f t="shared" si="44"/>
        <v>descripcion: "",_x000D_descripcionCompleta: "",_x000D_caracteristicas: ["","",""]</v>
      </c>
    </row>
    <row r="937" spans="1:10" x14ac:dyDescent="0.25">
      <c r="A937" s="4" t="str">
        <f>_xlfn.CONCAT(DETALLES!$Q$1,FOOTER!I937,CHAR(34),DETALLES!Q937,CHAR(34),FOOTER!D937)</f>
        <v>descripcion: "",</v>
      </c>
      <c r="B937" s="4" t="str">
        <f>_xlfn.CONCAT(DETALLES!$R$1,FOOTER!I937,CHAR(34),DETALLES!R937,CHAR(34),FOOTER!D937)</f>
        <v>descripcionCompleta: "",</v>
      </c>
      <c r="C937" s="4" t="str">
        <f>_xlfn.CONCAT("caracteristicas",I937,G937,E937,DETALLES!S937,CHAR(34),FOOTER!D937,CHAR(34),DETALLES!T937,CHAR(34),FOOTER!D937,CHAR(34),DETALLES!U937,CHAR(34),FOOTER!H937)</f>
        <v>caracteristicas: ["","",""]</v>
      </c>
      <c r="D937" s="9" t="s">
        <v>46</v>
      </c>
      <c r="E937" s="12" t="str">
        <f t="shared" si="42"/>
        <v>"</v>
      </c>
      <c r="F937" s="12" t="str">
        <f t="shared" si="43"/>
        <v>_x000D_</v>
      </c>
      <c r="G937" s="4" t="s">
        <v>71</v>
      </c>
      <c r="H937" s="4" t="s">
        <v>65</v>
      </c>
      <c r="I937" s="4" t="s">
        <v>75</v>
      </c>
      <c r="J937" s="5" t="str">
        <f t="shared" si="44"/>
        <v>descripcion: "",_x000D_descripcionCompleta: "",_x000D_caracteristicas: ["","",""]</v>
      </c>
    </row>
    <row r="938" spans="1:10" x14ac:dyDescent="0.25">
      <c r="A938" s="4" t="str">
        <f>_xlfn.CONCAT(DETALLES!$Q$1,FOOTER!I938,CHAR(34),DETALLES!Q938,CHAR(34),FOOTER!D938)</f>
        <v>descripcion: "",</v>
      </c>
      <c r="B938" s="4" t="str">
        <f>_xlfn.CONCAT(DETALLES!$R$1,FOOTER!I938,CHAR(34),DETALLES!R938,CHAR(34),FOOTER!D938)</f>
        <v>descripcionCompleta: "",</v>
      </c>
      <c r="C938" s="4" t="str">
        <f>_xlfn.CONCAT("caracteristicas",I938,G938,E938,DETALLES!S938,CHAR(34),FOOTER!D938,CHAR(34),DETALLES!T938,CHAR(34),FOOTER!D938,CHAR(34),DETALLES!U938,CHAR(34),FOOTER!H938)</f>
        <v>caracteristicas: ["","",""]</v>
      </c>
      <c r="D938" s="9" t="s">
        <v>46</v>
      </c>
      <c r="E938" s="12" t="str">
        <f t="shared" si="42"/>
        <v>"</v>
      </c>
      <c r="F938" s="12" t="str">
        <f t="shared" si="43"/>
        <v>_x000D_</v>
      </c>
      <c r="G938" s="4" t="s">
        <v>71</v>
      </c>
      <c r="H938" s="4" t="s">
        <v>65</v>
      </c>
      <c r="I938" s="4" t="s">
        <v>75</v>
      </c>
      <c r="J938" s="5" t="str">
        <f t="shared" si="44"/>
        <v>descripcion: "",_x000D_descripcionCompleta: "",_x000D_caracteristicas: ["","",""]</v>
      </c>
    </row>
    <row r="939" spans="1:10" x14ac:dyDescent="0.25">
      <c r="A939" s="4" t="str">
        <f>_xlfn.CONCAT(DETALLES!$Q$1,FOOTER!I939,CHAR(34),DETALLES!Q939,CHAR(34),FOOTER!D939)</f>
        <v>descripcion: "",</v>
      </c>
      <c r="B939" s="4" t="str">
        <f>_xlfn.CONCAT(DETALLES!$R$1,FOOTER!I939,CHAR(34),DETALLES!R939,CHAR(34),FOOTER!D939)</f>
        <v>descripcionCompleta: "",</v>
      </c>
      <c r="C939" s="4" t="str">
        <f>_xlfn.CONCAT("caracteristicas",I939,G939,E939,DETALLES!S939,CHAR(34),FOOTER!D939,CHAR(34),DETALLES!T939,CHAR(34),FOOTER!D939,CHAR(34),DETALLES!U939,CHAR(34),FOOTER!H939)</f>
        <v>caracteristicas: ["","",""]</v>
      </c>
      <c r="D939" s="9" t="s">
        <v>46</v>
      </c>
      <c r="E939" s="12" t="str">
        <f t="shared" si="42"/>
        <v>"</v>
      </c>
      <c r="F939" s="12" t="str">
        <f t="shared" si="43"/>
        <v>_x000D_</v>
      </c>
      <c r="G939" s="4" t="s">
        <v>71</v>
      </c>
      <c r="H939" s="4" t="s">
        <v>65</v>
      </c>
      <c r="I939" s="4" t="s">
        <v>75</v>
      </c>
      <c r="J939" s="5" t="str">
        <f t="shared" si="44"/>
        <v>descripcion: "",_x000D_descripcionCompleta: "",_x000D_caracteristicas: ["","",""]</v>
      </c>
    </row>
    <row r="940" spans="1:10" x14ac:dyDescent="0.25">
      <c r="A940" s="4" t="str">
        <f>_xlfn.CONCAT(DETALLES!$Q$1,FOOTER!I940,CHAR(34),DETALLES!Q940,CHAR(34),FOOTER!D940)</f>
        <v>descripcion: "",</v>
      </c>
      <c r="B940" s="4" t="str">
        <f>_xlfn.CONCAT(DETALLES!$R$1,FOOTER!I940,CHAR(34),DETALLES!R940,CHAR(34),FOOTER!D940)</f>
        <v>descripcionCompleta: "",</v>
      </c>
      <c r="C940" s="4" t="str">
        <f>_xlfn.CONCAT("caracteristicas",I940,G940,E940,DETALLES!S940,CHAR(34),FOOTER!D940,CHAR(34),DETALLES!T940,CHAR(34),FOOTER!D940,CHAR(34),DETALLES!U940,CHAR(34),FOOTER!H940)</f>
        <v>caracteristicas: ["","",""]</v>
      </c>
      <c r="D940" s="9" t="s">
        <v>46</v>
      </c>
      <c r="E940" s="12" t="str">
        <f t="shared" si="42"/>
        <v>"</v>
      </c>
      <c r="F940" s="12" t="str">
        <f t="shared" si="43"/>
        <v>_x000D_</v>
      </c>
      <c r="G940" s="4" t="s">
        <v>71</v>
      </c>
      <c r="H940" s="4" t="s">
        <v>65</v>
      </c>
      <c r="I940" s="4" t="s">
        <v>75</v>
      </c>
      <c r="J940" s="5" t="str">
        <f t="shared" si="44"/>
        <v>descripcion: "",_x000D_descripcionCompleta: "",_x000D_caracteristicas: ["","",""]</v>
      </c>
    </row>
    <row r="941" spans="1:10" x14ac:dyDescent="0.25">
      <c r="A941" s="4" t="str">
        <f>_xlfn.CONCAT(DETALLES!$Q$1,FOOTER!I941,CHAR(34),DETALLES!Q941,CHAR(34),FOOTER!D941)</f>
        <v>descripcion: "",</v>
      </c>
      <c r="B941" s="4" t="str">
        <f>_xlfn.CONCAT(DETALLES!$R$1,FOOTER!I941,CHAR(34),DETALLES!R941,CHAR(34),FOOTER!D941)</f>
        <v>descripcionCompleta: "",</v>
      </c>
      <c r="C941" s="4" t="str">
        <f>_xlfn.CONCAT("caracteristicas",I941,G941,E941,DETALLES!S941,CHAR(34),FOOTER!D941,CHAR(34),DETALLES!T941,CHAR(34),FOOTER!D941,CHAR(34),DETALLES!U941,CHAR(34),FOOTER!H941)</f>
        <v>caracteristicas: ["","",""]</v>
      </c>
      <c r="D941" s="9" t="s">
        <v>46</v>
      </c>
      <c r="E941" s="12" t="str">
        <f t="shared" si="42"/>
        <v>"</v>
      </c>
      <c r="F941" s="12" t="str">
        <f t="shared" si="43"/>
        <v>_x000D_</v>
      </c>
      <c r="G941" s="4" t="s">
        <v>71</v>
      </c>
      <c r="H941" s="4" t="s">
        <v>65</v>
      </c>
      <c r="I941" s="4" t="s">
        <v>75</v>
      </c>
      <c r="J941" s="5" t="str">
        <f t="shared" si="44"/>
        <v>descripcion: "",_x000D_descripcionCompleta: "",_x000D_caracteristicas: ["","",""]</v>
      </c>
    </row>
    <row r="942" spans="1:10" x14ac:dyDescent="0.25">
      <c r="A942" s="4" t="str">
        <f>_xlfn.CONCAT(DETALLES!$Q$1,FOOTER!I942,CHAR(34),DETALLES!Q942,CHAR(34),FOOTER!D942)</f>
        <v>descripcion: "",</v>
      </c>
      <c r="B942" s="4" t="str">
        <f>_xlfn.CONCAT(DETALLES!$R$1,FOOTER!I942,CHAR(34),DETALLES!R942,CHAR(34),FOOTER!D942)</f>
        <v>descripcionCompleta: "",</v>
      </c>
      <c r="C942" s="4" t="str">
        <f>_xlfn.CONCAT("caracteristicas",I942,G942,E942,DETALLES!S942,CHAR(34),FOOTER!D942,CHAR(34),DETALLES!T942,CHAR(34),FOOTER!D942,CHAR(34),DETALLES!U942,CHAR(34),FOOTER!H942)</f>
        <v>caracteristicas: ["","",""]</v>
      </c>
      <c r="D942" s="9" t="s">
        <v>46</v>
      </c>
      <c r="E942" s="12" t="str">
        <f t="shared" si="42"/>
        <v>"</v>
      </c>
      <c r="F942" s="12" t="str">
        <f t="shared" si="43"/>
        <v>_x000D_</v>
      </c>
      <c r="G942" s="4" t="s">
        <v>71</v>
      </c>
      <c r="H942" s="4" t="s">
        <v>65</v>
      </c>
      <c r="I942" s="4" t="s">
        <v>75</v>
      </c>
      <c r="J942" s="5" t="str">
        <f t="shared" si="44"/>
        <v>descripcion: "",_x000D_descripcionCompleta: "",_x000D_caracteristicas: ["","",""]</v>
      </c>
    </row>
    <row r="943" spans="1:10" x14ac:dyDescent="0.25">
      <c r="A943" s="4" t="str">
        <f>_xlfn.CONCAT(DETALLES!$Q$1,FOOTER!I943,CHAR(34),DETALLES!Q943,CHAR(34),FOOTER!D943)</f>
        <v>descripcion: "",</v>
      </c>
      <c r="B943" s="4" t="str">
        <f>_xlfn.CONCAT(DETALLES!$R$1,FOOTER!I943,CHAR(34),DETALLES!R943,CHAR(34),FOOTER!D943)</f>
        <v>descripcionCompleta: "",</v>
      </c>
      <c r="C943" s="4" t="str">
        <f>_xlfn.CONCAT("caracteristicas",I943,G943,E943,DETALLES!S943,CHAR(34),FOOTER!D943,CHAR(34),DETALLES!T943,CHAR(34),FOOTER!D943,CHAR(34),DETALLES!U943,CHAR(34),FOOTER!H943)</f>
        <v>caracteristicas: ["","",""]</v>
      </c>
      <c r="D943" s="9" t="s">
        <v>46</v>
      </c>
      <c r="E943" s="12" t="str">
        <f t="shared" si="42"/>
        <v>"</v>
      </c>
      <c r="F943" s="12" t="str">
        <f t="shared" si="43"/>
        <v>_x000D_</v>
      </c>
      <c r="G943" s="4" t="s">
        <v>71</v>
      </c>
      <c r="H943" s="4" t="s">
        <v>65</v>
      </c>
      <c r="I943" s="4" t="s">
        <v>75</v>
      </c>
      <c r="J943" s="5" t="str">
        <f t="shared" si="44"/>
        <v>descripcion: "",_x000D_descripcionCompleta: "",_x000D_caracteristicas: ["","",""]</v>
      </c>
    </row>
    <row r="944" spans="1:10" x14ac:dyDescent="0.25">
      <c r="A944" s="4" t="str">
        <f>_xlfn.CONCAT(DETALLES!$Q$1,FOOTER!I944,CHAR(34),DETALLES!Q944,CHAR(34),FOOTER!D944)</f>
        <v>descripcion: "",</v>
      </c>
      <c r="B944" s="4" t="str">
        <f>_xlfn.CONCAT(DETALLES!$R$1,FOOTER!I944,CHAR(34),DETALLES!R944,CHAR(34),FOOTER!D944)</f>
        <v>descripcionCompleta: "",</v>
      </c>
      <c r="C944" s="4" t="str">
        <f>_xlfn.CONCAT("caracteristicas",I944,G944,E944,DETALLES!S944,CHAR(34),FOOTER!D944,CHAR(34),DETALLES!T944,CHAR(34),FOOTER!D944,CHAR(34),DETALLES!U944,CHAR(34),FOOTER!H944)</f>
        <v>caracteristicas: ["","",""]</v>
      </c>
      <c r="D944" s="9" t="s">
        <v>46</v>
      </c>
      <c r="E944" s="12" t="str">
        <f t="shared" si="42"/>
        <v>"</v>
      </c>
      <c r="F944" s="12" t="str">
        <f t="shared" si="43"/>
        <v>_x000D_</v>
      </c>
      <c r="G944" s="4" t="s">
        <v>71</v>
      </c>
      <c r="H944" s="4" t="s">
        <v>65</v>
      </c>
      <c r="I944" s="4" t="s">
        <v>75</v>
      </c>
      <c r="J944" s="5" t="str">
        <f t="shared" si="44"/>
        <v>descripcion: "",_x000D_descripcionCompleta: "",_x000D_caracteristicas: ["","",""]</v>
      </c>
    </row>
    <row r="945" spans="1:10" x14ac:dyDescent="0.25">
      <c r="A945" s="4" t="str">
        <f>_xlfn.CONCAT(DETALLES!$Q$1,FOOTER!I945,CHAR(34),DETALLES!Q945,CHAR(34),FOOTER!D945)</f>
        <v>descripcion: "",</v>
      </c>
      <c r="B945" s="4" t="str">
        <f>_xlfn.CONCAT(DETALLES!$R$1,FOOTER!I945,CHAR(34),DETALLES!R945,CHAR(34),FOOTER!D945)</f>
        <v>descripcionCompleta: "",</v>
      </c>
      <c r="C945" s="4" t="str">
        <f>_xlfn.CONCAT("caracteristicas",I945,G945,E945,DETALLES!S945,CHAR(34),FOOTER!D945,CHAR(34),DETALLES!T945,CHAR(34),FOOTER!D945,CHAR(34),DETALLES!U945,CHAR(34),FOOTER!H945)</f>
        <v>caracteristicas: ["","",""]</v>
      </c>
      <c r="D945" s="9" t="s">
        <v>46</v>
      </c>
      <c r="E945" s="12" t="str">
        <f t="shared" si="42"/>
        <v>"</v>
      </c>
      <c r="F945" s="12" t="str">
        <f t="shared" si="43"/>
        <v>_x000D_</v>
      </c>
      <c r="G945" s="4" t="s">
        <v>71</v>
      </c>
      <c r="H945" s="4" t="s">
        <v>65</v>
      </c>
      <c r="I945" s="4" t="s">
        <v>75</v>
      </c>
      <c r="J945" s="5" t="str">
        <f t="shared" si="44"/>
        <v>descripcion: "",_x000D_descripcionCompleta: "",_x000D_caracteristicas: ["","",""]</v>
      </c>
    </row>
    <row r="946" spans="1:10" x14ac:dyDescent="0.25">
      <c r="A946" s="4" t="str">
        <f>_xlfn.CONCAT(DETALLES!$Q$1,FOOTER!I946,CHAR(34),DETALLES!Q946,CHAR(34),FOOTER!D946)</f>
        <v>descripcion: "",</v>
      </c>
      <c r="B946" s="4" t="str">
        <f>_xlfn.CONCAT(DETALLES!$R$1,FOOTER!I946,CHAR(34),DETALLES!R946,CHAR(34),FOOTER!D946)</f>
        <v>descripcionCompleta: "",</v>
      </c>
      <c r="C946" s="4" t="str">
        <f>_xlfn.CONCAT("caracteristicas",I946,G946,E946,DETALLES!S946,CHAR(34),FOOTER!D946,CHAR(34),DETALLES!T946,CHAR(34),FOOTER!D946,CHAR(34),DETALLES!U946,CHAR(34),FOOTER!H946)</f>
        <v>caracteristicas: ["","",""]</v>
      </c>
      <c r="D946" s="9" t="s">
        <v>46</v>
      </c>
      <c r="E946" s="12" t="str">
        <f t="shared" si="42"/>
        <v>"</v>
      </c>
      <c r="F946" s="12" t="str">
        <f t="shared" si="43"/>
        <v>_x000D_</v>
      </c>
      <c r="G946" s="4" t="s">
        <v>71</v>
      </c>
      <c r="H946" s="4" t="s">
        <v>65</v>
      </c>
      <c r="I946" s="4" t="s">
        <v>75</v>
      </c>
      <c r="J946" s="5" t="str">
        <f t="shared" si="44"/>
        <v>descripcion: "",_x000D_descripcionCompleta: "",_x000D_caracteristicas: ["","",""]</v>
      </c>
    </row>
    <row r="947" spans="1:10" x14ac:dyDescent="0.25">
      <c r="A947" s="4" t="str">
        <f>_xlfn.CONCAT(DETALLES!$Q$1,FOOTER!I947,CHAR(34),DETALLES!Q947,CHAR(34),FOOTER!D947)</f>
        <v>descripcion: "",</v>
      </c>
      <c r="B947" s="4" t="str">
        <f>_xlfn.CONCAT(DETALLES!$R$1,FOOTER!I947,CHAR(34),DETALLES!R947,CHAR(34),FOOTER!D947)</f>
        <v>descripcionCompleta: "",</v>
      </c>
      <c r="C947" s="4" t="str">
        <f>_xlfn.CONCAT("caracteristicas",I947,G947,E947,DETALLES!S947,CHAR(34),FOOTER!D947,CHAR(34),DETALLES!T947,CHAR(34),FOOTER!D947,CHAR(34),DETALLES!U947,CHAR(34),FOOTER!H947)</f>
        <v>caracteristicas: ["","",""]</v>
      </c>
      <c r="D947" s="9" t="s">
        <v>46</v>
      </c>
      <c r="E947" s="12" t="str">
        <f t="shared" si="42"/>
        <v>"</v>
      </c>
      <c r="F947" s="12" t="str">
        <f t="shared" si="43"/>
        <v>_x000D_</v>
      </c>
      <c r="G947" s="4" t="s">
        <v>71</v>
      </c>
      <c r="H947" s="4" t="s">
        <v>65</v>
      </c>
      <c r="I947" s="4" t="s">
        <v>75</v>
      </c>
      <c r="J947" s="5" t="str">
        <f t="shared" si="44"/>
        <v>descripcion: "",_x000D_descripcionCompleta: "",_x000D_caracteristicas: ["","",""]</v>
      </c>
    </row>
    <row r="948" spans="1:10" x14ac:dyDescent="0.25">
      <c r="A948" s="4" t="str">
        <f>_xlfn.CONCAT(DETALLES!$Q$1,FOOTER!I948,CHAR(34),DETALLES!Q948,CHAR(34),FOOTER!D948)</f>
        <v>descripcion: "",</v>
      </c>
      <c r="B948" s="4" t="str">
        <f>_xlfn.CONCAT(DETALLES!$R$1,FOOTER!I948,CHAR(34),DETALLES!R948,CHAR(34),FOOTER!D948)</f>
        <v>descripcionCompleta: "",</v>
      </c>
      <c r="C948" s="4" t="str">
        <f>_xlfn.CONCAT("caracteristicas",I948,G948,E948,DETALLES!S948,CHAR(34),FOOTER!D948,CHAR(34),DETALLES!T948,CHAR(34),FOOTER!D948,CHAR(34),DETALLES!U948,CHAR(34),FOOTER!H948)</f>
        <v>caracteristicas: ["","",""]</v>
      </c>
      <c r="D948" s="9" t="s">
        <v>46</v>
      </c>
      <c r="E948" s="12" t="str">
        <f t="shared" si="42"/>
        <v>"</v>
      </c>
      <c r="F948" s="12" t="str">
        <f t="shared" si="43"/>
        <v>_x000D_</v>
      </c>
      <c r="G948" s="4" t="s">
        <v>71</v>
      </c>
      <c r="H948" s="4" t="s">
        <v>65</v>
      </c>
      <c r="I948" s="4" t="s">
        <v>75</v>
      </c>
      <c r="J948" s="5" t="str">
        <f t="shared" si="44"/>
        <v>descripcion: "",_x000D_descripcionCompleta: "",_x000D_caracteristicas: ["","",""]</v>
      </c>
    </row>
    <row r="949" spans="1:10" x14ac:dyDescent="0.25">
      <c r="A949" s="4" t="str">
        <f>_xlfn.CONCAT(DETALLES!$Q$1,FOOTER!I949,CHAR(34),DETALLES!Q949,CHAR(34),FOOTER!D949)</f>
        <v>descripcion: "",</v>
      </c>
      <c r="B949" s="4" t="str">
        <f>_xlfn.CONCAT(DETALLES!$R$1,FOOTER!I949,CHAR(34),DETALLES!R949,CHAR(34),FOOTER!D949)</f>
        <v>descripcionCompleta: "",</v>
      </c>
      <c r="C949" s="4" t="str">
        <f>_xlfn.CONCAT("caracteristicas",I949,G949,E949,DETALLES!S949,CHAR(34),FOOTER!D949,CHAR(34),DETALLES!T949,CHAR(34),FOOTER!D949,CHAR(34),DETALLES!U949,CHAR(34),FOOTER!H949)</f>
        <v>caracteristicas: ["","",""]</v>
      </c>
      <c r="D949" s="9" t="s">
        <v>46</v>
      </c>
      <c r="E949" s="12" t="str">
        <f t="shared" si="42"/>
        <v>"</v>
      </c>
      <c r="F949" s="12" t="str">
        <f t="shared" si="43"/>
        <v>_x000D_</v>
      </c>
      <c r="G949" s="4" t="s">
        <v>71</v>
      </c>
      <c r="H949" s="4" t="s">
        <v>65</v>
      </c>
      <c r="I949" s="4" t="s">
        <v>75</v>
      </c>
      <c r="J949" s="5" t="str">
        <f t="shared" si="44"/>
        <v>descripcion: "",_x000D_descripcionCompleta: "",_x000D_caracteristicas: ["","",""]</v>
      </c>
    </row>
    <row r="950" spans="1:10" x14ac:dyDescent="0.25">
      <c r="A950" s="4" t="str">
        <f>_xlfn.CONCAT(DETALLES!$Q$1,FOOTER!I950,CHAR(34),DETALLES!Q950,CHAR(34),FOOTER!D950)</f>
        <v>descripcion: "",</v>
      </c>
      <c r="B950" s="4" t="str">
        <f>_xlfn.CONCAT(DETALLES!$R$1,FOOTER!I950,CHAR(34),DETALLES!R950,CHAR(34),FOOTER!D950)</f>
        <v>descripcionCompleta: "",</v>
      </c>
      <c r="C950" s="4" t="str">
        <f>_xlfn.CONCAT("caracteristicas",I950,G950,E950,DETALLES!S950,CHAR(34),FOOTER!D950,CHAR(34),DETALLES!T950,CHAR(34),FOOTER!D950,CHAR(34),DETALLES!U950,CHAR(34),FOOTER!H950)</f>
        <v>caracteristicas: ["","",""]</v>
      </c>
      <c r="D950" s="9" t="s">
        <v>46</v>
      </c>
      <c r="E950" s="12" t="str">
        <f t="shared" si="42"/>
        <v>"</v>
      </c>
      <c r="F950" s="12" t="str">
        <f t="shared" si="43"/>
        <v>_x000D_</v>
      </c>
      <c r="G950" s="4" t="s">
        <v>71</v>
      </c>
      <c r="H950" s="4" t="s">
        <v>65</v>
      </c>
      <c r="I950" s="4" t="s">
        <v>75</v>
      </c>
      <c r="J950" s="5" t="str">
        <f t="shared" si="44"/>
        <v>descripcion: "",_x000D_descripcionCompleta: "",_x000D_caracteristicas: ["","",""]</v>
      </c>
    </row>
    <row r="951" spans="1:10" x14ac:dyDescent="0.25">
      <c r="A951" s="4" t="str">
        <f>_xlfn.CONCAT(DETALLES!$Q$1,FOOTER!I951,CHAR(34),DETALLES!Q951,CHAR(34),FOOTER!D951)</f>
        <v>descripcion: "",</v>
      </c>
      <c r="B951" s="4" t="str">
        <f>_xlfn.CONCAT(DETALLES!$R$1,FOOTER!I951,CHAR(34),DETALLES!R951,CHAR(34),FOOTER!D951)</f>
        <v>descripcionCompleta: "",</v>
      </c>
      <c r="C951" s="4" t="str">
        <f>_xlfn.CONCAT("caracteristicas",I951,G951,E951,DETALLES!S951,CHAR(34),FOOTER!D951,CHAR(34),DETALLES!T951,CHAR(34),FOOTER!D951,CHAR(34),DETALLES!U951,CHAR(34),FOOTER!H951)</f>
        <v>caracteristicas: ["","",""]</v>
      </c>
      <c r="D951" s="9" t="s">
        <v>46</v>
      </c>
      <c r="E951" s="12" t="str">
        <f t="shared" si="42"/>
        <v>"</v>
      </c>
      <c r="F951" s="12" t="str">
        <f t="shared" si="43"/>
        <v>_x000D_</v>
      </c>
      <c r="G951" s="4" t="s">
        <v>71</v>
      </c>
      <c r="H951" s="4" t="s">
        <v>65</v>
      </c>
      <c r="I951" s="4" t="s">
        <v>75</v>
      </c>
      <c r="J951" s="5" t="str">
        <f t="shared" si="44"/>
        <v>descripcion: "",_x000D_descripcionCompleta: "",_x000D_caracteristicas: ["","",""]</v>
      </c>
    </row>
    <row r="952" spans="1:10" x14ac:dyDescent="0.25">
      <c r="A952" s="4" t="str">
        <f>_xlfn.CONCAT(DETALLES!$Q$1,FOOTER!I952,CHAR(34),DETALLES!Q952,CHAR(34),FOOTER!D952)</f>
        <v>descripcion: "",</v>
      </c>
      <c r="B952" s="4" t="str">
        <f>_xlfn.CONCAT(DETALLES!$R$1,FOOTER!I952,CHAR(34),DETALLES!R952,CHAR(34),FOOTER!D952)</f>
        <v>descripcionCompleta: "",</v>
      </c>
      <c r="C952" s="4" t="str">
        <f>_xlfn.CONCAT("caracteristicas",I952,G952,E952,DETALLES!S952,CHAR(34),FOOTER!D952,CHAR(34),DETALLES!T952,CHAR(34),FOOTER!D952,CHAR(34),DETALLES!U952,CHAR(34),FOOTER!H952)</f>
        <v>caracteristicas: ["","",""]</v>
      </c>
      <c r="D952" s="9" t="s">
        <v>46</v>
      </c>
      <c r="E952" s="12" t="str">
        <f t="shared" si="42"/>
        <v>"</v>
      </c>
      <c r="F952" s="12" t="str">
        <f t="shared" si="43"/>
        <v>_x000D_</v>
      </c>
      <c r="G952" s="4" t="s">
        <v>71</v>
      </c>
      <c r="H952" s="4" t="s">
        <v>65</v>
      </c>
      <c r="I952" s="4" t="s">
        <v>75</v>
      </c>
      <c r="J952" s="5" t="str">
        <f t="shared" si="44"/>
        <v>descripcion: "",_x000D_descripcionCompleta: "",_x000D_caracteristicas: ["","",""]</v>
      </c>
    </row>
    <row r="953" spans="1:10" x14ac:dyDescent="0.25">
      <c r="A953" s="4" t="str">
        <f>_xlfn.CONCAT(DETALLES!$Q$1,FOOTER!I953,CHAR(34),DETALLES!Q953,CHAR(34),FOOTER!D953)</f>
        <v>descripcion: "",</v>
      </c>
      <c r="B953" s="4" t="str">
        <f>_xlfn.CONCAT(DETALLES!$R$1,FOOTER!I953,CHAR(34),DETALLES!R953,CHAR(34),FOOTER!D953)</f>
        <v>descripcionCompleta: "",</v>
      </c>
      <c r="C953" s="4" t="str">
        <f>_xlfn.CONCAT("caracteristicas",I953,G953,E953,DETALLES!S953,CHAR(34),FOOTER!D953,CHAR(34),DETALLES!T953,CHAR(34),FOOTER!D953,CHAR(34),DETALLES!U953,CHAR(34),FOOTER!H953)</f>
        <v>caracteristicas: ["","",""]</v>
      </c>
      <c r="D953" s="9" t="s">
        <v>46</v>
      </c>
      <c r="E953" s="12" t="str">
        <f t="shared" si="42"/>
        <v>"</v>
      </c>
      <c r="F953" s="12" t="str">
        <f t="shared" si="43"/>
        <v>_x000D_</v>
      </c>
      <c r="G953" s="4" t="s">
        <v>71</v>
      </c>
      <c r="H953" s="4" t="s">
        <v>65</v>
      </c>
      <c r="I953" s="4" t="s">
        <v>75</v>
      </c>
      <c r="J953" s="5" t="str">
        <f t="shared" si="44"/>
        <v>descripcion: "",_x000D_descripcionCompleta: "",_x000D_caracteristicas: ["","",""]</v>
      </c>
    </row>
    <row r="954" spans="1:10" x14ac:dyDescent="0.25">
      <c r="A954" s="4" t="str">
        <f>_xlfn.CONCAT(DETALLES!$Q$1,FOOTER!I954,CHAR(34),DETALLES!Q954,CHAR(34),FOOTER!D954)</f>
        <v>descripcion: "",</v>
      </c>
      <c r="B954" s="4" t="str">
        <f>_xlfn.CONCAT(DETALLES!$R$1,FOOTER!I954,CHAR(34),DETALLES!R954,CHAR(34),FOOTER!D954)</f>
        <v>descripcionCompleta: "",</v>
      </c>
      <c r="C954" s="4" t="str">
        <f>_xlfn.CONCAT("caracteristicas",I954,G954,E954,DETALLES!S954,CHAR(34),FOOTER!D954,CHAR(34),DETALLES!T954,CHAR(34),FOOTER!D954,CHAR(34),DETALLES!U954,CHAR(34),FOOTER!H954)</f>
        <v>caracteristicas: ["","",""]</v>
      </c>
      <c r="D954" s="9" t="s">
        <v>46</v>
      </c>
      <c r="E954" s="12" t="str">
        <f t="shared" si="42"/>
        <v>"</v>
      </c>
      <c r="F954" s="12" t="str">
        <f t="shared" si="43"/>
        <v>_x000D_</v>
      </c>
      <c r="G954" s="4" t="s">
        <v>71</v>
      </c>
      <c r="H954" s="4" t="s">
        <v>65</v>
      </c>
      <c r="I954" s="4" t="s">
        <v>75</v>
      </c>
      <c r="J954" s="5" t="str">
        <f t="shared" si="44"/>
        <v>descripcion: "",_x000D_descripcionCompleta: "",_x000D_caracteristicas: ["","",""]</v>
      </c>
    </row>
    <row r="955" spans="1:10" x14ac:dyDescent="0.25">
      <c r="A955" s="4" t="str">
        <f>_xlfn.CONCAT(DETALLES!$Q$1,FOOTER!I955,CHAR(34),DETALLES!Q955,CHAR(34),FOOTER!D955)</f>
        <v>descripcion: "",</v>
      </c>
      <c r="B955" s="4" t="str">
        <f>_xlfn.CONCAT(DETALLES!$R$1,FOOTER!I955,CHAR(34),DETALLES!R955,CHAR(34),FOOTER!D955)</f>
        <v>descripcionCompleta: "",</v>
      </c>
      <c r="C955" s="4" t="str">
        <f>_xlfn.CONCAT("caracteristicas",I955,G955,E955,DETALLES!S955,CHAR(34),FOOTER!D955,CHAR(34),DETALLES!T955,CHAR(34),FOOTER!D955,CHAR(34),DETALLES!U955,CHAR(34),FOOTER!H955)</f>
        <v>caracteristicas: ["","",""]</v>
      </c>
      <c r="D955" s="9" t="s">
        <v>46</v>
      </c>
      <c r="E955" s="12" t="str">
        <f t="shared" si="42"/>
        <v>"</v>
      </c>
      <c r="F955" s="12" t="str">
        <f t="shared" si="43"/>
        <v>_x000D_</v>
      </c>
      <c r="G955" s="4" t="s">
        <v>71</v>
      </c>
      <c r="H955" s="4" t="s">
        <v>65</v>
      </c>
      <c r="I955" s="4" t="s">
        <v>75</v>
      </c>
      <c r="J955" s="5" t="str">
        <f t="shared" si="44"/>
        <v>descripcion: "",_x000D_descripcionCompleta: "",_x000D_caracteristicas: ["","",""]</v>
      </c>
    </row>
    <row r="956" spans="1:10" x14ac:dyDescent="0.25">
      <c r="A956" s="4" t="str">
        <f>_xlfn.CONCAT(DETALLES!$Q$1,FOOTER!I956,CHAR(34),DETALLES!Q956,CHAR(34),FOOTER!D956)</f>
        <v>descripcion: "",</v>
      </c>
      <c r="B956" s="4" t="str">
        <f>_xlfn.CONCAT(DETALLES!$R$1,FOOTER!I956,CHAR(34),DETALLES!R956,CHAR(34),FOOTER!D956)</f>
        <v>descripcionCompleta: "",</v>
      </c>
      <c r="C956" s="4" t="str">
        <f>_xlfn.CONCAT("caracteristicas",I956,G956,E956,DETALLES!S956,CHAR(34),FOOTER!D956,CHAR(34),DETALLES!T956,CHAR(34),FOOTER!D956,CHAR(34),DETALLES!U956,CHAR(34),FOOTER!H956)</f>
        <v>caracteristicas: ["","",""]</v>
      </c>
      <c r="D956" s="9" t="s">
        <v>46</v>
      </c>
      <c r="E956" s="12" t="str">
        <f t="shared" si="42"/>
        <v>"</v>
      </c>
      <c r="F956" s="12" t="str">
        <f t="shared" si="43"/>
        <v>_x000D_</v>
      </c>
      <c r="G956" s="4" t="s">
        <v>71</v>
      </c>
      <c r="H956" s="4" t="s">
        <v>65</v>
      </c>
      <c r="I956" s="4" t="s">
        <v>75</v>
      </c>
      <c r="J956" s="5" t="str">
        <f t="shared" si="44"/>
        <v>descripcion: "",_x000D_descripcionCompleta: "",_x000D_caracteristicas: ["","",""]</v>
      </c>
    </row>
    <row r="957" spans="1:10" x14ac:dyDescent="0.25">
      <c r="A957" s="4" t="str">
        <f>_xlfn.CONCAT(DETALLES!$Q$1,FOOTER!I957,CHAR(34),DETALLES!Q957,CHAR(34),FOOTER!D957)</f>
        <v>descripcion: "",</v>
      </c>
      <c r="B957" s="4" t="str">
        <f>_xlfn.CONCAT(DETALLES!$R$1,FOOTER!I957,CHAR(34),DETALLES!R957,CHAR(34),FOOTER!D957)</f>
        <v>descripcionCompleta: "",</v>
      </c>
      <c r="C957" s="4" t="str">
        <f>_xlfn.CONCAT("caracteristicas",I957,G957,E957,DETALLES!S957,CHAR(34),FOOTER!D957,CHAR(34),DETALLES!T957,CHAR(34),FOOTER!D957,CHAR(34),DETALLES!U957,CHAR(34),FOOTER!H957)</f>
        <v>caracteristicas: ["","",""]</v>
      </c>
      <c r="D957" s="9" t="s">
        <v>46</v>
      </c>
      <c r="E957" s="12" t="str">
        <f t="shared" si="42"/>
        <v>"</v>
      </c>
      <c r="F957" s="12" t="str">
        <f t="shared" si="43"/>
        <v>_x000D_</v>
      </c>
      <c r="G957" s="4" t="s">
        <v>71</v>
      </c>
      <c r="H957" s="4" t="s">
        <v>65</v>
      </c>
      <c r="I957" s="4" t="s">
        <v>75</v>
      </c>
      <c r="J957" s="5" t="str">
        <f t="shared" si="44"/>
        <v>descripcion: "",_x000D_descripcionCompleta: "",_x000D_caracteristicas: ["","",""]</v>
      </c>
    </row>
    <row r="958" spans="1:10" x14ac:dyDescent="0.25">
      <c r="A958" s="4" t="str">
        <f>_xlfn.CONCAT(DETALLES!$Q$1,FOOTER!I958,CHAR(34),DETALLES!Q958,CHAR(34),FOOTER!D958)</f>
        <v>descripcion: "",</v>
      </c>
      <c r="B958" s="4" t="str">
        <f>_xlfn.CONCAT(DETALLES!$R$1,FOOTER!I958,CHAR(34),DETALLES!R958,CHAR(34),FOOTER!D958)</f>
        <v>descripcionCompleta: "",</v>
      </c>
      <c r="C958" s="4" t="str">
        <f>_xlfn.CONCAT("caracteristicas",I958,G958,E958,DETALLES!S958,CHAR(34),FOOTER!D958,CHAR(34),DETALLES!T958,CHAR(34),FOOTER!D958,CHAR(34),DETALLES!U958,CHAR(34),FOOTER!H958)</f>
        <v>caracteristicas: ["","",""]</v>
      </c>
      <c r="D958" s="9" t="s">
        <v>46</v>
      </c>
      <c r="E958" s="12" t="str">
        <f t="shared" si="42"/>
        <v>"</v>
      </c>
      <c r="F958" s="12" t="str">
        <f t="shared" si="43"/>
        <v>_x000D_</v>
      </c>
      <c r="G958" s="4" t="s">
        <v>71</v>
      </c>
      <c r="H958" s="4" t="s">
        <v>65</v>
      </c>
      <c r="I958" s="4" t="s">
        <v>75</v>
      </c>
      <c r="J958" s="5" t="str">
        <f t="shared" si="44"/>
        <v>descripcion: "",_x000D_descripcionCompleta: "",_x000D_caracteristicas: ["","",""]</v>
      </c>
    </row>
    <row r="959" spans="1:10" x14ac:dyDescent="0.25">
      <c r="A959" s="4" t="str">
        <f>_xlfn.CONCAT(DETALLES!$Q$1,FOOTER!I959,CHAR(34),DETALLES!Q959,CHAR(34),FOOTER!D959)</f>
        <v>descripcion: "",</v>
      </c>
      <c r="B959" s="4" t="str">
        <f>_xlfn.CONCAT(DETALLES!$R$1,FOOTER!I959,CHAR(34),DETALLES!R959,CHAR(34),FOOTER!D959)</f>
        <v>descripcionCompleta: "",</v>
      </c>
      <c r="C959" s="4" t="str">
        <f>_xlfn.CONCAT("caracteristicas",I959,G959,E959,DETALLES!S959,CHAR(34),FOOTER!D959,CHAR(34),DETALLES!T959,CHAR(34),FOOTER!D959,CHAR(34),DETALLES!U959,CHAR(34),FOOTER!H959)</f>
        <v>caracteristicas: ["","",""]</v>
      </c>
      <c r="D959" s="9" t="s">
        <v>46</v>
      </c>
      <c r="E959" s="12" t="str">
        <f t="shared" si="42"/>
        <v>"</v>
      </c>
      <c r="F959" s="12" t="str">
        <f t="shared" si="43"/>
        <v>_x000D_</v>
      </c>
      <c r="G959" s="4" t="s">
        <v>71</v>
      </c>
      <c r="H959" s="4" t="s">
        <v>65</v>
      </c>
      <c r="I959" s="4" t="s">
        <v>75</v>
      </c>
      <c r="J959" s="5" t="str">
        <f t="shared" si="44"/>
        <v>descripcion: "",_x000D_descripcionCompleta: "",_x000D_caracteristicas: ["","",""]</v>
      </c>
    </row>
    <row r="960" spans="1:10" x14ac:dyDescent="0.25">
      <c r="A960" s="4" t="str">
        <f>_xlfn.CONCAT(DETALLES!$Q$1,FOOTER!I960,CHAR(34),DETALLES!Q960,CHAR(34),FOOTER!D960)</f>
        <v>descripcion: "",</v>
      </c>
      <c r="B960" s="4" t="str">
        <f>_xlfn.CONCAT(DETALLES!$R$1,FOOTER!I960,CHAR(34),DETALLES!R960,CHAR(34),FOOTER!D960)</f>
        <v>descripcionCompleta: "",</v>
      </c>
      <c r="C960" s="4" t="str">
        <f>_xlfn.CONCAT("caracteristicas",I960,G960,E960,DETALLES!S960,CHAR(34),FOOTER!D960,CHAR(34),DETALLES!T960,CHAR(34),FOOTER!D960,CHAR(34),DETALLES!U960,CHAR(34),FOOTER!H960)</f>
        <v>caracteristicas: ["","",""]</v>
      </c>
      <c r="D960" s="9" t="s">
        <v>46</v>
      </c>
      <c r="E960" s="12" t="str">
        <f t="shared" si="42"/>
        <v>"</v>
      </c>
      <c r="F960" s="12" t="str">
        <f t="shared" si="43"/>
        <v>_x000D_</v>
      </c>
      <c r="G960" s="4" t="s">
        <v>71</v>
      </c>
      <c r="H960" s="4" t="s">
        <v>65</v>
      </c>
      <c r="I960" s="4" t="s">
        <v>75</v>
      </c>
      <c r="J960" s="5" t="str">
        <f t="shared" si="44"/>
        <v>descripcion: "",_x000D_descripcionCompleta: "",_x000D_caracteristicas: ["","",""]</v>
      </c>
    </row>
    <row r="961" spans="1:10" x14ac:dyDescent="0.25">
      <c r="A961" s="4" t="str">
        <f>_xlfn.CONCAT(DETALLES!$Q$1,FOOTER!I961,CHAR(34),DETALLES!Q961,CHAR(34),FOOTER!D961)</f>
        <v>descripcion: "",</v>
      </c>
      <c r="B961" s="4" t="str">
        <f>_xlfn.CONCAT(DETALLES!$R$1,FOOTER!I961,CHAR(34),DETALLES!R961,CHAR(34),FOOTER!D961)</f>
        <v>descripcionCompleta: "",</v>
      </c>
      <c r="C961" s="4" t="str">
        <f>_xlfn.CONCAT("caracteristicas",I961,G961,E961,DETALLES!S961,CHAR(34),FOOTER!D961,CHAR(34),DETALLES!T961,CHAR(34),FOOTER!D961,CHAR(34),DETALLES!U961,CHAR(34),FOOTER!H961)</f>
        <v>caracteristicas: ["","",""]</v>
      </c>
      <c r="D961" s="9" t="s">
        <v>46</v>
      </c>
      <c r="E961" s="12" t="str">
        <f t="shared" si="42"/>
        <v>"</v>
      </c>
      <c r="F961" s="12" t="str">
        <f t="shared" si="43"/>
        <v>_x000D_</v>
      </c>
      <c r="G961" s="4" t="s">
        <v>71</v>
      </c>
      <c r="H961" s="4" t="s">
        <v>65</v>
      </c>
      <c r="I961" s="4" t="s">
        <v>75</v>
      </c>
      <c r="J961" s="5" t="str">
        <f t="shared" si="44"/>
        <v>descripcion: "",_x000D_descripcionCompleta: "",_x000D_caracteristicas: ["","",""]</v>
      </c>
    </row>
    <row r="962" spans="1:10" x14ac:dyDescent="0.25">
      <c r="A962" s="4" t="str">
        <f>_xlfn.CONCAT(DETALLES!$Q$1,FOOTER!I962,CHAR(34),DETALLES!Q962,CHAR(34),FOOTER!D962)</f>
        <v>descripcion: "",</v>
      </c>
      <c r="B962" s="4" t="str">
        <f>_xlfn.CONCAT(DETALLES!$R$1,FOOTER!I962,CHAR(34),DETALLES!R962,CHAR(34),FOOTER!D962)</f>
        <v>descripcionCompleta: "",</v>
      </c>
      <c r="C962" s="4" t="str">
        <f>_xlfn.CONCAT("caracteristicas",I962,G962,E962,DETALLES!S962,CHAR(34),FOOTER!D962,CHAR(34),DETALLES!T962,CHAR(34),FOOTER!D962,CHAR(34),DETALLES!U962,CHAR(34),FOOTER!H962)</f>
        <v>caracteristicas: ["","",""]</v>
      </c>
      <c r="D962" s="9" t="s">
        <v>46</v>
      </c>
      <c r="E962" s="12" t="str">
        <f t="shared" si="42"/>
        <v>"</v>
      </c>
      <c r="F962" s="12" t="str">
        <f t="shared" si="43"/>
        <v>_x000D_</v>
      </c>
      <c r="G962" s="4" t="s">
        <v>71</v>
      </c>
      <c r="H962" s="4" t="s">
        <v>65</v>
      </c>
      <c r="I962" s="4" t="s">
        <v>75</v>
      </c>
      <c r="J962" s="5" t="str">
        <f t="shared" si="44"/>
        <v>descripcion: "",_x000D_descripcionCompleta: "",_x000D_caracteristicas: ["","",""]</v>
      </c>
    </row>
    <row r="963" spans="1:10" x14ac:dyDescent="0.25">
      <c r="A963" s="4" t="str">
        <f>_xlfn.CONCAT(DETALLES!$Q$1,FOOTER!I963,CHAR(34),DETALLES!Q963,CHAR(34),FOOTER!D963)</f>
        <v>descripcion: "",</v>
      </c>
      <c r="B963" s="4" t="str">
        <f>_xlfn.CONCAT(DETALLES!$R$1,FOOTER!I963,CHAR(34),DETALLES!R963,CHAR(34),FOOTER!D963)</f>
        <v>descripcionCompleta: "",</v>
      </c>
      <c r="C963" s="4" t="str">
        <f>_xlfn.CONCAT("caracteristicas",I963,G963,E963,DETALLES!S963,CHAR(34),FOOTER!D963,CHAR(34),DETALLES!T963,CHAR(34),FOOTER!D963,CHAR(34),DETALLES!U963,CHAR(34),FOOTER!H963)</f>
        <v>caracteristicas: ["","",""]</v>
      </c>
      <c r="D963" s="9" t="s">
        <v>46</v>
      </c>
      <c r="E963" s="12" t="str">
        <f t="shared" ref="E963:E1001" si="45">CHAR(34)</f>
        <v>"</v>
      </c>
      <c r="F963" s="12" t="str">
        <f t="shared" ref="F963:F1001" si="46">CHAR(13)</f>
        <v>_x000D_</v>
      </c>
      <c r="G963" s="4" t="s">
        <v>71</v>
      </c>
      <c r="H963" s="4" t="s">
        <v>65</v>
      </c>
      <c r="I963" s="4" t="s">
        <v>75</v>
      </c>
      <c r="J963" s="5" t="str">
        <f t="shared" ref="J963:J1001" si="47">_xlfn.CONCAT(A963,CHAR(13),B963,CHAR(13),C963)</f>
        <v>descripcion: "",_x000D_descripcionCompleta: "",_x000D_caracteristicas: ["","",""]</v>
      </c>
    </row>
    <row r="964" spans="1:10" x14ac:dyDescent="0.25">
      <c r="A964" s="4" t="str">
        <f>_xlfn.CONCAT(DETALLES!$Q$1,FOOTER!I964,CHAR(34),DETALLES!Q964,CHAR(34),FOOTER!D964)</f>
        <v>descripcion: "",</v>
      </c>
      <c r="B964" s="4" t="str">
        <f>_xlfn.CONCAT(DETALLES!$R$1,FOOTER!I964,CHAR(34),DETALLES!R964,CHAR(34),FOOTER!D964)</f>
        <v>descripcionCompleta: "",</v>
      </c>
      <c r="C964" s="4" t="str">
        <f>_xlfn.CONCAT("caracteristicas",I964,G964,E964,DETALLES!S964,CHAR(34),FOOTER!D964,CHAR(34),DETALLES!T964,CHAR(34),FOOTER!D964,CHAR(34),DETALLES!U964,CHAR(34),FOOTER!H964)</f>
        <v>caracteristicas: ["","",""]</v>
      </c>
      <c r="D964" s="9" t="s">
        <v>46</v>
      </c>
      <c r="E964" s="12" t="str">
        <f t="shared" si="45"/>
        <v>"</v>
      </c>
      <c r="F964" s="12" t="str">
        <f t="shared" si="46"/>
        <v>_x000D_</v>
      </c>
      <c r="G964" s="4" t="s">
        <v>71</v>
      </c>
      <c r="H964" s="4" t="s">
        <v>65</v>
      </c>
      <c r="I964" s="4" t="s">
        <v>75</v>
      </c>
      <c r="J964" s="5" t="str">
        <f t="shared" si="47"/>
        <v>descripcion: "",_x000D_descripcionCompleta: "",_x000D_caracteristicas: ["","",""]</v>
      </c>
    </row>
    <row r="965" spans="1:10" x14ac:dyDescent="0.25">
      <c r="A965" s="4" t="str">
        <f>_xlfn.CONCAT(DETALLES!$Q$1,FOOTER!I965,CHAR(34),DETALLES!Q965,CHAR(34),FOOTER!D965)</f>
        <v>descripcion: "",</v>
      </c>
      <c r="B965" s="4" t="str">
        <f>_xlfn.CONCAT(DETALLES!$R$1,FOOTER!I965,CHAR(34),DETALLES!R965,CHAR(34),FOOTER!D965)</f>
        <v>descripcionCompleta: "",</v>
      </c>
      <c r="C965" s="4" t="str">
        <f>_xlfn.CONCAT("caracteristicas",I965,G965,E965,DETALLES!S965,CHAR(34),FOOTER!D965,CHAR(34),DETALLES!T965,CHAR(34),FOOTER!D965,CHAR(34),DETALLES!U965,CHAR(34),FOOTER!H965)</f>
        <v>caracteristicas: ["","",""]</v>
      </c>
      <c r="D965" s="9" t="s">
        <v>46</v>
      </c>
      <c r="E965" s="12" t="str">
        <f t="shared" si="45"/>
        <v>"</v>
      </c>
      <c r="F965" s="12" t="str">
        <f t="shared" si="46"/>
        <v>_x000D_</v>
      </c>
      <c r="G965" s="4" t="s">
        <v>71</v>
      </c>
      <c r="H965" s="4" t="s">
        <v>65</v>
      </c>
      <c r="I965" s="4" t="s">
        <v>75</v>
      </c>
      <c r="J965" s="5" t="str">
        <f t="shared" si="47"/>
        <v>descripcion: "",_x000D_descripcionCompleta: "",_x000D_caracteristicas: ["","",""]</v>
      </c>
    </row>
    <row r="966" spans="1:10" x14ac:dyDescent="0.25">
      <c r="A966" s="4" t="str">
        <f>_xlfn.CONCAT(DETALLES!$Q$1,FOOTER!I966,CHAR(34),DETALLES!Q966,CHAR(34),FOOTER!D966)</f>
        <v>descripcion: "",</v>
      </c>
      <c r="B966" s="4" t="str">
        <f>_xlfn.CONCAT(DETALLES!$R$1,FOOTER!I966,CHAR(34),DETALLES!R966,CHAR(34),FOOTER!D966)</f>
        <v>descripcionCompleta: "",</v>
      </c>
      <c r="C966" s="4" t="str">
        <f>_xlfn.CONCAT("caracteristicas",I966,G966,E966,DETALLES!S966,CHAR(34),FOOTER!D966,CHAR(34),DETALLES!T966,CHAR(34),FOOTER!D966,CHAR(34),DETALLES!U966,CHAR(34),FOOTER!H966)</f>
        <v>caracteristicas: ["","",""]</v>
      </c>
      <c r="D966" s="9" t="s">
        <v>46</v>
      </c>
      <c r="E966" s="12" t="str">
        <f t="shared" si="45"/>
        <v>"</v>
      </c>
      <c r="F966" s="12" t="str">
        <f t="shared" si="46"/>
        <v>_x000D_</v>
      </c>
      <c r="G966" s="4" t="s">
        <v>71</v>
      </c>
      <c r="H966" s="4" t="s">
        <v>65</v>
      </c>
      <c r="I966" s="4" t="s">
        <v>75</v>
      </c>
      <c r="J966" s="5" t="str">
        <f t="shared" si="47"/>
        <v>descripcion: "",_x000D_descripcionCompleta: "",_x000D_caracteristicas: ["","",""]</v>
      </c>
    </row>
    <row r="967" spans="1:10" x14ac:dyDescent="0.25">
      <c r="A967" s="4" t="str">
        <f>_xlfn.CONCAT(DETALLES!$Q$1,FOOTER!I967,CHAR(34),DETALLES!Q967,CHAR(34),FOOTER!D967)</f>
        <v>descripcion: "",</v>
      </c>
      <c r="B967" s="4" t="str">
        <f>_xlfn.CONCAT(DETALLES!$R$1,FOOTER!I967,CHAR(34),DETALLES!R967,CHAR(34),FOOTER!D967)</f>
        <v>descripcionCompleta: "",</v>
      </c>
      <c r="C967" s="4" t="str">
        <f>_xlfn.CONCAT("caracteristicas",I967,G967,E967,DETALLES!S967,CHAR(34),FOOTER!D967,CHAR(34),DETALLES!T967,CHAR(34),FOOTER!D967,CHAR(34),DETALLES!U967,CHAR(34),FOOTER!H967)</f>
        <v>caracteristicas: ["","",""]</v>
      </c>
      <c r="D967" s="9" t="s">
        <v>46</v>
      </c>
      <c r="E967" s="12" t="str">
        <f t="shared" si="45"/>
        <v>"</v>
      </c>
      <c r="F967" s="12" t="str">
        <f t="shared" si="46"/>
        <v>_x000D_</v>
      </c>
      <c r="G967" s="4" t="s">
        <v>71</v>
      </c>
      <c r="H967" s="4" t="s">
        <v>65</v>
      </c>
      <c r="I967" s="4" t="s">
        <v>75</v>
      </c>
      <c r="J967" s="5" t="str">
        <f t="shared" si="47"/>
        <v>descripcion: "",_x000D_descripcionCompleta: "",_x000D_caracteristicas: ["","",""]</v>
      </c>
    </row>
    <row r="968" spans="1:10" x14ac:dyDescent="0.25">
      <c r="A968" s="4" t="str">
        <f>_xlfn.CONCAT(DETALLES!$Q$1,FOOTER!I968,CHAR(34),DETALLES!Q968,CHAR(34),FOOTER!D968)</f>
        <v>descripcion: "",</v>
      </c>
      <c r="B968" s="4" t="str">
        <f>_xlfn.CONCAT(DETALLES!$R$1,FOOTER!I968,CHAR(34),DETALLES!R968,CHAR(34),FOOTER!D968)</f>
        <v>descripcionCompleta: "",</v>
      </c>
      <c r="C968" s="4" t="str">
        <f>_xlfn.CONCAT("caracteristicas",I968,G968,E968,DETALLES!S968,CHAR(34),FOOTER!D968,CHAR(34),DETALLES!T968,CHAR(34),FOOTER!D968,CHAR(34),DETALLES!U968,CHAR(34),FOOTER!H968)</f>
        <v>caracteristicas: ["","",""]</v>
      </c>
      <c r="D968" s="9" t="s">
        <v>46</v>
      </c>
      <c r="E968" s="12" t="str">
        <f t="shared" si="45"/>
        <v>"</v>
      </c>
      <c r="F968" s="12" t="str">
        <f t="shared" si="46"/>
        <v>_x000D_</v>
      </c>
      <c r="G968" s="4" t="s">
        <v>71</v>
      </c>
      <c r="H968" s="4" t="s">
        <v>65</v>
      </c>
      <c r="I968" s="4" t="s">
        <v>75</v>
      </c>
      <c r="J968" s="5" t="str">
        <f t="shared" si="47"/>
        <v>descripcion: "",_x000D_descripcionCompleta: "",_x000D_caracteristicas: ["","",""]</v>
      </c>
    </row>
    <row r="969" spans="1:10" x14ac:dyDescent="0.25">
      <c r="A969" s="4" t="str">
        <f>_xlfn.CONCAT(DETALLES!$Q$1,FOOTER!I969,CHAR(34),DETALLES!Q969,CHAR(34),FOOTER!D969)</f>
        <v>descripcion: "",</v>
      </c>
      <c r="B969" s="4" t="str">
        <f>_xlfn.CONCAT(DETALLES!$R$1,FOOTER!I969,CHAR(34),DETALLES!R969,CHAR(34),FOOTER!D969)</f>
        <v>descripcionCompleta: "",</v>
      </c>
      <c r="C969" s="4" t="str">
        <f>_xlfn.CONCAT("caracteristicas",I969,G969,E969,DETALLES!S969,CHAR(34),FOOTER!D969,CHAR(34),DETALLES!T969,CHAR(34),FOOTER!D969,CHAR(34),DETALLES!U969,CHAR(34),FOOTER!H969)</f>
        <v>caracteristicas: ["","",""]</v>
      </c>
      <c r="D969" s="9" t="s">
        <v>46</v>
      </c>
      <c r="E969" s="12" t="str">
        <f t="shared" si="45"/>
        <v>"</v>
      </c>
      <c r="F969" s="12" t="str">
        <f t="shared" si="46"/>
        <v>_x000D_</v>
      </c>
      <c r="G969" s="4" t="s">
        <v>71</v>
      </c>
      <c r="H969" s="4" t="s">
        <v>65</v>
      </c>
      <c r="I969" s="4" t="s">
        <v>75</v>
      </c>
      <c r="J969" s="5" t="str">
        <f t="shared" si="47"/>
        <v>descripcion: "",_x000D_descripcionCompleta: "",_x000D_caracteristicas: ["","",""]</v>
      </c>
    </row>
    <row r="970" spans="1:10" x14ac:dyDescent="0.25">
      <c r="A970" s="4" t="str">
        <f>_xlfn.CONCAT(DETALLES!$Q$1,FOOTER!I970,CHAR(34),DETALLES!Q970,CHAR(34),FOOTER!D970)</f>
        <v>descripcion: "",</v>
      </c>
      <c r="B970" s="4" t="str">
        <f>_xlfn.CONCAT(DETALLES!$R$1,FOOTER!I970,CHAR(34),DETALLES!R970,CHAR(34),FOOTER!D970)</f>
        <v>descripcionCompleta: "",</v>
      </c>
      <c r="C970" s="4" t="str">
        <f>_xlfn.CONCAT("caracteristicas",I970,G970,E970,DETALLES!S970,CHAR(34),FOOTER!D970,CHAR(34),DETALLES!T970,CHAR(34),FOOTER!D970,CHAR(34),DETALLES!U970,CHAR(34),FOOTER!H970)</f>
        <v>caracteristicas: ["","",""]</v>
      </c>
      <c r="D970" s="9" t="s">
        <v>46</v>
      </c>
      <c r="E970" s="12" t="str">
        <f t="shared" si="45"/>
        <v>"</v>
      </c>
      <c r="F970" s="12" t="str">
        <f t="shared" si="46"/>
        <v>_x000D_</v>
      </c>
      <c r="G970" s="4" t="s">
        <v>71</v>
      </c>
      <c r="H970" s="4" t="s">
        <v>65</v>
      </c>
      <c r="I970" s="4" t="s">
        <v>75</v>
      </c>
      <c r="J970" s="5" t="str">
        <f t="shared" si="47"/>
        <v>descripcion: "",_x000D_descripcionCompleta: "",_x000D_caracteristicas: ["","",""]</v>
      </c>
    </row>
    <row r="971" spans="1:10" x14ac:dyDescent="0.25">
      <c r="A971" s="4" t="str">
        <f>_xlfn.CONCAT(DETALLES!$Q$1,FOOTER!I971,CHAR(34),DETALLES!Q971,CHAR(34),FOOTER!D971)</f>
        <v>descripcion: "",</v>
      </c>
      <c r="B971" s="4" t="str">
        <f>_xlfn.CONCAT(DETALLES!$R$1,FOOTER!I971,CHAR(34),DETALLES!R971,CHAR(34),FOOTER!D971)</f>
        <v>descripcionCompleta: "",</v>
      </c>
      <c r="C971" s="4" t="str">
        <f>_xlfn.CONCAT("caracteristicas",I971,G971,E971,DETALLES!S971,CHAR(34),FOOTER!D971,CHAR(34),DETALLES!T971,CHAR(34),FOOTER!D971,CHAR(34),DETALLES!U971,CHAR(34),FOOTER!H971)</f>
        <v>caracteristicas: ["","",""]</v>
      </c>
      <c r="D971" s="9" t="s">
        <v>46</v>
      </c>
      <c r="E971" s="12" t="str">
        <f t="shared" si="45"/>
        <v>"</v>
      </c>
      <c r="F971" s="12" t="str">
        <f t="shared" si="46"/>
        <v>_x000D_</v>
      </c>
      <c r="G971" s="4" t="s">
        <v>71</v>
      </c>
      <c r="H971" s="4" t="s">
        <v>65</v>
      </c>
      <c r="I971" s="4" t="s">
        <v>75</v>
      </c>
      <c r="J971" s="5" t="str">
        <f t="shared" si="47"/>
        <v>descripcion: "",_x000D_descripcionCompleta: "",_x000D_caracteristicas: ["","",""]</v>
      </c>
    </row>
    <row r="972" spans="1:10" x14ac:dyDescent="0.25">
      <c r="A972" s="4" t="str">
        <f>_xlfn.CONCAT(DETALLES!$Q$1,FOOTER!I972,CHAR(34),DETALLES!Q972,CHAR(34),FOOTER!D972)</f>
        <v>descripcion: "",</v>
      </c>
      <c r="B972" s="4" t="str">
        <f>_xlfn.CONCAT(DETALLES!$R$1,FOOTER!I972,CHAR(34),DETALLES!R972,CHAR(34),FOOTER!D972)</f>
        <v>descripcionCompleta: "",</v>
      </c>
      <c r="C972" s="4" t="str">
        <f>_xlfn.CONCAT("caracteristicas",I972,G972,E972,DETALLES!S972,CHAR(34),FOOTER!D972,CHAR(34),DETALLES!T972,CHAR(34),FOOTER!D972,CHAR(34),DETALLES!U972,CHAR(34),FOOTER!H972)</f>
        <v>caracteristicas: ["","",""]</v>
      </c>
      <c r="D972" s="9" t="s">
        <v>46</v>
      </c>
      <c r="E972" s="12" t="str">
        <f t="shared" si="45"/>
        <v>"</v>
      </c>
      <c r="F972" s="12" t="str">
        <f t="shared" si="46"/>
        <v>_x000D_</v>
      </c>
      <c r="G972" s="4" t="s">
        <v>71</v>
      </c>
      <c r="H972" s="4" t="s">
        <v>65</v>
      </c>
      <c r="I972" s="4" t="s">
        <v>75</v>
      </c>
      <c r="J972" s="5" t="str">
        <f t="shared" si="47"/>
        <v>descripcion: "",_x000D_descripcionCompleta: "",_x000D_caracteristicas: ["","",""]</v>
      </c>
    </row>
    <row r="973" spans="1:10" x14ac:dyDescent="0.25">
      <c r="A973" s="4" t="str">
        <f>_xlfn.CONCAT(DETALLES!$Q$1,FOOTER!I973,CHAR(34),DETALLES!Q973,CHAR(34),FOOTER!D973)</f>
        <v>descripcion: "",</v>
      </c>
      <c r="B973" s="4" t="str">
        <f>_xlfn.CONCAT(DETALLES!$R$1,FOOTER!I973,CHAR(34),DETALLES!R973,CHAR(34),FOOTER!D973)</f>
        <v>descripcionCompleta: "",</v>
      </c>
      <c r="C973" s="4" t="str">
        <f>_xlfn.CONCAT("caracteristicas",I973,G973,E973,DETALLES!S973,CHAR(34),FOOTER!D973,CHAR(34),DETALLES!T973,CHAR(34),FOOTER!D973,CHAR(34),DETALLES!U973,CHAR(34),FOOTER!H973)</f>
        <v>caracteristicas: ["","",""]</v>
      </c>
      <c r="D973" s="9" t="s">
        <v>46</v>
      </c>
      <c r="E973" s="12" t="str">
        <f t="shared" si="45"/>
        <v>"</v>
      </c>
      <c r="F973" s="12" t="str">
        <f t="shared" si="46"/>
        <v>_x000D_</v>
      </c>
      <c r="G973" s="4" t="s">
        <v>71</v>
      </c>
      <c r="H973" s="4" t="s">
        <v>65</v>
      </c>
      <c r="I973" s="4" t="s">
        <v>75</v>
      </c>
      <c r="J973" s="5" t="str">
        <f t="shared" si="47"/>
        <v>descripcion: "",_x000D_descripcionCompleta: "",_x000D_caracteristicas: ["","",""]</v>
      </c>
    </row>
    <row r="974" spans="1:10" x14ac:dyDescent="0.25">
      <c r="A974" s="4" t="str">
        <f>_xlfn.CONCAT(DETALLES!$Q$1,FOOTER!I974,CHAR(34),DETALLES!Q974,CHAR(34),FOOTER!D974)</f>
        <v>descripcion: "",</v>
      </c>
      <c r="B974" s="4" t="str">
        <f>_xlfn.CONCAT(DETALLES!$R$1,FOOTER!I974,CHAR(34),DETALLES!R974,CHAR(34),FOOTER!D974)</f>
        <v>descripcionCompleta: "",</v>
      </c>
      <c r="C974" s="4" t="str">
        <f>_xlfn.CONCAT("caracteristicas",I974,G974,E974,DETALLES!S974,CHAR(34),FOOTER!D974,CHAR(34),DETALLES!T974,CHAR(34),FOOTER!D974,CHAR(34),DETALLES!U974,CHAR(34),FOOTER!H974)</f>
        <v>caracteristicas: ["","",""]</v>
      </c>
      <c r="D974" s="9" t="s">
        <v>46</v>
      </c>
      <c r="E974" s="12" t="str">
        <f t="shared" si="45"/>
        <v>"</v>
      </c>
      <c r="F974" s="12" t="str">
        <f t="shared" si="46"/>
        <v>_x000D_</v>
      </c>
      <c r="G974" s="4" t="s">
        <v>71</v>
      </c>
      <c r="H974" s="4" t="s">
        <v>65</v>
      </c>
      <c r="I974" s="4" t="s">
        <v>75</v>
      </c>
      <c r="J974" s="5" t="str">
        <f t="shared" si="47"/>
        <v>descripcion: "",_x000D_descripcionCompleta: "",_x000D_caracteristicas: ["","",""]</v>
      </c>
    </row>
    <row r="975" spans="1:10" x14ac:dyDescent="0.25">
      <c r="A975" s="4" t="str">
        <f>_xlfn.CONCAT(DETALLES!$Q$1,FOOTER!I975,CHAR(34),DETALLES!Q975,CHAR(34),FOOTER!D975)</f>
        <v>descripcion: "",</v>
      </c>
      <c r="B975" s="4" t="str">
        <f>_xlfn.CONCAT(DETALLES!$R$1,FOOTER!I975,CHAR(34),DETALLES!R975,CHAR(34),FOOTER!D975)</f>
        <v>descripcionCompleta: "",</v>
      </c>
      <c r="C975" s="4" t="str">
        <f>_xlfn.CONCAT("caracteristicas",I975,G975,E975,DETALLES!S975,CHAR(34),FOOTER!D975,CHAR(34),DETALLES!T975,CHAR(34),FOOTER!D975,CHAR(34),DETALLES!U975,CHAR(34),FOOTER!H975)</f>
        <v>caracteristicas: ["","",""]</v>
      </c>
      <c r="D975" s="9" t="s">
        <v>46</v>
      </c>
      <c r="E975" s="12" t="str">
        <f t="shared" si="45"/>
        <v>"</v>
      </c>
      <c r="F975" s="12" t="str">
        <f t="shared" si="46"/>
        <v>_x000D_</v>
      </c>
      <c r="G975" s="4" t="s">
        <v>71</v>
      </c>
      <c r="H975" s="4" t="s">
        <v>65</v>
      </c>
      <c r="I975" s="4" t="s">
        <v>75</v>
      </c>
      <c r="J975" s="5" t="str">
        <f t="shared" si="47"/>
        <v>descripcion: "",_x000D_descripcionCompleta: "",_x000D_caracteristicas: ["","",""]</v>
      </c>
    </row>
    <row r="976" spans="1:10" x14ac:dyDescent="0.25">
      <c r="A976" s="4" t="str">
        <f>_xlfn.CONCAT(DETALLES!$Q$1,FOOTER!I976,CHAR(34),DETALLES!Q976,CHAR(34),FOOTER!D976)</f>
        <v>descripcion: "",</v>
      </c>
      <c r="B976" s="4" t="str">
        <f>_xlfn.CONCAT(DETALLES!$R$1,FOOTER!I976,CHAR(34),DETALLES!R976,CHAR(34),FOOTER!D976)</f>
        <v>descripcionCompleta: "",</v>
      </c>
      <c r="C976" s="4" t="str">
        <f>_xlfn.CONCAT("caracteristicas",I976,G976,E976,DETALLES!S976,CHAR(34),FOOTER!D976,CHAR(34),DETALLES!T976,CHAR(34),FOOTER!D976,CHAR(34),DETALLES!U976,CHAR(34),FOOTER!H976)</f>
        <v>caracteristicas: ["","",""]</v>
      </c>
      <c r="D976" s="9" t="s">
        <v>46</v>
      </c>
      <c r="E976" s="12" t="str">
        <f t="shared" si="45"/>
        <v>"</v>
      </c>
      <c r="F976" s="12" t="str">
        <f t="shared" si="46"/>
        <v>_x000D_</v>
      </c>
      <c r="G976" s="4" t="s">
        <v>71</v>
      </c>
      <c r="H976" s="4" t="s">
        <v>65</v>
      </c>
      <c r="I976" s="4" t="s">
        <v>75</v>
      </c>
      <c r="J976" s="5" t="str">
        <f t="shared" si="47"/>
        <v>descripcion: "",_x000D_descripcionCompleta: "",_x000D_caracteristicas: ["","",""]</v>
      </c>
    </row>
    <row r="977" spans="1:10" x14ac:dyDescent="0.25">
      <c r="A977" s="4" t="str">
        <f>_xlfn.CONCAT(DETALLES!$Q$1,FOOTER!I977,CHAR(34),DETALLES!Q977,CHAR(34),FOOTER!D977)</f>
        <v>descripcion: "",</v>
      </c>
      <c r="B977" s="4" t="str">
        <f>_xlfn.CONCAT(DETALLES!$R$1,FOOTER!I977,CHAR(34),DETALLES!R977,CHAR(34),FOOTER!D977)</f>
        <v>descripcionCompleta: "",</v>
      </c>
      <c r="C977" s="4" t="str">
        <f>_xlfn.CONCAT("caracteristicas",I977,G977,E977,DETALLES!S977,CHAR(34),FOOTER!D977,CHAR(34),DETALLES!T977,CHAR(34),FOOTER!D977,CHAR(34),DETALLES!U977,CHAR(34),FOOTER!H977)</f>
        <v>caracteristicas: ["","",""]</v>
      </c>
      <c r="D977" s="9" t="s">
        <v>46</v>
      </c>
      <c r="E977" s="12" t="str">
        <f t="shared" si="45"/>
        <v>"</v>
      </c>
      <c r="F977" s="12" t="str">
        <f t="shared" si="46"/>
        <v>_x000D_</v>
      </c>
      <c r="G977" s="4" t="s">
        <v>71</v>
      </c>
      <c r="H977" s="4" t="s">
        <v>65</v>
      </c>
      <c r="I977" s="4" t="s">
        <v>75</v>
      </c>
      <c r="J977" s="5" t="str">
        <f t="shared" si="47"/>
        <v>descripcion: "",_x000D_descripcionCompleta: "",_x000D_caracteristicas: ["","",""]</v>
      </c>
    </row>
    <row r="978" spans="1:10" x14ac:dyDescent="0.25">
      <c r="A978" s="4" t="str">
        <f>_xlfn.CONCAT(DETALLES!$Q$1,FOOTER!I978,CHAR(34),DETALLES!Q978,CHAR(34),FOOTER!D978)</f>
        <v>descripcion: "",</v>
      </c>
      <c r="B978" s="4" t="str">
        <f>_xlfn.CONCAT(DETALLES!$R$1,FOOTER!I978,CHAR(34),DETALLES!R978,CHAR(34),FOOTER!D978)</f>
        <v>descripcionCompleta: "",</v>
      </c>
      <c r="C978" s="4" t="str">
        <f>_xlfn.CONCAT("caracteristicas",I978,G978,E978,DETALLES!S978,CHAR(34),FOOTER!D978,CHAR(34),DETALLES!T978,CHAR(34),FOOTER!D978,CHAR(34),DETALLES!U978,CHAR(34),FOOTER!H978)</f>
        <v>caracteristicas: ["","",""]</v>
      </c>
      <c r="D978" s="9" t="s">
        <v>46</v>
      </c>
      <c r="E978" s="12" t="str">
        <f t="shared" si="45"/>
        <v>"</v>
      </c>
      <c r="F978" s="12" t="str">
        <f t="shared" si="46"/>
        <v>_x000D_</v>
      </c>
      <c r="G978" s="4" t="s">
        <v>71</v>
      </c>
      <c r="H978" s="4" t="s">
        <v>65</v>
      </c>
      <c r="I978" s="4" t="s">
        <v>75</v>
      </c>
      <c r="J978" s="5" t="str">
        <f t="shared" si="47"/>
        <v>descripcion: "",_x000D_descripcionCompleta: "",_x000D_caracteristicas: ["","",""]</v>
      </c>
    </row>
    <row r="979" spans="1:10" x14ac:dyDescent="0.25">
      <c r="A979" s="4" t="str">
        <f>_xlfn.CONCAT(DETALLES!$Q$1,FOOTER!I979,CHAR(34),DETALLES!Q979,CHAR(34),FOOTER!D979)</f>
        <v>descripcion: "",</v>
      </c>
      <c r="B979" s="4" t="str">
        <f>_xlfn.CONCAT(DETALLES!$R$1,FOOTER!I979,CHAR(34),DETALLES!R979,CHAR(34),FOOTER!D979)</f>
        <v>descripcionCompleta: "",</v>
      </c>
      <c r="C979" s="4" t="str">
        <f>_xlfn.CONCAT("caracteristicas",I979,G979,E979,DETALLES!S979,CHAR(34),FOOTER!D979,CHAR(34),DETALLES!T979,CHAR(34),FOOTER!D979,CHAR(34),DETALLES!U979,CHAR(34),FOOTER!H979)</f>
        <v>caracteristicas: ["","",""]</v>
      </c>
      <c r="D979" s="9" t="s">
        <v>46</v>
      </c>
      <c r="E979" s="12" t="str">
        <f t="shared" si="45"/>
        <v>"</v>
      </c>
      <c r="F979" s="12" t="str">
        <f t="shared" si="46"/>
        <v>_x000D_</v>
      </c>
      <c r="G979" s="4" t="s">
        <v>71</v>
      </c>
      <c r="H979" s="4" t="s">
        <v>65</v>
      </c>
      <c r="I979" s="4" t="s">
        <v>75</v>
      </c>
      <c r="J979" s="5" t="str">
        <f t="shared" si="47"/>
        <v>descripcion: "",_x000D_descripcionCompleta: "",_x000D_caracteristicas: ["","",""]</v>
      </c>
    </row>
    <row r="980" spans="1:10" x14ac:dyDescent="0.25">
      <c r="A980" s="4" t="str">
        <f>_xlfn.CONCAT(DETALLES!$Q$1,FOOTER!I980,CHAR(34),DETALLES!Q980,CHAR(34),FOOTER!D980)</f>
        <v>descripcion: "",</v>
      </c>
      <c r="B980" s="4" t="str">
        <f>_xlfn.CONCAT(DETALLES!$R$1,FOOTER!I980,CHAR(34),DETALLES!R980,CHAR(34),FOOTER!D980)</f>
        <v>descripcionCompleta: "",</v>
      </c>
      <c r="C980" s="4" t="str">
        <f>_xlfn.CONCAT("caracteristicas",I980,G980,E980,DETALLES!S980,CHAR(34),FOOTER!D980,CHAR(34),DETALLES!T980,CHAR(34),FOOTER!D980,CHAR(34),DETALLES!U980,CHAR(34),FOOTER!H980)</f>
        <v>caracteristicas: ["","",""]</v>
      </c>
      <c r="D980" s="9" t="s">
        <v>46</v>
      </c>
      <c r="E980" s="12" t="str">
        <f t="shared" si="45"/>
        <v>"</v>
      </c>
      <c r="F980" s="12" t="str">
        <f t="shared" si="46"/>
        <v>_x000D_</v>
      </c>
      <c r="G980" s="4" t="s">
        <v>71</v>
      </c>
      <c r="H980" s="4" t="s">
        <v>65</v>
      </c>
      <c r="I980" s="4" t="s">
        <v>75</v>
      </c>
      <c r="J980" s="5" t="str">
        <f t="shared" si="47"/>
        <v>descripcion: "",_x000D_descripcionCompleta: "",_x000D_caracteristicas: ["","",""]</v>
      </c>
    </row>
    <row r="981" spans="1:10" x14ac:dyDescent="0.25">
      <c r="A981" s="4" t="str">
        <f>_xlfn.CONCAT(DETALLES!$Q$1,FOOTER!I981,CHAR(34),DETALLES!Q981,CHAR(34),FOOTER!D981)</f>
        <v>descripcion: "",</v>
      </c>
      <c r="B981" s="4" t="str">
        <f>_xlfn.CONCAT(DETALLES!$R$1,FOOTER!I981,CHAR(34),DETALLES!R981,CHAR(34),FOOTER!D981)</f>
        <v>descripcionCompleta: "",</v>
      </c>
      <c r="C981" s="4" t="str">
        <f>_xlfn.CONCAT("caracteristicas",I981,G981,E981,DETALLES!S981,CHAR(34),FOOTER!D981,CHAR(34),DETALLES!T981,CHAR(34),FOOTER!D981,CHAR(34),DETALLES!U981,CHAR(34),FOOTER!H981)</f>
        <v>caracteristicas: ["","",""]</v>
      </c>
      <c r="D981" s="9" t="s">
        <v>46</v>
      </c>
      <c r="E981" s="12" t="str">
        <f t="shared" si="45"/>
        <v>"</v>
      </c>
      <c r="F981" s="12" t="str">
        <f t="shared" si="46"/>
        <v>_x000D_</v>
      </c>
      <c r="G981" s="4" t="s">
        <v>71</v>
      </c>
      <c r="H981" s="4" t="s">
        <v>65</v>
      </c>
      <c r="I981" s="4" t="s">
        <v>75</v>
      </c>
      <c r="J981" s="5" t="str">
        <f t="shared" si="47"/>
        <v>descripcion: "",_x000D_descripcionCompleta: "",_x000D_caracteristicas: ["","",""]</v>
      </c>
    </row>
    <row r="982" spans="1:10" x14ac:dyDescent="0.25">
      <c r="A982" s="4" t="str">
        <f>_xlfn.CONCAT(DETALLES!$Q$1,FOOTER!I982,CHAR(34),DETALLES!Q982,CHAR(34),FOOTER!D982)</f>
        <v>descripcion: "",</v>
      </c>
      <c r="B982" s="4" t="str">
        <f>_xlfn.CONCAT(DETALLES!$R$1,FOOTER!I982,CHAR(34),DETALLES!R982,CHAR(34),FOOTER!D982)</f>
        <v>descripcionCompleta: "",</v>
      </c>
      <c r="C982" s="4" t="str">
        <f>_xlfn.CONCAT("caracteristicas",I982,G982,E982,DETALLES!S982,CHAR(34),FOOTER!D982,CHAR(34),DETALLES!T982,CHAR(34),FOOTER!D982,CHAR(34),DETALLES!U982,CHAR(34),FOOTER!H982)</f>
        <v>caracteristicas: ["","",""]</v>
      </c>
      <c r="D982" s="9" t="s">
        <v>46</v>
      </c>
      <c r="E982" s="12" t="str">
        <f t="shared" si="45"/>
        <v>"</v>
      </c>
      <c r="F982" s="12" t="str">
        <f t="shared" si="46"/>
        <v>_x000D_</v>
      </c>
      <c r="G982" s="4" t="s">
        <v>71</v>
      </c>
      <c r="H982" s="4" t="s">
        <v>65</v>
      </c>
      <c r="I982" s="4" t="s">
        <v>75</v>
      </c>
      <c r="J982" s="5" t="str">
        <f t="shared" si="47"/>
        <v>descripcion: "",_x000D_descripcionCompleta: "",_x000D_caracteristicas: ["","",""]</v>
      </c>
    </row>
    <row r="983" spans="1:10" x14ac:dyDescent="0.25">
      <c r="A983" s="4" t="str">
        <f>_xlfn.CONCAT(DETALLES!$Q$1,FOOTER!I983,CHAR(34),DETALLES!Q983,CHAR(34),FOOTER!D983)</f>
        <v>descripcion: "",</v>
      </c>
      <c r="B983" s="4" t="str">
        <f>_xlfn.CONCAT(DETALLES!$R$1,FOOTER!I983,CHAR(34),DETALLES!R983,CHAR(34),FOOTER!D983)</f>
        <v>descripcionCompleta: "",</v>
      </c>
      <c r="C983" s="4" t="str">
        <f>_xlfn.CONCAT("caracteristicas",I983,G983,E983,DETALLES!S983,CHAR(34),FOOTER!D983,CHAR(34),DETALLES!T983,CHAR(34),FOOTER!D983,CHAR(34),DETALLES!U983,CHAR(34),FOOTER!H983)</f>
        <v>caracteristicas: ["","",""]</v>
      </c>
      <c r="D983" s="9" t="s">
        <v>46</v>
      </c>
      <c r="E983" s="12" t="str">
        <f t="shared" si="45"/>
        <v>"</v>
      </c>
      <c r="F983" s="12" t="str">
        <f t="shared" si="46"/>
        <v>_x000D_</v>
      </c>
      <c r="G983" s="4" t="s">
        <v>71</v>
      </c>
      <c r="H983" s="4" t="s">
        <v>65</v>
      </c>
      <c r="I983" s="4" t="s">
        <v>75</v>
      </c>
      <c r="J983" s="5" t="str">
        <f t="shared" si="47"/>
        <v>descripcion: "",_x000D_descripcionCompleta: "",_x000D_caracteristicas: ["","",""]</v>
      </c>
    </row>
    <row r="984" spans="1:10" x14ac:dyDescent="0.25">
      <c r="A984" s="4" t="str">
        <f>_xlfn.CONCAT(DETALLES!$Q$1,FOOTER!I984,CHAR(34),DETALLES!Q984,CHAR(34),FOOTER!D984)</f>
        <v>descripcion: "",</v>
      </c>
      <c r="B984" s="4" t="str">
        <f>_xlfn.CONCAT(DETALLES!$R$1,FOOTER!I984,CHAR(34),DETALLES!R984,CHAR(34),FOOTER!D984)</f>
        <v>descripcionCompleta: "",</v>
      </c>
      <c r="C984" s="4" t="str">
        <f>_xlfn.CONCAT("caracteristicas",I984,G984,E984,DETALLES!S984,CHAR(34),FOOTER!D984,CHAR(34),DETALLES!T984,CHAR(34),FOOTER!D984,CHAR(34),DETALLES!U984,CHAR(34),FOOTER!H984)</f>
        <v>caracteristicas: ["","",""]</v>
      </c>
      <c r="D984" s="9" t="s">
        <v>46</v>
      </c>
      <c r="E984" s="12" t="str">
        <f t="shared" si="45"/>
        <v>"</v>
      </c>
      <c r="F984" s="12" t="str">
        <f t="shared" si="46"/>
        <v>_x000D_</v>
      </c>
      <c r="G984" s="4" t="s">
        <v>71</v>
      </c>
      <c r="H984" s="4" t="s">
        <v>65</v>
      </c>
      <c r="I984" s="4" t="s">
        <v>75</v>
      </c>
      <c r="J984" s="5" t="str">
        <f t="shared" si="47"/>
        <v>descripcion: "",_x000D_descripcionCompleta: "",_x000D_caracteristicas: ["","",""]</v>
      </c>
    </row>
    <row r="985" spans="1:10" x14ac:dyDescent="0.25">
      <c r="A985" s="4" t="str">
        <f>_xlfn.CONCAT(DETALLES!$Q$1,FOOTER!I985,CHAR(34),DETALLES!Q985,CHAR(34),FOOTER!D985)</f>
        <v>descripcion: "",</v>
      </c>
      <c r="B985" s="4" t="str">
        <f>_xlfn.CONCAT(DETALLES!$R$1,FOOTER!I985,CHAR(34),DETALLES!R985,CHAR(34),FOOTER!D985)</f>
        <v>descripcionCompleta: "",</v>
      </c>
      <c r="C985" s="4" t="str">
        <f>_xlfn.CONCAT("caracteristicas",I985,G985,E985,DETALLES!S985,CHAR(34),FOOTER!D985,CHAR(34),DETALLES!T985,CHAR(34),FOOTER!D985,CHAR(34),DETALLES!U985,CHAR(34),FOOTER!H985)</f>
        <v>caracteristicas: ["","",""]</v>
      </c>
      <c r="D985" s="9" t="s">
        <v>46</v>
      </c>
      <c r="E985" s="12" t="str">
        <f t="shared" si="45"/>
        <v>"</v>
      </c>
      <c r="F985" s="12" t="str">
        <f t="shared" si="46"/>
        <v>_x000D_</v>
      </c>
      <c r="G985" s="4" t="s">
        <v>71</v>
      </c>
      <c r="H985" s="4" t="s">
        <v>65</v>
      </c>
      <c r="I985" s="4" t="s">
        <v>75</v>
      </c>
      <c r="J985" s="5" t="str">
        <f t="shared" si="47"/>
        <v>descripcion: "",_x000D_descripcionCompleta: "",_x000D_caracteristicas: ["","",""]</v>
      </c>
    </row>
    <row r="986" spans="1:10" x14ac:dyDescent="0.25">
      <c r="A986" s="4" t="str">
        <f>_xlfn.CONCAT(DETALLES!$Q$1,FOOTER!I986,CHAR(34),DETALLES!Q986,CHAR(34),FOOTER!D986)</f>
        <v>descripcion: "",</v>
      </c>
      <c r="B986" s="4" t="str">
        <f>_xlfn.CONCAT(DETALLES!$R$1,FOOTER!I986,CHAR(34),DETALLES!R986,CHAR(34),FOOTER!D986)</f>
        <v>descripcionCompleta: "",</v>
      </c>
      <c r="C986" s="4" t="str">
        <f>_xlfn.CONCAT("caracteristicas",I986,G986,E986,DETALLES!S986,CHAR(34),FOOTER!D986,CHAR(34),DETALLES!T986,CHAR(34),FOOTER!D986,CHAR(34),DETALLES!U986,CHAR(34),FOOTER!H986)</f>
        <v>caracteristicas: ["","",""]</v>
      </c>
      <c r="D986" s="9" t="s">
        <v>46</v>
      </c>
      <c r="E986" s="12" t="str">
        <f t="shared" si="45"/>
        <v>"</v>
      </c>
      <c r="F986" s="12" t="str">
        <f t="shared" si="46"/>
        <v>_x000D_</v>
      </c>
      <c r="G986" s="4" t="s">
        <v>71</v>
      </c>
      <c r="H986" s="4" t="s">
        <v>65</v>
      </c>
      <c r="I986" s="4" t="s">
        <v>75</v>
      </c>
      <c r="J986" s="5" t="str">
        <f t="shared" si="47"/>
        <v>descripcion: "",_x000D_descripcionCompleta: "",_x000D_caracteristicas: ["","",""]</v>
      </c>
    </row>
    <row r="987" spans="1:10" x14ac:dyDescent="0.25">
      <c r="A987" s="4" t="str">
        <f>_xlfn.CONCAT(DETALLES!$Q$1,FOOTER!I987,CHAR(34),DETALLES!Q987,CHAR(34),FOOTER!D987)</f>
        <v>descripcion: "",</v>
      </c>
      <c r="B987" s="4" t="str">
        <f>_xlfn.CONCAT(DETALLES!$R$1,FOOTER!I987,CHAR(34),DETALLES!R987,CHAR(34),FOOTER!D987)</f>
        <v>descripcionCompleta: "",</v>
      </c>
      <c r="C987" s="4" t="str">
        <f>_xlfn.CONCAT("caracteristicas",I987,G987,E987,DETALLES!S987,CHAR(34),FOOTER!D987,CHAR(34),DETALLES!T987,CHAR(34),FOOTER!D987,CHAR(34),DETALLES!U987,CHAR(34),FOOTER!H987)</f>
        <v>caracteristicas: ["","",""]</v>
      </c>
      <c r="D987" s="9" t="s">
        <v>46</v>
      </c>
      <c r="E987" s="12" t="str">
        <f t="shared" si="45"/>
        <v>"</v>
      </c>
      <c r="F987" s="12" t="str">
        <f t="shared" si="46"/>
        <v>_x000D_</v>
      </c>
      <c r="G987" s="4" t="s">
        <v>71</v>
      </c>
      <c r="H987" s="4" t="s">
        <v>65</v>
      </c>
      <c r="I987" s="4" t="s">
        <v>75</v>
      </c>
      <c r="J987" s="5" t="str">
        <f t="shared" si="47"/>
        <v>descripcion: "",_x000D_descripcionCompleta: "",_x000D_caracteristicas: ["","",""]</v>
      </c>
    </row>
    <row r="988" spans="1:10" x14ac:dyDescent="0.25">
      <c r="A988" s="4" t="str">
        <f>_xlfn.CONCAT(DETALLES!$Q$1,FOOTER!I988,CHAR(34),DETALLES!Q988,CHAR(34),FOOTER!D988)</f>
        <v>descripcion: "",</v>
      </c>
      <c r="B988" s="4" t="str">
        <f>_xlfn.CONCAT(DETALLES!$R$1,FOOTER!I988,CHAR(34),DETALLES!R988,CHAR(34),FOOTER!D988)</f>
        <v>descripcionCompleta: "",</v>
      </c>
      <c r="C988" s="4" t="str">
        <f>_xlfn.CONCAT("caracteristicas",I988,G988,E988,DETALLES!S988,CHAR(34),FOOTER!D988,CHAR(34),DETALLES!T988,CHAR(34),FOOTER!D988,CHAR(34),DETALLES!U988,CHAR(34),FOOTER!H988)</f>
        <v>caracteristicas: ["","",""]</v>
      </c>
      <c r="D988" s="9" t="s">
        <v>46</v>
      </c>
      <c r="E988" s="12" t="str">
        <f t="shared" si="45"/>
        <v>"</v>
      </c>
      <c r="F988" s="12" t="str">
        <f t="shared" si="46"/>
        <v>_x000D_</v>
      </c>
      <c r="G988" s="4" t="s">
        <v>71</v>
      </c>
      <c r="H988" s="4" t="s">
        <v>65</v>
      </c>
      <c r="I988" s="4" t="s">
        <v>75</v>
      </c>
      <c r="J988" s="5" t="str">
        <f t="shared" si="47"/>
        <v>descripcion: "",_x000D_descripcionCompleta: "",_x000D_caracteristicas: ["","",""]</v>
      </c>
    </row>
    <row r="989" spans="1:10" x14ac:dyDescent="0.25">
      <c r="A989" s="4" t="str">
        <f>_xlfn.CONCAT(DETALLES!$Q$1,FOOTER!I989,CHAR(34),DETALLES!Q989,CHAR(34),FOOTER!D989)</f>
        <v>descripcion: "",</v>
      </c>
      <c r="B989" s="4" t="str">
        <f>_xlfn.CONCAT(DETALLES!$R$1,FOOTER!I989,CHAR(34),DETALLES!R989,CHAR(34),FOOTER!D989)</f>
        <v>descripcionCompleta: "",</v>
      </c>
      <c r="C989" s="4" t="str">
        <f>_xlfn.CONCAT("caracteristicas",I989,G989,E989,DETALLES!S989,CHAR(34),FOOTER!D989,CHAR(34),DETALLES!T989,CHAR(34),FOOTER!D989,CHAR(34),DETALLES!U989,CHAR(34),FOOTER!H989)</f>
        <v>caracteristicas: ["","",""]</v>
      </c>
      <c r="D989" s="9" t="s">
        <v>46</v>
      </c>
      <c r="E989" s="12" t="str">
        <f t="shared" si="45"/>
        <v>"</v>
      </c>
      <c r="F989" s="12" t="str">
        <f t="shared" si="46"/>
        <v>_x000D_</v>
      </c>
      <c r="G989" s="4" t="s">
        <v>71</v>
      </c>
      <c r="H989" s="4" t="s">
        <v>65</v>
      </c>
      <c r="I989" s="4" t="s">
        <v>75</v>
      </c>
      <c r="J989" s="5" t="str">
        <f t="shared" si="47"/>
        <v>descripcion: "",_x000D_descripcionCompleta: "",_x000D_caracteristicas: ["","",""]</v>
      </c>
    </row>
    <row r="990" spans="1:10" x14ac:dyDescent="0.25">
      <c r="A990" s="4" t="str">
        <f>_xlfn.CONCAT(DETALLES!$Q$1,FOOTER!I990,CHAR(34),DETALLES!Q990,CHAR(34),FOOTER!D990)</f>
        <v>descripcion: "",</v>
      </c>
      <c r="B990" s="4" t="str">
        <f>_xlfn.CONCAT(DETALLES!$R$1,FOOTER!I990,CHAR(34),DETALLES!R990,CHAR(34),FOOTER!D990)</f>
        <v>descripcionCompleta: "",</v>
      </c>
      <c r="C990" s="4" t="str">
        <f>_xlfn.CONCAT("caracteristicas",I990,G990,E990,DETALLES!S990,CHAR(34),FOOTER!D990,CHAR(34),DETALLES!T990,CHAR(34),FOOTER!D990,CHAR(34),DETALLES!U990,CHAR(34),FOOTER!H990)</f>
        <v>caracteristicas: ["","",""]</v>
      </c>
      <c r="D990" s="9" t="s">
        <v>46</v>
      </c>
      <c r="E990" s="12" t="str">
        <f t="shared" si="45"/>
        <v>"</v>
      </c>
      <c r="F990" s="12" t="str">
        <f t="shared" si="46"/>
        <v>_x000D_</v>
      </c>
      <c r="G990" s="4" t="s">
        <v>71</v>
      </c>
      <c r="H990" s="4" t="s">
        <v>65</v>
      </c>
      <c r="I990" s="4" t="s">
        <v>75</v>
      </c>
      <c r="J990" s="5" t="str">
        <f t="shared" si="47"/>
        <v>descripcion: "",_x000D_descripcionCompleta: "",_x000D_caracteristicas: ["","",""]</v>
      </c>
    </row>
    <row r="991" spans="1:10" x14ac:dyDescent="0.25">
      <c r="A991" s="4" t="str">
        <f>_xlfn.CONCAT(DETALLES!$Q$1,FOOTER!I991,CHAR(34),DETALLES!Q991,CHAR(34),FOOTER!D991)</f>
        <v>descripcion: "",</v>
      </c>
      <c r="B991" s="4" t="str">
        <f>_xlfn.CONCAT(DETALLES!$R$1,FOOTER!I991,CHAR(34),DETALLES!R991,CHAR(34),FOOTER!D991)</f>
        <v>descripcionCompleta: "",</v>
      </c>
      <c r="C991" s="4" t="str">
        <f>_xlfn.CONCAT("caracteristicas",I991,G991,E991,DETALLES!S991,CHAR(34),FOOTER!D991,CHAR(34),DETALLES!T991,CHAR(34),FOOTER!D991,CHAR(34),DETALLES!U991,CHAR(34),FOOTER!H991)</f>
        <v>caracteristicas: ["","",""]</v>
      </c>
      <c r="D991" s="9" t="s">
        <v>46</v>
      </c>
      <c r="E991" s="12" t="str">
        <f t="shared" si="45"/>
        <v>"</v>
      </c>
      <c r="F991" s="12" t="str">
        <f t="shared" si="46"/>
        <v>_x000D_</v>
      </c>
      <c r="G991" s="4" t="s">
        <v>71</v>
      </c>
      <c r="H991" s="4" t="s">
        <v>65</v>
      </c>
      <c r="I991" s="4" t="s">
        <v>75</v>
      </c>
      <c r="J991" s="5" t="str">
        <f t="shared" si="47"/>
        <v>descripcion: "",_x000D_descripcionCompleta: "",_x000D_caracteristicas: ["","",""]</v>
      </c>
    </row>
    <row r="992" spans="1:10" x14ac:dyDescent="0.25">
      <c r="A992" s="4" t="str">
        <f>_xlfn.CONCAT(DETALLES!$Q$1,FOOTER!I992,CHAR(34),DETALLES!Q992,CHAR(34),FOOTER!D992)</f>
        <v>descripcion: "",</v>
      </c>
      <c r="B992" s="4" t="str">
        <f>_xlfn.CONCAT(DETALLES!$R$1,FOOTER!I992,CHAR(34),DETALLES!R992,CHAR(34),FOOTER!D992)</f>
        <v>descripcionCompleta: "",</v>
      </c>
      <c r="C992" s="4" t="str">
        <f>_xlfn.CONCAT("caracteristicas",I992,G992,E992,DETALLES!S992,CHAR(34),FOOTER!D992,CHAR(34),DETALLES!T992,CHAR(34),FOOTER!D992,CHAR(34),DETALLES!U992,CHAR(34),FOOTER!H992)</f>
        <v>caracteristicas: ["","",""]</v>
      </c>
      <c r="D992" s="9" t="s">
        <v>46</v>
      </c>
      <c r="E992" s="12" t="str">
        <f t="shared" si="45"/>
        <v>"</v>
      </c>
      <c r="F992" s="12" t="str">
        <f t="shared" si="46"/>
        <v>_x000D_</v>
      </c>
      <c r="G992" s="4" t="s">
        <v>71</v>
      </c>
      <c r="H992" s="4" t="s">
        <v>65</v>
      </c>
      <c r="I992" s="4" t="s">
        <v>75</v>
      </c>
      <c r="J992" s="5" t="str">
        <f t="shared" si="47"/>
        <v>descripcion: "",_x000D_descripcionCompleta: "",_x000D_caracteristicas: ["","",""]</v>
      </c>
    </row>
    <row r="993" spans="1:10" x14ac:dyDescent="0.25">
      <c r="A993" s="4" t="str">
        <f>_xlfn.CONCAT(DETALLES!$Q$1,FOOTER!I993,CHAR(34),DETALLES!Q993,CHAR(34),FOOTER!D993)</f>
        <v>descripcion: "",</v>
      </c>
      <c r="B993" s="4" t="str">
        <f>_xlfn.CONCAT(DETALLES!$R$1,FOOTER!I993,CHAR(34),DETALLES!R993,CHAR(34),FOOTER!D993)</f>
        <v>descripcionCompleta: "",</v>
      </c>
      <c r="C993" s="4" t="str">
        <f>_xlfn.CONCAT("caracteristicas",I993,G993,E993,DETALLES!S993,CHAR(34),FOOTER!D993,CHAR(34),DETALLES!T993,CHAR(34),FOOTER!D993,CHAR(34),DETALLES!U993,CHAR(34),FOOTER!H993)</f>
        <v>caracteristicas: ["","",""]</v>
      </c>
      <c r="D993" s="9" t="s">
        <v>46</v>
      </c>
      <c r="E993" s="12" t="str">
        <f t="shared" si="45"/>
        <v>"</v>
      </c>
      <c r="F993" s="12" t="str">
        <f t="shared" si="46"/>
        <v>_x000D_</v>
      </c>
      <c r="G993" s="4" t="s">
        <v>71</v>
      </c>
      <c r="H993" s="4" t="s">
        <v>65</v>
      </c>
      <c r="I993" s="4" t="s">
        <v>75</v>
      </c>
      <c r="J993" s="5" t="str">
        <f t="shared" si="47"/>
        <v>descripcion: "",_x000D_descripcionCompleta: "",_x000D_caracteristicas: ["","",""]</v>
      </c>
    </row>
    <row r="994" spans="1:10" x14ac:dyDescent="0.25">
      <c r="A994" s="4" t="str">
        <f>_xlfn.CONCAT(DETALLES!$Q$1,FOOTER!I994,CHAR(34),DETALLES!Q994,CHAR(34),FOOTER!D994)</f>
        <v>descripcion: "",</v>
      </c>
      <c r="B994" s="4" t="str">
        <f>_xlfn.CONCAT(DETALLES!$R$1,FOOTER!I994,CHAR(34),DETALLES!R994,CHAR(34),FOOTER!D994)</f>
        <v>descripcionCompleta: "",</v>
      </c>
      <c r="C994" s="4" t="str">
        <f>_xlfn.CONCAT("caracteristicas",I994,G994,E994,DETALLES!S994,CHAR(34),FOOTER!D994,CHAR(34),DETALLES!T994,CHAR(34),FOOTER!D994,CHAR(34),DETALLES!U994,CHAR(34),FOOTER!H994)</f>
        <v>caracteristicas: ["","",""]</v>
      </c>
      <c r="D994" s="9" t="s">
        <v>46</v>
      </c>
      <c r="E994" s="12" t="str">
        <f t="shared" si="45"/>
        <v>"</v>
      </c>
      <c r="F994" s="12" t="str">
        <f t="shared" si="46"/>
        <v>_x000D_</v>
      </c>
      <c r="G994" s="4" t="s">
        <v>71</v>
      </c>
      <c r="H994" s="4" t="s">
        <v>65</v>
      </c>
      <c r="I994" s="4" t="s">
        <v>75</v>
      </c>
      <c r="J994" s="5" t="str">
        <f t="shared" si="47"/>
        <v>descripcion: "",_x000D_descripcionCompleta: "",_x000D_caracteristicas: ["","",""]</v>
      </c>
    </row>
    <row r="995" spans="1:10" x14ac:dyDescent="0.25">
      <c r="A995" s="4" t="str">
        <f>_xlfn.CONCAT(DETALLES!$Q$1,FOOTER!I995,CHAR(34),DETALLES!Q995,CHAR(34),FOOTER!D995)</f>
        <v>descripcion: "",</v>
      </c>
      <c r="B995" s="4" t="str">
        <f>_xlfn.CONCAT(DETALLES!$R$1,FOOTER!I995,CHAR(34),DETALLES!R995,CHAR(34),FOOTER!D995)</f>
        <v>descripcionCompleta: "",</v>
      </c>
      <c r="C995" s="4" t="str">
        <f>_xlfn.CONCAT("caracteristicas",I995,G995,E995,DETALLES!S995,CHAR(34),FOOTER!D995,CHAR(34),DETALLES!T995,CHAR(34),FOOTER!D995,CHAR(34),DETALLES!U995,CHAR(34),FOOTER!H995)</f>
        <v>caracteristicas: ["","",""]</v>
      </c>
      <c r="D995" s="9" t="s">
        <v>46</v>
      </c>
      <c r="E995" s="12" t="str">
        <f t="shared" si="45"/>
        <v>"</v>
      </c>
      <c r="F995" s="12" t="str">
        <f t="shared" si="46"/>
        <v>_x000D_</v>
      </c>
      <c r="G995" s="4" t="s">
        <v>71</v>
      </c>
      <c r="H995" s="4" t="s">
        <v>65</v>
      </c>
      <c r="I995" s="4" t="s">
        <v>75</v>
      </c>
      <c r="J995" s="5" t="str">
        <f t="shared" si="47"/>
        <v>descripcion: "",_x000D_descripcionCompleta: "",_x000D_caracteristicas: ["","",""]</v>
      </c>
    </row>
    <row r="996" spans="1:10" x14ac:dyDescent="0.25">
      <c r="A996" s="4" t="str">
        <f>_xlfn.CONCAT(DETALLES!$Q$1,FOOTER!I996,CHAR(34),DETALLES!Q996,CHAR(34),FOOTER!D996)</f>
        <v>descripcion: "",</v>
      </c>
      <c r="B996" s="4" t="str">
        <f>_xlfn.CONCAT(DETALLES!$R$1,FOOTER!I996,CHAR(34),DETALLES!R996,CHAR(34),FOOTER!D996)</f>
        <v>descripcionCompleta: "",</v>
      </c>
      <c r="C996" s="4" t="str">
        <f>_xlfn.CONCAT("caracteristicas",I996,G996,E996,DETALLES!S996,CHAR(34),FOOTER!D996,CHAR(34),DETALLES!T996,CHAR(34),FOOTER!D996,CHAR(34),DETALLES!U996,CHAR(34),FOOTER!H996)</f>
        <v>caracteristicas: ["","",""]</v>
      </c>
      <c r="D996" s="9" t="s">
        <v>46</v>
      </c>
      <c r="E996" s="12" t="str">
        <f t="shared" si="45"/>
        <v>"</v>
      </c>
      <c r="F996" s="12" t="str">
        <f t="shared" si="46"/>
        <v>_x000D_</v>
      </c>
      <c r="G996" s="4" t="s">
        <v>71</v>
      </c>
      <c r="H996" s="4" t="s">
        <v>65</v>
      </c>
      <c r="I996" s="4" t="s">
        <v>75</v>
      </c>
      <c r="J996" s="5" t="str">
        <f t="shared" si="47"/>
        <v>descripcion: "",_x000D_descripcionCompleta: "",_x000D_caracteristicas: ["","",""]</v>
      </c>
    </row>
    <row r="997" spans="1:10" x14ac:dyDescent="0.25">
      <c r="A997" s="4" t="str">
        <f>_xlfn.CONCAT(DETALLES!$Q$1,FOOTER!I997,CHAR(34),DETALLES!Q997,CHAR(34),FOOTER!D997)</f>
        <v>descripcion: "",</v>
      </c>
      <c r="B997" s="4" t="str">
        <f>_xlfn.CONCAT(DETALLES!$R$1,FOOTER!I997,CHAR(34),DETALLES!R997,CHAR(34),FOOTER!D997)</f>
        <v>descripcionCompleta: "",</v>
      </c>
      <c r="C997" s="4" t="str">
        <f>_xlfn.CONCAT("caracteristicas",I997,G997,E997,DETALLES!S997,CHAR(34),FOOTER!D997,CHAR(34),DETALLES!T997,CHAR(34),FOOTER!D997,CHAR(34),DETALLES!U997,CHAR(34),FOOTER!H997)</f>
        <v>caracteristicas: ["","",""]</v>
      </c>
      <c r="D997" s="9" t="s">
        <v>46</v>
      </c>
      <c r="E997" s="12" t="str">
        <f t="shared" si="45"/>
        <v>"</v>
      </c>
      <c r="F997" s="12" t="str">
        <f t="shared" si="46"/>
        <v>_x000D_</v>
      </c>
      <c r="G997" s="4" t="s">
        <v>71</v>
      </c>
      <c r="H997" s="4" t="s">
        <v>65</v>
      </c>
      <c r="I997" s="4" t="s">
        <v>75</v>
      </c>
      <c r="J997" s="5" t="str">
        <f t="shared" si="47"/>
        <v>descripcion: "",_x000D_descripcionCompleta: "",_x000D_caracteristicas: ["","",""]</v>
      </c>
    </row>
    <row r="998" spans="1:10" x14ac:dyDescent="0.25">
      <c r="A998" s="4" t="str">
        <f>_xlfn.CONCAT(DETALLES!$Q$1,FOOTER!I998,CHAR(34),DETALLES!Q998,CHAR(34),FOOTER!D998)</f>
        <v>descripcion: "",</v>
      </c>
      <c r="B998" s="4" t="str">
        <f>_xlfn.CONCAT(DETALLES!$R$1,FOOTER!I998,CHAR(34),DETALLES!R998,CHAR(34),FOOTER!D998)</f>
        <v>descripcionCompleta: "",</v>
      </c>
      <c r="C998" s="4" t="str">
        <f>_xlfn.CONCAT("caracteristicas",I998,G998,E998,DETALLES!S998,CHAR(34),FOOTER!D998,CHAR(34),DETALLES!T998,CHAR(34),FOOTER!D998,CHAR(34),DETALLES!U998,CHAR(34),FOOTER!H998)</f>
        <v>caracteristicas: ["","",""]</v>
      </c>
      <c r="D998" s="9" t="s">
        <v>46</v>
      </c>
      <c r="E998" s="12" t="str">
        <f t="shared" si="45"/>
        <v>"</v>
      </c>
      <c r="F998" s="12" t="str">
        <f t="shared" si="46"/>
        <v>_x000D_</v>
      </c>
      <c r="G998" s="4" t="s">
        <v>71</v>
      </c>
      <c r="H998" s="4" t="s">
        <v>65</v>
      </c>
      <c r="I998" s="4" t="s">
        <v>75</v>
      </c>
      <c r="J998" s="5" t="str">
        <f t="shared" si="47"/>
        <v>descripcion: "",_x000D_descripcionCompleta: "",_x000D_caracteristicas: ["","",""]</v>
      </c>
    </row>
    <row r="999" spans="1:10" x14ac:dyDescent="0.25">
      <c r="A999" s="4" t="str">
        <f>_xlfn.CONCAT(DETALLES!$Q$1,FOOTER!I999,CHAR(34),DETALLES!Q999,CHAR(34),FOOTER!D999)</f>
        <v>descripcion: "",</v>
      </c>
      <c r="B999" s="4" t="str">
        <f>_xlfn.CONCAT(DETALLES!$R$1,FOOTER!I999,CHAR(34),DETALLES!R999,CHAR(34),FOOTER!D999)</f>
        <v>descripcionCompleta: "",</v>
      </c>
      <c r="C999" s="4" t="str">
        <f>_xlfn.CONCAT("caracteristicas",I999,G999,E999,DETALLES!S999,CHAR(34),FOOTER!D999,CHAR(34),DETALLES!T999,CHAR(34),FOOTER!D999,CHAR(34),DETALLES!U999,CHAR(34),FOOTER!H999)</f>
        <v>caracteristicas: ["","",""]</v>
      </c>
      <c r="D999" s="9" t="s">
        <v>46</v>
      </c>
      <c r="E999" s="12" t="str">
        <f t="shared" si="45"/>
        <v>"</v>
      </c>
      <c r="F999" s="12" t="str">
        <f t="shared" si="46"/>
        <v>_x000D_</v>
      </c>
      <c r="G999" s="4" t="s">
        <v>71</v>
      </c>
      <c r="H999" s="4" t="s">
        <v>65</v>
      </c>
      <c r="I999" s="4" t="s">
        <v>75</v>
      </c>
      <c r="J999" s="5" t="str">
        <f t="shared" si="47"/>
        <v>descripcion: "",_x000D_descripcionCompleta: "",_x000D_caracteristicas: ["","",""]</v>
      </c>
    </row>
    <row r="1000" spans="1:10" x14ac:dyDescent="0.25">
      <c r="A1000" s="4" t="str">
        <f>_xlfn.CONCAT(DETALLES!$Q$1,FOOTER!I1000,CHAR(34),DETALLES!Q1000,CHAR(34),FOOTER!D1000)</f>
        <v>descripcion: "",</v>
      </c>
      <c r="B1000" s="4" t="str">
        <f>_xlfn.CONCAT(DETALLES!$R$1,FOOTER!I1000,CHAR(34),DETALLES!R1000,CHAR(34),FOOTER!D1000)</f>
        <v>descripcionCompleta: "",</v>
      </c>
      <c r="C1000" s="4" t="str">
        <f>_xlfn.CONCAT("caracteristicas",I1000,G1000,E1000,DETALLES!S1000,CHAR(34),FOOTER!D1000,CHAR(34),DETALLES!T1000,CHAR(34),FOOTER!D1000,CHAR(34),DETALLES!U1000,CHAR(34),FOOTER!H1000)</f>
        <v>caracteristicas: ["","",""]</v>
      </c>
      <c r="D1000" s="9" t="s">
        <v>46</v>
      </c>
      <c r="E1000" s="12" t="str">
        <f t="shared" si="45"/>
        <v>"</v>
      </c>
      <c r="F1000" s="12" t="str">
        <f t="shared" si="46"/>
        <v>_x000D_</v>
      </c>
      <c r="G1000" s="4" t="s">
        <v>71</v>
      </c>
      <c r="H1000" s="4" t="s">
        <v>65</v>
      </c>
      <c r="I1000" s="4" t="s">
        <v>75</v>
      </c>
      <c r="J1000" s="5" t="str">
        <f t="shared" si="47"/>
        <v>descripcion: "",_x000D_descripcionCompleta: "",_x000D_caracteristicas: ["","",""]</v>
      </c>
    </row>
    <row r="1001" spans="1:10" x14ac:dyDescent="0.25">
      <c r="A1001" s="4" t="str">
        <f>_xlfn.CONCAT(DETALLES!$Q$1,FOOTER!I1001,CHAR(34),DETALLES!Q1001,CHAR(34),FOOTER!D1001)</f>
        <v>descripcion: "",</v>
      </c>
      <c r="B1001" s="4" t="str">
        <f>_xlfn.CONCAT(DETALLES!$R$1,FOOTER!I1001,CHAR(34),DETALLES!R1001,CHAR(34),FOOTER!D1001)</f>
        <v>descripcionCompleta: "",</v>
      </c>
      <c r="C1001" s="4" t="str">
        <f>_xlfn.CONCAT("caracteristicas",I1001,G1001,E1001,DETALLES!S1001,CHAR(34),FOOTER!D1001,CHAR(34),DETALLES!T1001,CHAR(34),FOOTER!D1001,CHAR(34),DETALLES!U1001,CHAR(34),FOOTER!H1001)</f>
        <v>caracteristicas: ["","",""]</v>
      </c>
      <c r="D1001" s="9" t="s">
        <v>46</v>
      </c>
      <c r="E1001" s="12" t="str">
        <f t="shared" si="45"/>
        <v>"</v>
      </c>
      <c r="F1001" s="12" t="str">
        <f t="shared" si="46"/>
        <v>_x000D_</v>
      </c>
      <c r="G1001" s="4" t="s">
        <v>71</v>
      </c>
      <c r="H1001" s="4" t="s">
        <v>65</v>
      </c>
      <c r="I1001" s="4" t="s">
        <v>75</v>
      </c>
      <c r="J1001" s="5" t="str">
        <f t="shared" si="47"/>
        <v>descripcion: "",_x000D_descripcionCompleta: "",_x000D_caracteristicas: ["","",""]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5509-4FDA-4CCC-ABE2-E98D2549F42B}">
  <dimension ref="A1:B1001"/>
  <sheetViews>
    <sheetView workbookViewId="0">
      <selection activeCell="B1" sqref="B1"/>
    </sheetView>
  </sheetViews>
  <sheetFormatPr defaultRowHeight="15" x14ac:dyDescent="0.25"/>
  <cols>
    <col min="2" max="2" width="53.140625" customWidth="1"/>
  </cols>
  <sheetData>
    <row r="1" spans="1:2" x14ac:dyDescent="0.25">
      <c r="A1" s="4" t="s">
        <v>53</v>
      </c>
      <c r="B1" s="5" t="s">
        <v>86</v>
      </c>
    </row>
    <row r="2" spans="1:2" x14ac:dyDescent="0.25">
      <c r="A2" s="12" t="str">
        <f>CHAR(13)</f>
        <v>_x000D_</v>
      </c>
      <c r="B2" s="5" t="str">
        <f>_xlfn.CONCAT(HEADER!U2,FUSION!A2,MIDDLE!R2,FUSION!A2,FOOTER!J2)</f>
        <v>id: 1,_x000D_titulo: "Casa Moderna en Tegucigalpa",_x000D_ubicacion: "Seleccione una ciudad",_x000D_precio: 180000,_x000D_tipo: "casas",_x000D_habitaciones: 0,_x000D_banos: 0,_x000D_area: 180,_x000D_imagen: "./medios/casas/101/1.jpeg",_x000D_imagenes: [_x000D_"./medios/casas/101/1.jpeg?auto=compress&amp;cs=tinysrgb&amp;w=800",_x000D_"./medios/casas/101/2.jpeg?auto=compress&amp;cs=tinysrgb&amp;w=800",_x000D_"./medios/casas/101/3.jpeg?auto=compress&amp;cs=tinysrgb&amp;w=800",_x000D_"./medios/casas/101/4.jpeg?auto=compress&amp;cs=tinysrgb&amp;w=800",_x000D_"./medios/casas/101/5.jpeg?auto=compress&amp;cs=tinysrgb&amp;w=800",_x000D_"./medios/casas/101/6.jpeg?auto=compress&amp;cs=tinysrgb&amp;w=800",_x000D_"./medios/casas/101/7.jpeg?auto=compress&amp;cs=tinysrgb&amp;w=800",_x000D_"./medios/casas/101/8.jpeg?auto=compress&amp;cs=tinysrgb&amp;w=800",_x000D_"./medios/casas/101/9.jpeg?auto=compress&amp;cs=tinysrgb&amp;w=800",_x000D_],_x000D_videos: [_x000D_"./medios/casas/101/10.mp4"_x000D_],_x000D_descripcion: "Hermosa casa moderna con acabados de lujo en zona residencial exclusiva.",_x000D_descripcionCompleta: "Esta espectacular casa moderna cuenta con acabados de primera calidad, amplios espacios y una ubicación privilegiada en una de las zonas más exclusivas de Tegucigalpa. Perfecta para familias que buscan comodidad y elegancia.",_x000D_caracteristicas: ["Piscina","jardin","Garaje"]</v>
      </c>
    </row>
    <row r="3" spans="1:2" x14ac:dyDescent="0.25">
      <c r="A3" s="12" t="str">
        <f t="shared" ref="A3:A66" si="0">CHAR(13)</f>
        <v>_x000D_</v>
      </c>
      <c r="B3" s="5" t="str">
        <f>_xlfn.CONCAT(HEADER!U3,FUSION!A3,MIDDLE!R3,FUSION!A3,FOOTER!J3)</f>
        <v>id: 2,_x000D_titulo: "Casa Bonita en Colonia San Angel",_x000D_ubicacion: "",_x000D_precio: 85000,_x000D_tipo: "casa",_x000D_habitaciones: 3,_x000D_banos: 2,_x000D_area: 92,_x000D_imagen: "./medios/casas/102/1.jpg",_x000D_imagenes: [_x000D_"./medios/casas/101/1.jpeg?auto=compress&amp;cs=tinysrgb&amp;w=800",_x000D_"./medios/casas/102/2.jpg?auto=compress&amp;cs=tinysrgb&amp;w=800",_x000D_"./medios/casas/102/3.jpg?auto=compress&amp;cs=tinysrgb&amp;w=800",_x000D_"./medios/casas/102/4.jpg?auto=compress&amp;cs=tinysrgb&amp;w=800",_x000D_"./medios/casas/102/5.jpg?auto=compress&amp;cs=tinysrgb&amp;w=800",_x000D_"./medios/casas/102/6.jpg?auto=compress&amp;cs=tinysrgb&amp;w=800",_x000D_"./medios/casas/102/7.jpg?auto=compress&amp;cs=tinysrgb&amp;w=800",_x000D_"./medios/casas/102/8.jpg?auto=compress&amp;cs=tinysrgb&amp;w=800",_x000D_"./medios/casas/102/9.jpg?auto=compress&amp;cs=tinysrgb&amp;w=800",_x000D_],_x000D_videos: [_x000D_"./medios/casas/101/10.mp4"_x000D_],_x000D_descripcion: "Hermosa casa compacta en colonia centrica con hermosos acabados",_x000D_descripcionCompleta: "Esta pequeña casa peatonal cuenta con espacios mas amplios de lo que aparentan, tiene una cocina completamente amueblada, habitaciones con sus respectivos closets y una terraza de area social.",_x000D_caracteristicas: ["Terraza","Peatonal","Finos Acabados"]</v>
      </c>
    </row>
    <row r="4" spans="1:2" x14ac:dyDescent="0.25">
      <c r="A4" s="12" t="str">
        <f t="shared" si="0"/>
        <v>_x000D_</v>
      </c>
      <c r="B4" s="5" t="str">
        <f>_xlfn.CONCAT(HEADER!U4,FUSION!A4,MIDDLE!R4,FUSION!A4,FOOTER!J4)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" spans="1:2" x14ac:dyDescent="0.25">
      <c r="A5" s="12" t="str">
        <f t="shared" si="0"/>
        <v>_x000D_</v>
      </c>
      <c r="B5" s="5" t="str">
        <f>_xlfn.CONCAT(HEADER!U5,FUSION!A5,MIDDLE!R5,FUSION!A5,FOOTER!J5)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" spans="1:2" x14ac:dyDescent="0.25">
      <c r="A6" s="12" t="str">
        <f t="shared" si="0"/>
        <v>_x000D_</v>
      </c>
      <c r="B6" s="5" t="str">
        <f>_xlfn.CONCAT(HEADER!U6,FUSION!A6,MIDDLE!R6,FUSION!A6,FOOTER!J6)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" spans="1:2" x14ac:dyDescent="0.25">
      <c r="A7" s="12" t="str">
        <f t="shared" si="0"/>
        <v>_x000D_</v>
      </c>
      <c r="B7" s="5" t="str">
        <f>_xlfn.CONCAT(HEADER!U7,FUSION!A7,MIDDLE!R7,FUSION!A7,FOOTER!J7)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" spans="1:2" x14ac:dyDescent="0.25">
      <c r="A8" s="12" t="str">
        <f t="shared" si="0"/>
        <v>_x000D_</v>
      </c>
      <c r="B8" s="5" t="str">
        <f>_xlfn.CONCAT(HEADER!U8,FUSION!A8,MIDDLE!R8,FUSION!A8,FOOTER!J8)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" spans="1:2" x14ac:dyDescent="0.25">
      <c r="A9" s="12" t="str">
        <f t="shared" si="0"/>
        <v>_x000D_</v>
      </c>
      <c r="B9" s="5" t="str">
        <f>_xlfn.CONCAT(HEADER!U9,FUSION!A9,MIDDLE!R9,FUSION!A9,FOOTER!J9)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0" spans="1:2" x14ac:dyDescent="0.25">
      <c r="A10" s="12" t="str">
        <f t="shared" si="0"/>
        <v>_x000D_</v>
      </c>
      <c r="B10" s="5" t="str">
        <f>_xlfn.CONCAT(HEADER!U10,FUSION!A10,MIDDLE!R10,FUSION!A10,FOOTER!J10)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1" spans="1:2" x14ac:dyDescent="0.25">
      <c r="A11" s="12" t="str">
        <f t="shared" si="0"/>
        <v>_x000D_</v>
      </c>
      <c r="B11" s="5" t="str">
        <f>_xlfn.CONCAT(HEADER!U11,FUSION!A11,MIDDLE!R11,FUSION!A11,FOOTER!J11)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2" spans="1:2" x14ac:dyDescent="0.25">
      <c r="A12" s="12" t="str">
        <f t="shared" si="0"/>
        <v>_x000D_</v>
      </c>
      <c r="B12" s="5" t="str">
        <f>_xlfn.CONCAT(HEADER!U12,FUSION!A12,MIDDLE!R12,FUSION!A12,FOOTER!J12)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3" spans="1:2" x14ac:dyDescent="0.25">
      <c r="A13" s="12" t="str">
        <f t="shared" si="0"/>
        <v>_x000D_</v>
      </c>
      <c r="B13" s="5" t="str">
        <f>_xlfn.CONCAT(HEADER!U13,FUSION!A13,MIDDLE!R13,FUSION!A13,FOOTER!J13)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4" spans="1:2" x14ac:dyDescent="0.25">
      <c r="A14" s="12" t="str">
        <f t="shared" si="0"/>
        <v>_x000D_</v>
      </c>
      <c r="B14" s="5" t="str">
        <f>_xlfn.CONCAT(HEADER!U14,FUSION!A14,MIDDLE!R14,FUSION!A14,FOOTER!J14)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5" spans="1:2" x14ac:dyDescent="0.25">
      <c r="A15" s="12" t="str">
        <f t="shared" si="0"/>
        <v>_x000D_</v>
      </c>
      <c r="B15" s="5" t="str">
        <f>_xlfn.CONCAT(HEADER!U15,FUSION!A15,MIDDLE!R15,FUSION!A15,FOOTER!J15)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6" spans="1:2" x14ac:dyDescent="0.25">
      <c r="A16" s="12" t="str">
        <f t="shared" si="0"/>
        <v>_x000D_</v>
      </c>
      <c r="B16" s="5" t="str">
        <f>_xlfn.CONCAT(HEADER!U16,FUSION!A16,MIDDLE!R16,FUSION!A16,FOOTER!J16)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7" spans="1:2" x14ac:dyDescent="0.25">
      <c r="A17" s="12" t="str">
        <f t="shared" si="0"/>
        <v>_x000D_</v>
      </c>
      <c r="B17" s="5" t="str">
        <f>_xlfn.CONCAT(HEADER!U17,FUSION!A17,MIDDLE!R17,FUSION!A17,FOOTER!J17)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8" spans="1:2" x14ac:dyDescent="0.25">
      <c r="A18" s="12" t="str">
        <f t="shared" si="0"/>
        <v>_x000D_</v>
      </c>
      <c r="B18" s="5" t="str">
        <f>_xlfn.CONCAT(HEADER!U18,FUSION!A18,MIDDLE!R18,FUSION!A18,FOOTER!J18)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9" spans="1:2" x14ac:dyDescent="0.25">
      <c r="A19" s="12" t="str">
        <f t="shared" si="0"/>
        <v>_x000D_</v>
      </c>
      <c r="B19" s="5" t="str">
        <f>_xlfn.CONCAT(HEADER!U19,FUSION!A19,MIDDLE!R19,FUSION!A19,FOOTER!J19)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0" spans="1:2" x14ac:dyDescent="0.25">
      <c r="A20" s="12" t="str">
        <f t="shared" si="0"/>
        <v>_x000D_</v>
      </c>
      <c r="B20" s="5" t="str">
        <f>_xlfn.CONCAT(HEADER!U20,FUSION!A20,MIDDLE!R20,FUSION!A20,FOOTER!J20)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1" spans="1:2" x14ac:dyDescent="0.25">
      <c r="A21" s="12" t="str">
        <f t="shared" si="0"/>
        <v>_x000D_</v>
      </c>
      <c r="B21" s="5" t="str">
        <f>_xlfn.CONCAT(HEADER!U21,FUSION!A21,MIDDLE!R21,FUSION!A21,FOOTER!J21)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2" spans="1:2" x14ac:dyDescent="0.25">
      <c r="A22" s="12" t="str">
        <f t="shared" si="0"/>
        <v>_x000D_</v>
      </c>
      <c r="B22" s="5" t="str">
        <f>_xlfn.CONCAT(HEADER!U22,FUSION!A22,MIDDLE!R22,FUSION!A22,FOOTER!J22)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3" spans="1:2" x14ac:dyDescent="0.25">
      <c r="A23" s="12" t="str">
        <f t="shared" si="0"/>
        <v>_x000D_</v>
      </c>
      <c r="B23" s="5" t="str">
        <f>_xlfn.CONCAT(HEADER!U23,FUSION!A23,MIDDLE!R23,FUSION!A23,FOOTER!J23)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4" spans="1:2" x14ac:dyDescent="0.25">
      <c r="A24" s="12" t="str">
        <f t="shared" si="0"/>
        <v>_x000D_</v>
      </c>
      <c r="B24" s="5" t="str">
        <f>_xlfn.CONCAT(HEADER!U24,FUSION!A24,MIDDLE!R24,FUSION!A24,FOOTER!J24)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5" spans="1:2" x14ac:dyDescent="0.25">
      <c r="A25" s="12" t="str">
        <f t="shared" si="0"/>
        <v>_x000D_</v>
      </c>
      <c r="B25" s="5" t="str">
        <f>_xlfn.CONCAT(HEADER!U25,FUSION!A25,MIDDLE!R25,FUSION!A25,FOOTER!J25)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6" spans="1:2" x14ac:dyDescent="0.25">
      <c r="A26" s="12" t="str">
        <f t="shared" si="0"/>
        <v>_x000D_</v>
      </c>
      <c r="B26" s="5" t="str">
        <f>_xlfn.CONCAT(HEADER!U26,FUSION!A26,MIDDLE!R26,FUSION!A26,FOOTER!J26)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7" spans="1:2" x14ac:dyDescent="0.25">
      <c r="A27" s="12" t="str">
        <f t="shared" si="0"/>
        <v>_x000D_</v>
      </c>
      <c r="B27" s="5" t="str">
        <f>_xlfn.CONCAT(HEADER!U27,FUSION!A27,MIDDLE!R27,FUSION!A27,FOOTER!J27)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8" spans="1:2" x14ac:dyDescent="0.25">
      <c r="A28" s="12" t="str">
        <f t="shared" si="0"/>
        <v>_x000D_</v>
      </c>
      <c r="B28" s="5" t="str">
        <f>_xlfn.CONCAT(HEADER!U28,FUSION!A28,MIDDLE!R28,FUSION!A28,FOOTER!J28)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9" spans="1:2" x14ac:dyDescent="0.25">
      <c r="A29" s="12" t="str">
        <f t="shared" si="0"/>
        <v>_x000D_</v>
      </c>
      <c r="B29" s="5" t="str">
        <f>_xlfn.CONCAT(HEADER!U29,FUSION!A29,MIDDLE!R29,FUSION!A29,FOOTER!J29)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0" spans="1:2" x14ac:dyDescent="0.25">
      <c r="A30" s="12" t="str">
        <f t="shared" si="0"/>
        <v>_x000D_</v>
      </c>
      <c r="B30" s="5" t="str">
        <f>_xlfn.CONCAT(HEADER!U30,FUSION!A30,MIDDLE!R30,FUSION!A30,FOOTER!J30)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1" spans="1:2" x14ac:dyDescent="0.25">
      <c r="A31" s="12" t="str">
        <f t="shared" si="0"/>
        <v>_x000D_</v>
      </c>
      <c r="B31" s="5" t="str">
        <f>_xlfn.CONCAT(HEADER!U31,FUSION!A31,MIDDLE!R31,FUSION!A31,FOOTER!J31)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2" spans="1:2" x14ac:dyDescent="0.25">
      <c r="A32" s="12" t="str">
        <f t="shared" si="0"/>
        <v>_x000D_</v>
      </c>
      <c r="B32" s="5" t="str">
        <f>_xlfn.CONCAT(HEADER!U32,FUSION!A32,MIDDLE!R32,FUSION!A32,FOOTER!J32)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3" spans="1:2" x14ac:dyDescent="0.25">
      <c r="A33" s="12" t="str">
        <f t="shared" si="0"/>
        <v>_x000D_</v>
      </c>
      <c r="B33" s="5" t="str">
        <f>_xlfn.CONCAT(HEADER!U33,FUSION!A33,MIDDLE!R33,FUSION!A33,FOOTER!J33)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4" spans="1:2" x14ac:dyDescent="0.25">
      <c r="A34" s="12" t="str">
        <f t="shared" si="0"/>
        <v>_x000D_</v>
      </c>
      <c r="B34" s="5" t="str">
        <f>_xlfn.CONCAT(HEADER!U34,FUSION!A34,MIDDLE!R34,FUSION!A34,FOOTER!J34)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5" spans="1:2" x14ac:dyDescent="0.25">
      <c r="A35" s="12" t="str">
        <f t="shared" si="0"/>
        <v>_x000D_</v>
      </c>
      <c r="B35" s="5" t="str">
        <f>_xlfn.CONCAT(HEADER!U35,FUSION!A35,MIDDLE!R35,FUSION!A35,FOOTER!J35)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6" spans="1:2" x14ac:dyDescent="0.25">
      <c r="A36" s="12" t="str">
        <f t="shared" si="0"/>
        <v>_x000D_</v>
      </c>
      <c r="B36" s="5" t="str">
        <f>_xlfn.CONCAT(HEADER!U36,FUSION!A36,MIDDLE!R36,FUSION!A36,FOOTER!J36)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7" spans="1:2" x14ac:dyDescent="0.25">
      <c r="A37" s="12" t="str">
        <f t="shared" si="0"/>
        <v>_x000D_</v>
      </c>
      <c r="B37" s="5" t="str">
        <f>_xlfn.CONCAT(HEADER!U37,FUSION!A37,MIDDLE!R37,FUSION!A37,FOOTER!J37)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8" spans="1:2" x14ac:dyDescent="0.25">
      <c r="A38" s="12" t="str">
        <f t="shared" si="0"/>
        <v>_x000D_</v>
      </c>
      <c r="B38" s="5" t="str">
        <f>_xlfn.CONCAT(HEADER!U38,FUSION!A38,MIDDLE!R38,FUSION!A38,FOOTER!J38)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9" spans="1:2" x14ac:dyDescent="0.25">
      <c r="A39" s="12" t="str">
        <f t="shared" si="0"/>
        <v>_x000D_</v>
      </c>
      <c r="B39" s="5" t="str">
        <f>_xlfn.CONCAT(HEADER!U39,FUSION!A39,MIDDLE!R39,FUSION!A39,FOOTER!J39)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0" spans="1:2" x14ac:dyDescent="0.25">
      <c r="A40" s="12" t="str">
        <f t="shared" si="0"/>
        <v>_x000D_</v>
      </c>
      <c r="B40" s="5" t="str">
        <f>_xlfn.CONCAT(HEADER!U40,FUSION!A40,MIDDLE!R40,FUSION!A40,FOOTER!J40)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1" spans="1:2" x14ac:dyDescent="0.25">
      <c r="A41" s="12" t="str">
        <f t="shared" si="0"/>
        <v>_x000D_</v>
      </c>
      <c r="B41" s="5" t="str">
        <f>_xlfn.CONCAT(HEADER!U41,FUSION!A41,MIDDLE!R41,FUSION!A41,FOOTER!J41)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2" spans="1:2" x14ac:dyDescent="0.25">
      <c r="A42" s="12" t="str">
        <f t="shared" si="0"/>
        <v>_x000D_</v>
      </c>
      <c r="B42" s="5" t="str">
        <f>_xlfn.CONCAT(HEADER!U42,FUSION!A42,MIDDLE!R42,FUSION!A42,FOOTER!J42)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3" spans="1:2" x14ac:dyDescent="0.25">
      <c r="A43" s="12" t="str">
        <f t="shared" si="0"/>
        <v>_x000D_</v>
      </c>
      <c r="B43" s="5" t="str">
        <f>_xlfn.CONCAT(HEADER!U43,FUSION!A43,MIDDLE!R43,FUSION!A43,FOOTER!J43)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4" spans="1:2" x14ac:dyDescent="0.25">
      <c r="A44" s="12" t="str">
        <f t="shared" si="0"/>
        <v>_x000D_</v>
      </c>
      <c r="B44" s="5" t="str">
        <f>_xlfn.CONCAT(HEADER!U44,FUSION!A44,MIDDLE!R44,FUSION!A44,FOOTER!J44)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5" spans="1:2" x14ac:dyDescent="0.25">
      <c r="A45" s="12" t="str">
        <f t="shared" si="0"/>
        <v>_x000D_</v>
      </c>
      <c r="B45" s="5" t="str">
        <f>_xlfn.CONCAT(HEADER!U45,FUSION!A45,MIDDLE!R45,FUSION!A45,FOOTER!J45)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6" spans="1:2" x14ac:dyDescent="0.25">
      <c r="A46" s="12" t="str">
        <f t="shared" si="0"/>
        <v>_x000D_</v>
      </c>
      <c r="B46" s="5" t="str">
        <f>_xlfn.CONCAT(HEADER!U46,FUSION!A46,MIDDLE!R46,FUSION!A46,FOOTER!J46)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7" spans="1:2" x14ac:dyDescent="0.25">
      <c r="A47" s="12" t="str">
        <f t="shared" si="0"/>
        <v>_x000D_</v>
      </c>
      <c r="B47" s="5" t="str">
        <f>_xlfn.CONCAT(HEADER!U47,FUSION!A47,MIDDLE!R47,FUSION!A47,FOOTER!J47)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8" spans="1:2" x14ac:dyDescent="0.25">
      <c r="A48" s="12" t="str">
        <f t="shared" si="0"/>
        <v>_x000D_</v>
      </c>
      <c r="B48" s="5" t="str">
        <f>_xlfn.CONCAT(HEADER!U48,FUSION!A48,MIDDLE!R48,FUSION!A48,FOOTER!J48)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9" spans="1:2" x14ac:dyDescent="0.25">
      <c r="A49" s="12" t="str">
        <f t="shared" si="0"/>
        <v>_x000D_</v>
      </c>
      <c r="B49" s="5" t="str">
        <f>_xlfn.CONCAT(HEADER!U49,FUSION!A49,MIDDLE!R49,FUSION!A49,FOOTER!J49)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0" spans="1:2" x14ac:dyDescent="0.25">
      <c r="A50" s="12" t="str">
        <f t="shared" si="0"/>
        <v>_x000D_</v>
      </c>
      <c r="B50" s="5" t="str">
        <f>_xlfn.CONCAT(HEADER!U50,FUSION!A50,MIDDLE!R50,FUSION!A50,FOOTER!J50)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1" spans="1:2" x14ac:dyDescent="0.25">
      <c r="A51" s="12" t="str">
        <f t="shared" si="0"/>
        <v>_x000D_</v>
      </c>
      <c r="B51" s="5" t="str">
        <f>_xlfn.CONCAT(HEADER!U51,FUSION!A51,MIDDLE!R51,FUSION!A51,FOOTER!J51)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2" spans="1:2" x14ac:dyDescent="0.25">
      <c r="A52" s="12" t="str">
        <f t="shared" si="0"/>
        <v>_x000D_</v>
      </c>
      <c r="B52" s="5" t="str">
        <f>_xlfn.CONCAT(HEADER!U52,FUSION!A52,MIDDLE!R52,FUSION!A52,FOOTER!J52)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3" spans="1:2" x14ac:dyDescent="0.25">
      <c r="A53" s="12" t="str">
        <f t="shared" si="0"/>
        <v>_x000D_</v>
      </c>
      <c r="B53" s="5" t="str">
        <f>_xlfn.CONCAT(HEADER!U53,FUSION!A53,MIDDLE!R53,FUSION!A53,FOOTER!J53)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4" spans="1:2" x14ac:dyDescent="0.25">
      <c r="A54" s="12" t="str">
        <f t="shared" si="0"/>
        <v>_x000D_</v>
      </c>
      <c r="B54" s="5" t="str">
        <f>_xlfn.CONCAT(HEADER!U54,FUSION!A54,MIDDLE!R54,FUSION!A54,FOOTER!J54)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5" spans="1:2" x14ac:dyDescent="0.25">
      <c r="A55" s="12" t="str">
        <f t="shared" si="0"/>
        <v>_x000D_</v>
      </c>
      <c r="B55" s="5" t="str">
        <f>_xlfn.CONCAT(HEADER!U55,FUSION!A55,MIDDLE!R55,FUSION!A55,FOOTER!J55)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6" spans="1:2" x14ac:dyDescent="0.25">
      <c r="A56" s="12" t="str">
        <f t="shared" si="0"/>
        <v>_x000D_</v>
      </c>
      <c r="B56" s="5" t="str">
        <f>_xlfn.CONCAT(HEADER!U56,FUSION!A56,MIDDLE!R56,FUSION!A56,FOOTER!J56)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7" spans="1:2" x14ac:dyDescent="0.25">
      <c r="A57" s="12" t="str">
        <f t="shared" si="0"/>
        <v>_x000D_</v>
      </c>
      <c r="B57" s="5" t="str">
        <f>_xlfn.CONCAT(HEADER!U57,FUSION!A57,MIDDLE!R57,FUSION!A57,FOOTER!J57)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8" spans="1:2" x14ac:dyDescent="0.25">
      <c r="A58" s="12" t="str">
        <f t="shared" si="0"/>
        <v>_x000D_</v>
      </c>
      <c r="B58" s="5" t="str">
        <f>_xlfn.CONCAT(HEADER!U58,FUSION!A58,MIDDLE!R58,FUSION!A58,FOOTER!J58)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9" spans="1:2" x14ac:dyDescent="0.25">
      <c r="A59" s="12" t="str">
        <f t="shared" si="0"/>
        <v>_x000D_</v>
      </c>
      <c r="B59" s="5" t="str">
        <f>_xlfn.CONCAT(HEADER!U59,FUSION!A59,MIDDLE!R59,FUSION!A59,FOOTER!J59)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0" spans="1:2" x14ac:dyDescent="0.25">
      <c r="A60" s="12" t="str">
        <f t="shared" si="0"/>
        <v>_x000D_</v>
      </c>
      <c r="B60" s="5" t="str">
        <f>_xlfn.CONCAT(HEADER!U60,FUSION!A60,MIDDLE!R60,FUSION!A60,FOOTER!J60)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1" spans="1:2" x14ac:dyDescent="0.25">
      <c r="A61" s="12" t="str">
        <f t="shared" si="0"/>
        <v>_x000D_</v>
      </c>
      <c r="B61" s="5" t="str">
        <f>_xlfn.CONCAT(HEADER!U61,FUSION!A61,MIDDLE!R61,FUSION!A61,FOOTER!J61)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2" spans="1:2" x14ac:dyDescent="0.25">
      <c r="A62" s="12" t="str">
        <f t="shared" si="0"/>
        <v>_x000D_</v>
      </c>
      <c r="B62" s="5" t="str">
        <f>_xlfn.CONCAT(HEADER!U62,FUSION!A62,MIDDLE!R62,FUSION!A62,FOOTER!J62)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3" spans="1:2" x14ac:dyDescent="0.25">
      <c r="A63" s="12" t="str">
        <f t="shared" si="0"/>
        <v>_x000D_</v>
      </c>
      <c r="B63" s="5" t="str">
        <f>_xlfn.CONCAT(HEADER!U63,FUSION!A63,MIDDLE!R63,FUSION!A63,FOOTER!J63)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4" spans="1:2" x14ac:dyDescent="0.25">
      <c r="A64" s="12" t="str">
        <f t="shared" si="0"/>
        <v>_x000D_</v>
      </c>
      <c r="B64" s="5" t="str">
        <f>_xlfn.CONCAT(HEADER!U64,FUSION!A64,MIDDLE!R64,FUSION!A64,FOOTER!J64)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5" spans="1:2" x14ac:dyDescent="0.25">
      <c r="A65" s="12" t="str">
        <f t="shared" si="0"/>
        <v>_x000D_</v>
      </c>
      <c r="B65" s="5" t="str">
        <f>_xlfn.CONCAT(HEADER!U65,FUSION!A65,MIDDLE!R65,FUSION!A65,FOOTER!J65)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6" spans="1:2" x14ac:dyDescent="0.25">
      <c r="A66" s="12" t="str">
        <f t="shared" si="0"/>
        <v>_x000D_</v>
      </c>
      <c r="B66" s="5" t="str">
        <f>_xlfn.CONCAT(HEADER!U66,FUSION!A66,MIDDLE!R66,FUSION!A66,FOOTER!J66)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7" spans="1:2" x14ac:dyDescent="0.25">
      <c r="A67" s="12" t="str">
        <f t="shared" ref="A67:A130" si="1">CHAR(13)</f>
        <v>_x000D_</v>
      </c>
      <c r="B67" s="5" t="str">
        <f>_xlfn.CONCAT(HEADER!U67,FUSION!A67,MIDDLE!R67,FUSION!A67,FOOTER!J67)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8" spans="1:2" x14ac:dyDescent="0.25">
      <c r="A68" s="12" t="str">
        <f t="shared" si="1"/>
        <v>_x000D_</v>
      </c>
      <c r="B68" s="5" t="str">
        <f>_xlfn.CONCAT(HEADER!U68,FUSION!A68,MIDDLE!R68,FUSION!A68,FOOTER!J68)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9" spans="1:2" x14ac:dyDescent="0.25">
      <c r="A69" s="12" t="str">
        <f t="shared" si="1"/>
        <v>_x000D_</v>
      </c>
      <c r="B69" s="5" t="str">
        <f>_xlfn.CONCAT(HEADER!U69,FUSION!A69,MIDDLE!R69,FUSION!A69,FOOTER!J69)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0" spans="1:2" x14ac:dyDescent="0.25">
      <c r="A70" s="12" t="str">
        <f t="shared" si="1"/>
        <v>_x000D_</v>
      </c>
      <c r="B70" s="5" t="str">
        <f>_xlfn.CONCAT(HEADER!U70,FUSION!A70,MIDDLE!R70,FUSION!A70,FOOTER!J70)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1" spans="1:2" x14ac:dyDescent="0.25">
      <c r="A71" s="12" t="str">
        <f t="shared" si="1"/>
        <v>_x000D_</v>
      </c>
      <c r="B71" s="5" t="str">
        <f>_xlfn.CONCAT(HEADER!U71,FUSION!A71,MIDDLE!R71,FUSION!A71,FOOTER!J71)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2" spans="1:2" x14ac:dyDescent="0.25">
      <c r="A72" s="12" t="str">
        <f t="shared" si="1"/>
        <v>_x000D_</v>
      </c>
      <c r="B72" s="5" t="str">
        <f>_xlfn.CONCAT(HEADER!U72,FUSION!A72,MIDDLE!R72,FUSION!A72,FOOTER!J72)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3" spans="1:2" x14ac:dyDescent="0.25">
      <c r="A73" s="12" t="str">
        <f t="shared" si="1"/>
        <v>_x000D_</v>
      </c>
      <c r="B73" s="5" t="str">
        <f>_xlfn.CONCAT(HEADER!U73,FUSION!A73,MIDDLE!R73,FUSION!A73,FOOTER!J73)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4" spans="1:2" x14ac:dyDescent="0.25">
      <c r="A74" s="12" t="str">
        <f t="shared" si="1"/>
        <v>_x000D_</v>
      </c>
      <c r="B74" s="5" t="str">
        <f>_xlfn.CONCAT(HEADER!U74,FUSION!A74,MIDDLE!R74,FUSION!A74,FOOTER!J74)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5" spans="1:2" x14ac:dyDescent="0.25">
      <c r="A75" s="12" t="str">
        <f t="shared" si="1"/>
        <v>_x000D_</v>
      </c>
      <c r="B75" s="5" t="str">
        <f>_xlfn.CONCAT(HEADER!U75,FUSION!A75,MIDDLE!R75,FUSION!A75,FOOTER!J75)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6" spans="1:2" x14ac:dyDescent="0.25">
      <c r="A76" s="12" t="str">
        <f t="shared" si="1"/>
        <v>_x000D_</v>
      </c>
      <c r="B76" s="5" t="str">
        <f>_xlfn.CONCAT(HEADER!U76,FUSION!A76,MIDDLE!R76,FUSION!A76,FOOTER!J76)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7" spans="1:2" x14ac:dyDescent="0.25">
      <c r="A77" s="12" t="str">
        <f t="shared" si="1"/>
        <v>_x000D_</v>
      </c>
      <c r="B77" s="5" t="str">
        <f>_xlfn.CONCAT(HEADER!U77,FUSION!A77,MIDDLE!R77,FUSION!A77,FOOTER!J77)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8" spans="1:2" x14ac:dyDescent="0.25">
      <c r="A78" s="12" t="str">
        <f t="shared" si="1"/>
        <v>_x000D_</v>
      </c>
      <c r="B78" s="5" t="str">
        <f>_xlfn.CONCAT(HEADER!U78,FUSION!A78,MIDDLE!R78,FUSION!A78,FOOTER!J78)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9" spans="1:2" x14ac:dyDescent="0.25">
      <c r="A79" s="12" t="str">
        <f t="shared" si="1"/>
        <v>_x000D_</v>
      </c>
      <c r="B79" s="5" t="str">
        <f>_xlfn.CONCAT(HEADER!U79,FUSION!A79,MIDDLE!R79,FUSION!A79,FOOTER!J79)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0" spans="1:2" x14ac:dyDescent="0.25">
      <c r="A80" s="12" t="str">
        <f t="shared" si="1"/>
        <v>_x000D_</v>
      </c>
      <c r="B80" s="5" t="str">
        <f>_xlfn.CONCAT(HEADER!U80,FUSION!A80,MIDDLE!R80,FUSION!A80,FOOTER!J80)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1" spans="1:2" x14ac:dyDescent="0.25">
      <c r="A81" s="12" t="str">
        <f t="shared" si="1"/>
        <v>_x000D_</v>
      </c>
      <c r="B81" s="5" t="str">
        <f>_xlfn.CONCAT(HEADER!U81,FUSION!A81,MIDDLE!R81,FUSION!A81,FOOTER!J81)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2" spans="1:2" x14ac:dyDescent="0.25">
      <c r="A82" s="12" t="str">
        <f t="shared" si="1"/>
        <v>_x000D_</v>
      </c>
      <c r="B82" s="5" t="str">
        <f>_xlfn.CONCAT(HEADER!U82,FUSION!A82,MIDDLE!R82,FUSION!A82,FOOTER!J82)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3" spans="1:2" x14ac:dyDescent="0.25">
      <c r="A83" s="12" t="str">
        <f t="shared" si="1"/>
        <v>_x000D_</v>
      </c>
      <c r="B83" s="5" t="str">
        <f>_xlfn.CONCAT(HEADER!U83,FUSION!A83,MIDDLE!R83,FUSION!A83,FOOTER!J83)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4" spans="1:2" x14ac:dyDescent="0.25">
      <c r="A84" s="12" t="str">
        <f t="shared" si="1"/>
        <v>_x000D_</v>
      </c>
      <c r="B84" s="5" t="str">
        <f>_xlfn.CONCAT(HEADER!U84,FUSION!A84,MIDDLE!R84,FUSION!A84,FOOTER!J84)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5" spans="1:2" x14ac:dyDescent="0.25">
      <c r="A85" s="12" t="str">
        <f t="shared" si="1"/>
        <v>_x000D_</v>
      </c>
      <c r="B85" s="5" t="str">
        <f>_xlfn.CONCAT(HEADER!U85,FUSION!A85,MIDDLE!R85,FUSION!A85,FOOTER!J85)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6" spans="1:2" x14ac:dyDescent="0.25">
      <c r="A86" s="12" t="str">
        <f t="shared" si="1"/>
        <v>_x000D_</v>
      </c>
      <c r="B86" s="5" t="str">
        <f>_xlfn.CONCAT(HEADER!U86,FUSION!A86,MIDDLE!R86,FUSION!A86,FOOTER!J86)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7" spans="1:2" x14ac:dyDescent="0.25">
      <c r="A87" s="12" t="str">
        <f t="shared" si="1"/>
        <v>_x000D_</v>
      </c>
      <c r="B87" s="5" t="str">
        <f>_xlfn.CONCAT(HEADER!U87,FUSION!A87,MIDDLE!R87,FUSION!A87,FOOTER!J87)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8" spans="1:2" x14ac:dyDescent="0.25">
      <c r="A88" s="12" t="str">
        <f t="shared" si="1"/>
        <v>_x000D_</v>
      </c>
      <c r="B88" s="5" t="str">
        <f>_xlfn.CONCAT(HEADER!U88,FUSION!A88,MIDDLE!R88,FUSION!A88,FOOTER!J88)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9" spans="1:2" x14ac:dyDescent="0.25">
      <c r="A89" s="12" t="str">
        <f t="shared" si="1"/>
        <v>_x000D_</v>
      </c>
      <c r="B89" s="5" t="str">
        <f>_xlfn.CONCAT(HEADER!U89,FUSION!A89,MIDDLE!R89,FUSION!A89,FOOTER!J89)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0" spans="1:2" x14ac:dyDescent="0.25">
      <c r="A90" s="12" t="str">
        <f t="shared" si="1"/>
        <v>_x000D_</v>
      </c>
      <c r="B90" s="5" t="str">
        <f>_xlfn.CONCAT(HEADER!U90,FUSION!A90,MIDDLE!R90,FUSION!A90,FOOTER!J90)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1" spans="1:2" x14ac:dyDescent="0.25">
      <c r="A91" s="12" t="str">
        <f t="shared" si="1"/>
        <v>_x000D_</v>
      </c>
      <c r="B91" s="5" t="str">
        <f>_xlfn.CONCAT(HEADER!U91,FUSION!A91,MIDDLE!R91,FUSION!A91,FOOTER!J91)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2" spans="1:2" x14ac:dyDescent="0.25">
      <c r="A92" s="12" t="str">
        <f t="shared" si="1"/>
        <v>_x000D_</v>
      </c>
      <c r="B92" s="5" t="str">
        <f>_xlfn.CONCAT(HEADER!U92,FUSION!A92,MIDDLE!R92,FUSION!A92,FOOTER!J92)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3" spans="1:2" x14ac:dyDescent="0.25">
      <c r="A93" s="12" t="str">
        <f t="shared" si="1"/>
        <v>_x000D_</v>
      </c>
      <c r="B93" s="5" t="str">
        <f>_xlfn.CONCAT(HEADER!U93,FUSION!A93,MIDDLE!R93,FUSION!A93,FOOTER!J93)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4" spans="1:2" x14ac:dyDescent="0.25">
      <c r="A94" s="12" t="str">
        <f t="shared" si="1"/>
        <v>_x000D_</v>
      </c>
      <c r="B94" s="5" t="str">
        <f>_xlfn.CONCAT(HEADER!U94,FUSION!A94,MIDDLE!R94,FUSION!A94,FOOTER!J94)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5" spans="1:2" x14ac:dyDescent="0.25">
      <c r="A95" s="12" t="str">
        <f t="shared" si="1"/>
        <v>_x000D_</v>
      </c>
      <c r="B95" s="5" t="str">
        <f>_xlfn.CONCAT(HEADER!U95,FUSION!A95,MIDDLE!R95,FUSION!A95,FOOTER!J95)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6" spans="1:2" x14ac:dyDescent="0.25">
      <c r="A96" s="12" t="str">
        <f t="shared" si="1"/>
        <v>_x000D_</v>
      </c>
      <c r="B96" s="5" t="str">
        <f>_xlfn.CONCAT(HEADER!U96,FUSION!A96,MIDDLE!R96,FUSION!A96,FOOTER!J96)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7" spans="1:2" x14ac:dyDescent="0.25">
      <c r="A97" s="12" t="str">
        <f t="shared" si="1"/>
        <v>_x000D_</v>
      </c>
      <c r="B97" s="5" t="str">
        <f>_xlfn.CONCAT(HEADER!U97,FUSION!A97,MIDDLE!R97,FUSION!A97,FOOTER!J97)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8" spans="1:2" x14ac:dyDescent="0.25">
      <c r="A98" s="12" t="str">
        <f t="shared" si="1"/>
        <v>_x000D_</v>
      </c>
      <c r="B98" s="5" t="str">
        <f>_xlfn.CONCAT(HEADER!U98,FUSION!A98,MIDDLE!R98,FUSION!A98,FOOTER!J98)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9" spans="1:2" x14ac:dyDescent="0.25">
      <c r="A99" s="12" t="str">
        <f t="shared" si="1"/>
        <v>_x000D_</v>
      </c>
      <c r="B99" s="5" t="str">
        <f>_xlfn.CONCAT(HEADER!U99,FUSION!A99,MIDDLE!R99,FUSION!A99,FOOTER!J99)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00" spans="1:2" x14ac:dyDescent="0.25">
      <c r="A100" s="12" t="str">
        <f t="shared" si="1"/>
        <v>_x000D_</v>
      </c>
      <c r="B100" s="5" t="str">
        <f>_xlfn.CONCAT(HEADER!U100,FUSION!A100,MIDDLE!R100,FUSION!A100,FOOTER!J100)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01" spans="1:2" x14ac:dyDescent="0.25">
      <c r="A101" s="12" t="str">
        <f t="shared" si="1"/>
        <v>_x000D_</v>
      </c>
      <c r="B101" s="5" t="str">
        <f>_xlfn.CONCAT(HEADER!U101,FUSION!A101,MIDDLE!R101,FUSION!A101,FOOTER!J101)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02" spans="1:2" x14ac:dyDescent="0.25">
      <c r="A102" s="12" t="str">
        <f t="shared" si="1"/>
        <v>_x000D_</v>
      </c>
      <c r="B102" s="5" t="str">
        <f>_xlfn.CONCAT(HEADER!U102,FUSION!A102,MIDDLE!R102,FUSION!A102,FOOTER!J102)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03" spans="1:2" x14ac:dyDescent="0.25">
      <c r="A103" s="12" t="str">
        <f t="shared" si="1"/>
        <v>_x000D_</v>
      </c>
      <c r="B103" s="5" t="str">
        <f>_xlfn.CONCAT(HEADER!U103,FUSION!A103,MIDDLE!R103,FUSION!A103,FOOTER!J103)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04" spans="1:2" x14ac:dyDescent="0.25">
      <c r="A104" s="12" t="str">
        <f t="shared" si="1"/>
        <v>_x000D_</v>
      </c>
      <c r="B104" s="5" t="str">
        <f>_xlfn.CONCAT(HEADER!U104,FUSION!A104,MIDDLE!R104,FUSION!A104,FOOTER!J104)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05" spans="1:2" x14ac:dyDescent="0.25">
      <c r="A105" s="12" t="str">
        <f t="shared" si="1"/>
        <v>_x000D_</v>
      </c>
      <c r="B105" s="5" t="str">
        <f>_xlfn.CONCAT(HEADER!U105,FUSION!A105,MIDDLE!R105,FUSION!A105,FOOTER!J105)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06" spans="1:2" x14ac:dyDescent="0.25">
      <c r="A106" s="12" t="str">
        <f t="shared" si="1"/>
        <v>_x000D_</v>
      </c>
      <c r="B106" s="5" t="str">
        <f>_xlfn.CONCAT(HEADER!U106,FUSION!A106,MIDDLE!R106,FUSION!A106,FOOTER!J106)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07" spans="1:2" x14ac:dyDescent="0.25">
      <c r="A107" s="12" t="str">
        <f t="shared" si="1"/>
        <v>_x000D_</v>
      </c>
      <c r="B107" s="5" t="str">
        <f>_xlfn.CONCAT(HEADER!U107,FUSION!A107,MIDDLE!R107,FUSION!A107,FOOTER!J107)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08" spans="1:2" x14ac:dyDescent="0.25">
      <c r="A108" s="12" t="str">
        <f t="shared" si="1"/>
        <v>_x000D_</v>
      </c>
      <c r="B108" s="5" t="str">
        <f>_xlfn.CONCAT(HEADER!U108,FUSION!A108,MIDDLE!R108,FUSION!A108,FOOTER!J108)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09" spans="1:2" x14ac:dyDescent="0.25">
      <c r="A109" s="12" t="str">
        <f t="shared" si="1"/>
        <v>_x000D_</v>
      </c>
      <c r="B109" s="5" t="str">
        <f>_xlfn.CONCAT(HEADER!U109,FUSION!A109,MIDDLE!R109,FUSION!A109,FOOTER!J109)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10" spans="1:2" x14ac:dyDescent="0.25">
      <c r="A110" s="12" t="str">
        <f t="shared" si="1"/>
        <v>_x000D_</v>
      </c>
      <c r="B110" s="5" t="str">
        <f>_xlfn.CONCAT(HEADER!U110,FUSION!A110,MIDDLE!R110,FUSION!A110,FOOTER!J110)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11" spans="1:2" x14ac:dyDescent="0.25">
      <c r="A111" s="12" t="str">
        <f t="shared" si="1"/>
        <v>_x000D_</v>
      </c>
      <c r="B111" s="5" t="str">
        <f>_xlfn.CONCAT(HEADER!U111,FUSION!A111,MIDDLE!R111,FUSION!A111,FOOTER!J111)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12" spans="1:2" x14ac:dyDescent="0.25">
      <c r="A112" s="12" t="str">
        <f t="shared" si="1"/>
        <v>_x000D_</v>
      </c>
      <c r="B112" s="5" t="str">
        <f>_xlfn.CONCAT(HEADER!U112,FUSION!A112,MIDDLE!R112,FUSION!A112,FOOTER!J112)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13" spans="1:2" x14ac:dyDescent="0.25">
      <c r="A113" s="12" t="str">
        <f t="shared" si="1"/>
        <v>_x000D_</v>
      </c>
      <c r="B113" s="5" t="str">
        <f>_xlfn.CONCAT(HEADER!U113,FUSION!A113,MIDDLE!R113,FUSION!A113,FOOTER!J113)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14" spans="1:2" x14ac:dyDescent="0.25">
      <c r="A114" s="12" t="str">
        <f t="shared" si="1"/>
        <v>_x000D_</v>
      </c>
      <c r="B114" s="5" t="str">
        <f>_xlfn.CONCAT(HEADER!U114,FUSION!A114,MIDDLE!R114,FUSION!A114,FOOTER!J114)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15" spans="1:2" x14ac:dyDescent="0.25">
      <c r="A115" s="12" t="str">
        <f t="shared" si="1"/>
        <v>_x000D_</v>
      </c>
      <c r="B115" s="5" t="str">
        <f>_xlfn.CONCAT(HEADER!U115,FUSION!A115,MIDDLE!R115,FUSION!A115,FOOTER!J115)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16" spans="1:2" x14ac:dyDescent="0.25">
      <c r="A116" s="12" t="str">
        <f t="shared" si="1"/>
        <v>_x000D_</v>
      </c>
      <c r="B116" s="5" t="str">
        <f>_xlfn.CONCAT(HEADER!U116,FUSION!A116,MIDDLE!R116,FUSION!A116,FOOTER!J116)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17" spans="1:2" x14ac:dyDescent="0.25">
      <c r="A117" s="12" t="str">
        <f t="shared" si="1"/>
        <v>_x000D_</v>
      </c>
      <c r="B117" s="5" t="str">
        <f>_xlfn.CONCAT(HEADER!U117,FUSION!A117,MIDDLE!R117,FUSION!A117,FOOTER!J117)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18" spans="1:2" x14ac:dyDescent="0.25">
      <c r="A118" s="12" t="str">
        <f t="shared" si="1"/>
        <v>_x000D_</v>
      </c>
      <c r="B118" s="5" t="str">
        <f>_xlfn.CONCAT(HEADER!U118,FUSION!A118,MIDDLE!R118,FUSION!A118,FOOTER!J118)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19" spans="1:2" x14ac:dyDescent="0.25">
      <c r="A119" s="12" t="str">
        <f t="shared" si="1"/>
        <v>_x000D_</v>
      </c>
      <c r="B119" s="5" t="str">
        <f>_xlfn.CONCAT(HEADER!U119,FUSION!A119,MIDDLE!R119,FUSION!A119,FOOTER!J119)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20" spans="1:2" x14ac:dyDescent="0.25">
      <c r="A120" s="12" t="str">
        <f t="shared" si="1"/>
        <v>_x000D_</v>
      </c>
      <c r="B120" s="5" t="str">
        <f>_xlfn.CONCAT(HEADER!U120,FUSION!A120,MIDDLE!R120,FUSION!A120,FOOTER!J120)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21" spans="1:2" x14ac:dyDescent="0.25">
      <c r="A121" s="12" t="str">
        <f t="shared" si="1"/>
        <v>_x000D_</v>
      </c>
      <c r="B121" s="5" t="str">
        <f>_xlfn.CONCAT(HEADER!U121,FUSION!A121,MIDDLE!R121,FUSION!A121,FOOTER!J121)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22" spans="1:2" x14ac:dyDescent="0.25">
      <c r="A122" s="12" t="str">
        <f t="shared" si="1"/>
        <v>_x000D_</v>
      </c>
      <c r="B122" s="5" t="str">
        <f>_xlfn.CONCAT(HEADER!U122,FUSION!A122,MIDDLE!R122,FUSION!A122,FOOTER!J122)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23" spans="1:2" x14ac:dyDescent="0.25">
      <c r="A123" s="12" t="str">
        <f t="shared" si="1"/>
        <v>_x000D_</v>
      </c>
      <c r="B123" s="5" t="str">
        <f>_xlfn.CONCAT(HEADER!U123,FUSION!A123,MIDDLE!R123,FUSION!A123,FOOTER!J123)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24" spans="1:2" x14ac:dyDescent="0.25">
      <c r="A124" s="12" t="str">
        <f t="shared" si="1"/>
        <v>_x000D_</v>
      </c>
      <c r="B124" s="5" t="str">
        <f>_xlfn.CONCAT(HEADER!U124,FUSION!A124,MIDDLE!R124,FUSION!A124,FOOTER!J124)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25" spans="1:2" x14ac:dyDescent="0.25">
      <c r="A125" s="12" t="str">
        <f t="shared" si="1"/>
        <v>_x000D_</v>
      </c>
      <c r="B125" s="5" t="str">
        <f>_xlfn.CONCAT(HEADER!U125,FUSION!A125,MIDDLE!R125,FUSION!A125,FOOTER!J125)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26" spans="1:2" x14ac:dyDescent="0.25">
      <c r="A126" s="12" t="str">
        <f t="shared" si="1"/>
        <v>_x000D_</v>
      </c>
      <c r="B126" s="5" t="str">
        <f>_xlfn.CONCAT(HEADER!U126,FUSION!A126,MIDDLE!R126,FUSION!A126,FOOTER!J126)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27" spans="1:2" x14ac:dyDescent="0.25">
      <c r="A127" s="12" t="str">
        <f t="shared" si="1"/>
        <v>_x000D_</v>
      </c>
      <c r="B127" s="5" t="str">
        <f>_xlfn.CONCAT(HEADER!U127,FUSION!A127,MIDDLE!R127,FUSION!A127,FOOTER!J127)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28" spans="1:2" x14ac:dyDescent="0.25">
      <c r="A128" s="12" t="str">
        <f t="shared" si="1"/>
        <v>_x000D_</v>
      </c>
      <c r="B128" s="5" t="str">
        <f>_xlfn.CONCAT(HEADER!U128,FUSION!A128,MIDDLE!R128,FUSION!A128,FOOTER!J128)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29" spans="1:2" x14ac:dyDescent="0.25">
      <c r="A129" s="12" t="str">
        <f t="shared" si="1"/>
        <v>_x000D_</v>
      </c>
      <c r="B129" s="5" t="str">
        <f>_xlfn.CONCAT(HEADER!U129,FUSION!A129,MIDDLE!R129,FUSION!A129,FOOTER!J129)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30" spans="1:2" x14ac:dyDescent="0.25">
      <c r="A130" s="12" t="str">
        <f t="shared" si="1"/>
        <v>_x000D_</v>
      </c>
      <c r="B130" s="5" t="str">
        <f>_xlfn.CONCAT(HEADER!U130,FUSION!A130,MIDDLE!R130,FUSION!A130,FOOTER!J130)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31" spans="1:2" x14ac:dyDescent="0.25">
      <c r="A131" s="12" t="str">
        <f t="shared" ref="A131:A194" si="2">CHAR(13)</f>
        <v>_x000D_</v>
      </c>
      <c r="B131" s="5" t="str">
        <f>_xlfn.CONCAT(HEADER!U131,FUSION!A131,MIDDLE!R131,FUSION!A131,FOOTER!J131)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32" spans="1:2" x14ac:dyDescent="0.25">
      <c r="A132" s="12" t="str">
        <f t="shared" si="2"/>
        <v>_x000D_</v>
      </c>
      <c r="B132" s="5" t="str">
        <f>_xlfn.CONCAT(HEADER!U132,FUSION!A132,MIDDLE!R132,FUSION!A132,FOOTER!J132)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33" spans="1:2" x14ac:dyDescent="0.25">
      <c r="A133" s="12" t="str">
        <f t="shared" si="2"/>
        <v>_x000D_</v>
      </c>
      <c r="B133" s="5" t="str">
        <f>_xlfn.CONCAT(HEADER!U133,FUSION!A133,MIDDLE!R133,FUSION!A133,FOOTER!J133)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34" spans="1:2" x14ac:dyDescent="0.25">
      <c r="A134" s="12" t="str">
        <f t="shared" si="2"/>
        <v>_x000D_</v>
      </c>
      <c r="B134" s="5" t="str">
        <f>_xlfn.CONCAT(HEADER!U134,FUSION!A134,MIDDLE!R134,FUSION!A134,FOOTER!J134)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35" spans="1:2" x14ac:dyDescent="0.25">
      <c r="A135" s="12" t="str">
        <f t="shared" si="2"/>
        <v>_x000D_</v>
      </c>
      <c r="B135" s="5" t="str">
        <f>_xlfn.CONCAT(HEADER!U135,FUSION!A135,MIDDLE!R135,FUSION!A135,FOOTER!J135)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36" spans="1:2" x14ac:dyDescent="0.25">
      <c r="A136" s="12" t="str">
        <f t="shared" si="2"/>
        <v>_x000D_</v>
      </c>
      <c r="B136" s="5" t="str">
        <f>_xlfn.CONCAT(HEADER!U136,FUSION!A136,MIDDLE!R136,FUSION!A136,FOOTER!J136)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37" spans="1:2" x14ac:dyDescent="0.25">
      <c r="A137" s="12" t="str">
        <f t="shared" si="2"/>
        <v>_x000D_</v>
      </c>
      <c r="B137" s="5" t="str">
        <f>_xlfn.CONCAT(HEADER!U137,FUSION!A137,MIDDLE!R137,FUSION!A137,FOOTER!J137)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38" spans="1:2" x14ac:dyDescent="0.25">
      <c r="A138" s="12" t="str">
        <f t="shared" si="2"/>
        <v>_x000D_</v>
      </c>
      <c r="B138" s="5" t="str">
        <f>_xlfn.CONCAT(HEADER!U138,FUSION!A138,MIDDLE!R138,FUSION!A138,FOOTER!J138)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39" spans="1:2" x14ac:dyDescent="0.25">
      <c r="A139" s="12" t="str">
        <f t="shared" si="2"/>
        <v>_x000D_</v>
      </c>
      <c r="B139" s="5" t="str">
        <f>_xlfn.CONCAT(HEADER!U139,FUSION!A139,MIDDLE!R139,FUSION!A139,FOOTER!J139)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40" spans="1:2" x14ac:dyDescent="0.25">
      <c r="A140" s="12" t="str">
        <f t="shared" si="2"/>
        <v>_x000D_</v>
      </c>
      <c r="B140" s="5" t="str">
        <f>_xlfn.CONCAT(HEADER!U140,FUSION!A140,MIDDLE!R140,FUSION!A140,FOOTER!J140)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41" spans="1:2" x14ac:dyDescent="0.25">
      <c r="A141" s="12" t="str">
        <f t="shared" si="2"/>
        <v>_x000D_</v>
      </c>
      <c r="B141" s="5" t="str">
        <f>_xlfn.CONCAT(HEADER!U141,FUSION!A141,MIDDLE!R141,FUSION!A141,FOOTER!J141)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42" spans="1:2" x14ac:dyDescent="0.25">
      <c r="A142" s="12" t="str">
        <f t="shared" si="2"/>
        <v>_x000D_</v>
      </c>
      <c r="B142" s="5" t="str">
        <f>_xlfn.CONCAT(HEADER!U142,FUSION!A142,MIDDLE!R142,FUSION!A142,FOOTER!J142)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43" spans="1:2" x14ac:dyDescent="0.25">
      <c r="A143" s="12" t="str">
        <f t="shared" si="2"/>
        <v>_x000D_</v>
      </c>
      <c r="B143" s="5" t="str">
        <f>_xlfn.CONCAT(HEADER!U143,FUSION!A143,MIDDLE!R143,FUSION!A143,FOOTER!J143)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44" spans="1:2" x14ac:dyDescent="0.25">
      <c r="A144" s="12" t="str">
        <f t="shared" si="2"/>
        <v>_x000D_</v>
      </c>
      <c r="B144" s="5" t="str">
        <f>_xlfn.CONCAT(HEADER!U144,FUSION!A144,MIDDLE!R144,FUSION!A144,FOOTER!J144)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45" spans="1:2" x14ac:dyDescent="0.25">
      <c r="A145" s="12" t="str">
        <f t="shared" si="2"/>
        <v>_x000D_</v>
      </c>
      <c r="B145" s="5" t="str">
        <f>_xlfn.CONCAT(HEADER!U145,FUSION!A145,MIDDLE!R145,FUSION!A145,FOOTER!J145)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46" spans="1:2" x14ac:dyDescent="0.25">
      <c r="A146" s="12" t="str">
        <f t="shared" si="2"/>
        <v>_x000D_</v>
      </c>
      <c r="B146" s="5" t="str">
        <f>_xlfn.CONCAT(HEADER!U146,FUSION!A146,MIDDLE!R146,FUSION!A146,FOOTER!J146)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47" spans="1:2" x14ac:dyDescent="0.25">
      <c r="A147" s="12" t="str">
        <f t="shared" si="2"/>
        <v>_x000D_</v>
      </c>
      <c r="B147" s="5" t="str">
        <f>_xlfn.CONCAT(HEADER!U147,FUSION!A147,MIDDLE!R147,FUSION!A147,FOOTER!J147)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48" spans="1:2" x14ac:dyDescent="0.25">
      <c r="A148" s="12" t="str">
        <f t="shared" si="2"/>
        <v>_x000D_</v>
      </c>
      <c r="B148" s="5" t="str">
        <f>_xlfn.CONCAT(HEADER!U148,FUSION!A148,MIDDLE!R148,FUSION!A148,FOOTER!J148)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49" spans="1:2" x14ac:dyDescent="0.25">
      <c r="A149" s="12" t="str">
        <f t="shared" si="2"/>
        <v>_x000D_</v>
      </c>
      <c r="B149" s="5" t="str">
        <f>_xlfn.CONCAT(HEADER!U149,FUSION!A149,MIDDLE!R149,FUSION!A149,FOOTER!J149)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50" spans="1:2" x14ac:dyDescent="0.25">
      <c r="A150" s="12" t="str">
        <f t="shared" si="2"/>
        <v>_x000D_</v>
      </c>
      <c r="B150" s="5" t="str">
        <f>_xlfn.CONCAT(HEADER!U150,FUSION!A150,MIDDLE!R150,FUSION!A150,FOOTER!J150)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51" spans="1:2" x14ac:dyDescent="0.25">
      <c r="A151" s="12" t="str">
        <f t="shared" si="2"/>
        <v>_x000D_</v>
      </c>
      <c r="B151" s="5" t="str">
        <f>_xlfn.CONCAT(HEADER!U151,FUSION!A151,MIDDLE!R151,FUSION!A151,FOOTER!J151)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52" spans="1:2" x14ac:dyDescent="0.25">
      <c r="A152" s="12" t="str">
        <f t="shared" si="2"/>
        <v>_x000D_</v>
      </c>
      <c r="B152" s="5" t="str">
        <f>_xlfn.CONCAT(HEADER!U152,FUSION!A152,MIDDLE!R152,FUSION!A152,FOOTER!J152)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53" spans="1:2" x14ac:dyDescent="0.25">
      <c r="A153" s="12" t="str">
        <f t="shared" si="2"/>
        <v>_x000D_</v>
      </c>
      <c r="B153" s="5" t="str">
        <f>_xlfn.CONCAT(HEADER!U153,FUSION!A153,MIDDLE!R153,FUSION!A153,FOOTER!J153)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54" spans="1:2" x14ac:dyDescent="0.25">
      <c r="A154" s="12" t="str">
        <f t="shared" si="2"/>
        <v>_x000D_</v>
      </c>
      <c r="B154" s="5" t="str">
        <f>_xlfn.CONCAT(HEADER!U154,FUSION!A154,MIDDLE!R154,FUSION!A154,FOOTER!J154)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55" spans="1:2" x14ac:dyDescent="0.25">
      <c r="A155" s="12" t="str">
        <f t="shared" si="2"/>
        <v>_x000D_</v>
      </c>
      <c r="B155" s="5" t="str">
        <f>_xlfn.CONCAT(HEADER!U155,FUSION!A155,MIDDLE!R155,FUSION!A155,FOOTER!J155)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56" spans="1:2" x14ac:dyDescent="0.25">
      <c r="A156" s="12" t="str">
        <f t="shared" si="2"/>
        <v>_x000D_</v>
      </c>
      <c r="B156" s="5" t="str">
        <f>_xlfn.CONCAT(HEADER!U156,FUSION!A156,MIDDLE!R156,FUSION!A156,FOOTER!J156)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57" spans="1:2" x14ac:dyDescent="0.25">
      <c r="A157" s="12" t="str">
        <f t="shared" si="2"/>
        <v>_x000D_</v>
      </c>
      <c r="B157" s="5" t="str">
        <f>_xlfn.CONCAT(HEADER!U157,FUSION!A157,MIDDLE!R157,FUSION!A157,FOOTER!J157)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58" spans="1:2" x14ac:dyDescent="0.25">
      <c r="A158" s="12" t="str">
        <f t="shared" si="2"/>
        <v>_x000D_</v>
      </c>
      <c r="B158" s="5" t="str">
        <f>_xlfn.CONCAT(HEADER!U158,FUSION!A158,MIDDLE!R158,FUSION!A158,FOOTER!J158)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59" spans="1:2" x14ac:dyDescent="0.25">
      <c r="A159" s="12" t="str">
        <f t="shared" si="2"/>
        <v>_x000D_</v>
      </c>
      <c r="B159" s="5" t="str">
        <f>_xlfn.CONCAT(HEADER!U159,FUSION!A159,MIDDLE!R159,FUSION!A159,FOOTER!J159)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60" spans="1:2" x14ac:dyDescent="0.25">
      <c r="A160" s="12" t="str">
        <f t="shared" si="2"/>
        <v>_x000D_</v>
      </c>
      <c r="B160" s="5" t="str">
        <f>_xlfn.CONCAT(HEADER!U160,FUSION!A160,MIDDLE!R160,FUSION!A160,FOOTER!J160)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61" spans="1:2" x14ac:dyDescent="0.25">
      <c r="A161" s="12" t="str">
        <f t="shared" si="2"/>
        <v>_x000D_</v>
      </c>
      <c r="B161" s="5" t="str">
        <f>_xlfn.CONCAT(HEADER!U161,FUSION!A161,MIDDLE!R161,FUSION!A161,FOOTER!J161)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62" spans="1:2" x14ac:dyDescent="0.25">
      <c r="A162" s="12" t="str">
        <f t="shared" si="2"/>
        <v>_x000D_</v>
      </c>
      <c r="B162" s="5" t="str">
        <f>_xlfn.CONCAT(HEADER!U162,FUSION!A162,MIDDLE!R162,FUSION!A162,FOOTER!J162)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63" spans="1:2" x14ac:dyDescent="0.25">
      <c r="A163" s="12" t="str">
        <f t="shared" si="2"/>
        <v>_x000D_</v>
      </c>
      <c r="B163" s="5" t="str">
        <f>_xlfn.CONCAT(HEADER!U163,FUSION!A163,MIDDLE!R163,FUSION!A163,FOOTER!J163)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64" spans="1:2" x14ac:dyDescent="0.25">
      <c r="A164" s="12" t="str">
        <f t="shared" si="2"/>
        <v>_x000D_</v>
      </c>
      <c r="B164" s="5" t="str">
        <f>_xlfn.CONCAT(HEADER!U164,FUSION!A164,MIDDLE!R164,FUSION!A164,FOOTER!J164)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65" spans="1:2" x14ac:dyDescent="0.25">
      <c r="A165" s="12" t="str">
        <f t="shared" si="2"/>
        <v>_x000D_</v>
      </c>
      <c r="B165" s="5" t="str">
        <f>_xlfn.CONCAT(HEADER!U165,FUSION!A165,MIDDLE!R165,FUSION!A165,FOOTER!J165)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66" spans="1:2" x14ac:dyDescent="0.25">
      <c r="A166" s="12" t="str">
        <f t="shared" si="2"/>
        <v>_x000D_</v>
      </c>
      <c r="B166" s="5" t="str">
        <f>_xlfn.CONCAT(HEADER!U166,FUSION!A166,MIDDLE!R166,FUSION!A166,FOOTER!J166)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67" spans="1:2" x14ac:dyDescent="0.25">
      <c r="A167" s="12" t="str">
        <f t="shared" si="2"/>
        <v>_x000D_</v>
      </c>
      <c r="B167" s="5" t="str">
        <f>_xlfn.CONCAT(HEADER!U167,FUSION!A167,MIDDLE!R167,FUSION!A167,FOOTER!J167)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68" spans="1:2" x14ac:dyDescent="0.25">
      <c r="A168" s="12" t="str">
        <f t="shared" si="2"/>
        <v>_x000D_</v>
      </c>
      <c r="B168" s="5" t="str">
        <f>_xlfn.CONCAT(HEADER!U168,FUSION!A168,MIDDLE!R168,FUSION!A168,FOOTER!J168)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69" spans="1:2" x14ac:dyDescent="0.25">
      <c r="A169" s="12" t="str">
        <f t="shared" si="2"/>
        <v>_x000D_</v>
      </c>
      <c r="B169" s="5" t="str">
        <f>_xlfn.CONCAT(HEADER!U169,FUSION!A169,MIDDLE!R169,FUSION!A169,FOOTER!J169)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70" spans="1:2" x14ac:dyDescent="0.25">
      <c r="A170" s="12" t="str">
        <f t="shared" si="2"/>
        <v>_x000D_</v>
      </c>
      <c r="B170" s="5" t="str">
        <f>_xlfn.CONCAT(HEADER!U170,FUSION!A170,MIDDLE!R170,FUSION!A170,FOOTER!J170)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71" spans="1:2" x14ac:dyDescent="0.25">
      <c r="A171" s="12" t="str">
        <f t="shared" si="2"/>
        <v>_x000D_</v>
      </c>
      <c r="B171" s="5" t="str">
        <f>_xlfn.CONCAT(HEADER!U171,FUSION!A171,MIDDLE!R171,FUSION!A171,FOOTER!J171)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72" spans="1:2" x14ac:dyDescent="0.25">
      <c r="A172" s="12" t="str">
        <f t="shared" si="2"/>
        <v>_x000D_</v>
      </c>
      <c r="B172" s="5" t="str">
        <f>_xlfn.CONCAT(HEADER!U172,FUSION!A172,MIDDLE!R172,FUSION!A172,FOOTER!J172)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73" spans="1:2" x14ac:dyDescent="0.25">
      <c r="A173" s="12" t="str">
        <f t="shared" si="2"/>
        <v>_x000D_</v>
      </c>
      <c r="B173" s="5" t="str">
        <f>_xlfn.CONCAT(HEADER!U173,FUSION!A173,MIDDLE!R173,FUSION!A173,FOOTER!J173)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74" spans="1:2" x14ac:dyDescent="0.25">
      <c r="A174" s="12" t="str">
        <f t="shared" si="2"/>
        <v>_x000D_</v>
      </c>
      <c r="B174" s="5" t="str">
        <f>_xlfn.CONCAT(HEADER!U174,FUSION!A174,MIDDLE!R174,FUSION!A174,FOOTER!J174)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75" spans="1:2" x14ac:dyDescent="0.25">
      <c r="A175" s="12" t="str">
        <f t="shared" si="2"/>
        <v>_x000D_</v>
      </c>
      <c r="B175" s="5" t="str">
        <f>_xlfn.CONCAT(HEADER!U175,FUSION!A175,MIDDLE!R175,FUSION!A175,FOOTER!J175)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76" spans="1:2" x14ac:dyDescent="0.25">
      <c r="A176" s="12" t="str">
        <f t="shared" si="2"/>
        <v>_x000D_</v>
      </c>
      <c r="B176" s="5" t="str">
        <f>_xlfn.CONCAT(HEADER!U176,FUSION!A176,MIDDLE!R176,FUSION!A176,FOOTER!J176)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77" spans="1:2" x14ac:dyDescent="0.25">
      <c r="A177" s="12" t="str">
        <f t="shared" si="2"/>
        <v>_x000D_</v>
      </c>
      <c r="B177" s="5" t="str">
        <f>_xlfn.CONCAT(HEADER!U177,FUSION!A177,MIDDLE!R177,FUSION!A177,FOOTER!J177)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78" spans="1:2" x14ac:dyDescent="0.25">
      <c r="A178" s="12" t="str">
        <f t="shared" si="2"/>
        <v>_x000D_</v>
      </c>
      <c r="B178" s="5" t="str">
        <f>_xlfn.CONCAT(HEADER!U178,FUSION!A178,MIDDLE!R178,FUSION!A178,FOOTER!J178)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79" spans="1:2" x14ac:dyDescent="0.25">
      <c r="A179" s="12" t="str">
        <f t="shared" si="2"/>
        <v>_x000D_</v>
      </c>
      <c r="B179" s="5" t="str">
        <f>_xlfn.CONCAT(HEADER!U179,FUSION!A179,MIDDLE!R179,FUSION!A179,FOOTER!J179)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80" spans="1:2" x14ac:dyDescent="0.25">
      <c r="A180" s="12" t="str">
        <f t="shared" si="2"/>
        <v>_x000D_</v>
      </c>
      <c r="B180" s="5" t="str">
        <f>_xlfn.CONCAT(HEADER!U180,FUSION!A180,MIDDLE!R180,FUSION!A180,FOOTER!J180)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81" spans="1:2" x14ac:dyDescent="0.25">
      <c r="A181" s="12" t="str">
        <f t="shared" si="2"/>
        <v>_x000D_</v>
      </c>
      <c r="B181" s="5" t="str">
        <f>_xlfn.CONCAT(HEADER!U181,FUSION!A181,MIDDLE!R181,FUSION!A181,FOOTER!J181)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82" spans="1:2" x14ac:dyDescent="0.25">
      <c r="A182" s="12" t="str">
        <f t="shared" si="2"/>
        <v>_x000D_</v>
      </c>
      <c r="B182" s="5" t="str">
        <f>_xlfn.CONCAT(HEADER!U182,FUSION!A182,MIDDLE!R182,FUSION!A182,FOOTER!J182)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83" spans="1:2" x14ac:dyDescent="0.25">
      <c r="A183" s="12" t="str">
        <f t="shared" si="2"/>
        <v>_x000D_</v>
      </c>
      <c r="B183" s="5" t="str">
        <f>_xlfn.CONCAT(HEADER!U183,FUSION!A183,MIDDLE!R183,FUSION!A183,FOOTER!J183)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84" spans="1:2" x14ac:dyDescent="0.25">
      <c r="A184" s="12" t="str">
        <f t="shared" si="2"/>
        <v>_x000D_</v>
      </c>
      <c r="B184" s="5" t="str">
        <f>_xlfn.CONCAT(HEADER!U184,FUSION!A184,MIDDLE!R184,FUSION!A184,FOOTER!J184)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85" spans="1:2" x14ac:dyDescent="0.25">
      <c r="A185" s="12" t="str">
        <f t="shared" si="2"/>
        <v>_x000D_</v>
      </c>
      <c r="B185" s="5" t="str">
        <f>_xlfn.CONCAT(HEADER!U185,FUSION!A185,MIDDLE!R185,FUSION!A185,FOOTER!J185)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86" spans="1:2" x14ac:dyDescent="0.25">
      <c r="A186" s="12" t="str">
        <f t="shared" si="2"/>
        <v>_x000D_</v>
      </c>
      <c r="B186" s="5" t="str">
        <f>_xlfn.CONCAT(HEADER!U186,FUSION!A186,MIDDLE!R186,FUSION!A186,FOOTER!J186)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87" spans="1:2" x14ac:dyDescent="0.25">
      <c r="A187" s="12" t="str">
        <f t="shared" si="2"/>
        <v>_x000D_</v>
      </c>
      <c r="B187" s="5" t="str">
        <f>_xlfn.CONCAT(HEADER!U187,FUSION!A187,MIDDLE!R187,FUSION!A187,FOOTER!J187)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88" spans="1:2" x14ac:dyDescent="0.25">
      <c r="A188" s="12" t="str">
        <f t="shared" si="2"/>
        <v>_x000D_</v>
      </c>
      <c r="B188" s="5" t="str">
        <f>_xlfn.CONCAT(HEADER!U188,FUSION!A188,MIDDLE!R188,FUSION!A188,FOOTER!J188)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89" spans="1:2" x14ac:dyDescent="0.25">
      <c r="A189" s="12" t="str">
        <f t="shared" si="2"/>
        <v>_x000D_</v>
      </c>
      <c r="B189" s="5" t="str">
        <f>_xlfn.CONCAT(HEADER!U189,FUSION!A189,MIDDLE!R189,FUSION!A189,FOOTER!J189)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90" spans="1:2" x14ac:dyDescent="0.25">
      <c r="A190" s="12" t="str">
        <f t="shared" si="2"/>
        <v>_x000D_</v>
      </c>
      <c r="B190" s="5" t="str">
        <f>_xlfn.CONCAT(HEADER!U190,FUSION!A190,MIDDLE!R190,FUSION!A190,FOOTER!J190)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91" spans="1:2" x14ac:dyDescent="0.25">
      <c r="A191" s="12" t="str">
        <f t="shared" si="2"/>
        <v>_x000D_</v>
      </c>
      <c r="B191" s="5" t="str">
        <f>_xlfn.CONCAT(HEADER!U191,FUSION!A191,MIDDLE!R191,FUSION!A191,FOOTER!J191)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92" spans="1:2" x14ac:dyDescent="0.25">
      <c r="A192" s="12" t="str">
        <f t="shared" si="2"/>
        <v>_x000D_</v>
      </c>
      <c r="B192" s="5" t="str">
        <f>_xlfn.CONCAT(HEADER!U192,FUSION!A192,MIDDLE!R192,FUSION!A192,FOOTER!J192)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93" spans="1:2" x14ac:dyDescent="0.25">
      <c r="A193" s="12" t="str">
        <f t="shared" si="2"/>
        <v>_x000D_</v>
      </c>
      <c r="B193" s="5" t="str">
        <f>_xlfn.CONCAT(HEADER!U193,FUSION!A193,MIDDLE!R193,FUSION!A193,FOOTER!J193)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94" spans="1:2" x14ac:dyDescent="0.25">
      <c r="A194" s="12" t="str">
        <f t="shared" si="2"/>
        <v>_x000D_</v>
      </c>
      <c r="B194" s="5" t="str">
        <f>_xlfn.CONCAT(HEADER!U194,FUSION!A194,MIDDLE!R194,FUSION!A194,FOOTER!J194)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95" spans="1:2" x14ac:dyDescent="0.25">
      <c r="A195" s="12" t="str">
        <f t="shared" ref="A195:A258" si="3">CHAR(13)</f>
        <v>_x000D_</v>
      </c>
      <c r="B195" s="5" t="str">
        <f>_xlfn.CONCAT(HEADER!U195,FUSION!A195,MIDDLE!R195,FUSION!A195,FOOTER!J195)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96" spans="1:2" x14ac:dyDescent="0.25">
      <c r="A196" s="12" t="str">
        <f t="shared" si="3"/>
        <v>_x000D_</v>
      </c>
      <c r="B196" s="5" t="str">
        <f>_xlfn.CONCAT(HEADER!U196,FUSION!A196,MIDDLE!R196,FUSION!A196,FOOTER!J196)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97" spans="1:2" x14ac:dyDescent="0.25">
      <c r="A197" s="12" t="str">
        <f t="shared" si="3"/>
        <v>_x000D_</v>
      </c>
      <c r="B197" s="5" t="str">
        <f>_xlfn.CONCAT(HEADER!U197,FUSION!A197,MIDDLE!R197,FUSION!A197,FOOTER!J197)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98" spans="1:2" x14ac:dyDescent="0.25">
      <c r="A198" s="12" t="str">
        <f t="shared" si="3"/>
        <v>_x000D_</v>
      </c>
      <c r="B198" s="5" t="str">
        <f>_xlfn.CONCAT(HEADER!U198,FUSION!A198,MIDDLE!R198,FUSION!A198,FOOTER!J198)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99" spans="1:2" x14ac:dyDescent="0.25">
      <c r="A199" s="12" t="str">
        <f t="shared" si="3"/>
        <v>_x000D_</v>
      </c>
      <c r="B199" s="5" t="str">
        <f>_xlfn.CONCAT(HEADER!U199,FUSION!A199,MIDDLE!R199,FUSION!A199,FOOTER!J199)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00" spans="1:2" x14ac:dyDescent="0.25">
      <c r="A200" s="12" t="str">
        <f t="shared" si="3"/>
        <v>_x000D_</v>
      </c>
      <c r="B200" s="5" t="str">
        <f>_xlfn.CONCAT(HEADER!U200,FUSION!A200,MIDDLE!R200,FUSION!A200,FOOTER!J200)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01" spans="1:2" x14ac:dyDescent="0.25">
      <c r="A201" s="12" t="str">
        <f t="shared" si="3"/>
        <v>_x000D_</v>
      </c>
      <c r="B201" s="5" t="str">
        <f>_xlfn.CONCAT(HEADER!U201,FUSION!A201,MIDDLE!R201,FUSION!A201,FOOTER!J201)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02" spans="1:2" x14ac:dyDescent="0.25">
      <c r="A202" s="12" t="str">
        <f t="shared" si="3"/>
        <v>_x000D_</v>
      </c>
      <c r="B202" s="5" t="str">
        <f>_xlfn.CONCAT(HEADER!U202,FUSION!A202,MIDDLE!R202,FUSION!A202,FOOTER!J202)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03" spans="1:2" x14ac:dyDescent="0.25">
      <c r="A203" s="12" t="str">
        <f t="shared" si="3"/>
        <v>_x000D_</v>
      </c>
      <c r="B203" s="5" t="str">
        <f>_xlfn.CONCAT(HEADER!U203,FUSION!A203,MIDDLE!R203,FUSION!A203,FOOTER!J203)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04" spans="1:2" x14ac:dyDescent="0.25">
      <c r="A204" s="12" t="str">
        <f t="shared" si="3"/>
        <v>_x000D_</v>
      </c>
      <c r="B204" s="5" t="str">
        <f>_xlfn.CONCAT(HEADER!U204,FUSION!A204,MIDDLE!R204,FUSION!A204,FOOTER!J204)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05" spans="1:2" x14ac:dyDescent="0.25">
      <c r="A205" s="12" t="str">
        <f t="shared" si="3"/>
        <v>_x000D_</v>
      </c>
      <c r="B205" s="5" t="str">
        <f>_xlfn.CONCAT(HEADER!U205,FUSION!A205,MIDDLE!R205,FUSION!A205,FOOTER!J205)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06" spans="1:2" x14ac:dyDescent="0.25">
      <c r="A206" s="12" t="str">
        <f t="shared" si="3"/>
        <v>_x000D_</v>
      </c>
      <c r="B206" s="5" t="str">
        <f>_xlfn.CONCAT(HEADER!U206,FUSION!A206,MIDDLE!R206,FUSION!A206,FOOTER!J206)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07" spans="1:2" x14ac:dyDescent="0.25">
      <c r="A207" s="12" t="str">
        <f t="shared" si="3"/>
        <v>_x000D_</v>
      </c>
      <c r="B207" s="5" t="str">
        <f>_xlfn.CONCAT(HEADER!U207,FUSION!A207,MIDDLE!R207,FUSION!A207,FOOTER!J207)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08" spans="1:2" x14ac:dyDescent="0.25">
      <c r="A208" s="12" t="str">
        <f t="shared" si="3"/>
        <v>_x000D_</v>
      </c>
      <c r="B208" s="5" t="str">
        <f>_xlfn.CONCAT(HEADER!U208,FUSION!A208,MIDDLE!R208,FUSION!A208,FOOTER!J208)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09" spans="1:2" x14ac:dyDescent="0.25">
      <c r="A209" s="12" t="str">
        <f t="shared" si="3"/>
        <v>_x000D_</v>
      </c>
      <c r="B209" s="5" t="str">
        <f>_xlfn.CONCAT(HEADER!U209,FUSION!A209,MIDDLE!R209,FUSION!A209,FOOTER!J209)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10" spans="1:2" x14ac:dyDescent="0.25">
      <c r="A210" s="12" t="str">
        <f t="shared" si="3"/>
        <v>_x000D_</v>
      </c>
      <c r="B210" s="5" t="str">
        <f>_xlfn.CONCAT(HEADER!U210,FUSION!A210,MIDDLE!R210,FUSION!A210,FOOTER!J210)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11" spans="1:2" x14ac:dyDescent="0.25">
      <c r="A211" s="12" t="str">
        <f t="shared" si="3"/>
        <v>_x000D_</v>
      </c>
      <c r="B211" s="5" t="str">
        <f>_xlfn.CONCAT(HEADER!U211,FUSION!A211,MIDDLE!R211,FUSION!A211,FOOTER!J211)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12" spans="1:2" x14ac:dyDescent="0.25">
      <c r="A212" s="12" t="str">
        <f t="shared" si="3"/>
        <v>_x000D_</v>
      </c>
      <c r="B212" s="5" t="str">
        <f>_xlfn.CONCAT(HEADER!U212,FUSION!A212,MIDDLE!R212,FUSION!A212,FOOTER!J212)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13" spans="1:2" x14ac:dyDescent="0.25">
      <c r="A213" s="12" t="str">
        <f t="shared" si="3"/>
        <v>_x000D_</v>
      </c>
      <c r="B213" s="5" t="str">
        <f>_xlfn.CONCAT(HEADER!U213,FUSION!A213,MIDDLE!R213,FUSION!A213,FOOTER!J213)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14" spans="1:2" x14ac:dyDescent="0.25">
      <c r="A214" s="12" t="str">
        <f t="shared" si="3"/>
        <v>_x000D_</v>
      </c>
      <c r="B214" s="5" t="str">
        <f>_xlfn.CONCAT(HEADER!U214,FUSION!A214,MIDDLE!R214,FUSION!A214,FOOTER!J214)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15" spans="1:2" x14ac:dyDescent="0.25">
      <c r="A215" s="12" t="str">
        <f t="shared" si="3"/>
        <v>_x000D_</v>
      </c>
      <c r="B215" s="5" t="str">
        <f>_xlfn.CONCAT(HEADER!U215,FUSION!A215,MIDDLE!R215,FUSION!A215,FOOTER!J215)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16" spans="1:2" x14ac:dyDescent="0.25">
      <c r="A216" s="12" t="str">
        <f t="shared" si="3"/>
        <v>_x000D_</v>
      </c>
      <c r="B216" s="5" t="str">
        <f>_xlfn.CONCAT(HEADER!U216,FUSION!A216,MIDDLE!R216,FUSION!A216,FOOTER!J216)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17" spans="1:2" x14ac:dyDescent="0.25">
      <c r="A217" s="12" t="str">
        <f t="shared" si="3"/>
        <v>_x000D_</v>
      </c>
      <c r="B217" s="5" t="str">
        <f>_xlfn.CONCAT(HEADER!U217,FUSION!A217,MIDDLE!R217,FUSION!A217,FOOTER!J217)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18" spans="1:2" x14ac:dyDescent="0.25">
      <c r="A218" s="12" t="str">
        <f t="shared" si="3"/>
        <v>_x000D_</v>
      </c>
      <c r="B218" s="5" t="str">
        <f>_xlfn.CONCAT(HEADER!U218,FUSION!A218,MIDDLE!R218,FUSION!A218,FOOTER!J218)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19" spans="1:2" x14ac:dyDescent="0.25">
      <c r="A219" s="12" t="str">
        <f t="shared" si="3"/>
        <v>_x000D_</v>
      </c>
      <c r="B219" s="5" t="str">
        <f>_xlfn.CONCAT(HEADER!U219,FUSION!A219,MIDDLE!R219,FUSION!A219,FOOTER!J219)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20" spans="1:2" x14ac:dyDescent="0.25">
      <c r="A220" s="12" t="str">
        <f t="shared" si="3"/>
        <v>_x000D_</v>
      </c>
      <c r="B220" s="5" t="str">
        <f>_xlfn.CONCAT(HEADER!U220,FUSION!A220,MIDDLE!R220,FUSION!A220,FOOTER!J220)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21" spans="1:2" x14ac:dyDescent="0.25">
      <c r="A221" s="12" t="str">
        <f t="shared" si="3"/>
        <v>_x000D_</v>
      </c>
      <c r="B221" s="5" t="str">
        <f>_xlfn.CONCAT(HEADER!U221,FUSION!A221,MIDDLE!R221,FUSION!A221,FOOTER!J221)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22" spans="1:2" x14ac:dyDescent="0.25">
      <c r="A222" s="12" t="str">
        <f t="shared" si="3"/>
        <v>_x000D_</v>
      </c>
      <c r="B222" s="5" t="str">
        <f>_xlfn.CONCAT(HEADER!U222,FUSION!A222,MIDDLE!R222,FUSION!A222,FOOTER!J222)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23" spans="1:2" x14ac:dyDescent="0.25">
      <c r="A223" s="12" t="str">
        <f t="shared" si="3"/>
        <v>_x000D_</v>
      </c>
      <c r="B223" s="5" t="str">
        <f>_xlfn.CONCAT(HEADER!U223,FUSION!A223,MIDDLE!R223,FUSION!A223,FOOTER!J223)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24" spans="1:2" x14ac:dyDescent="0.25">
      <c r="A224" s="12" t="str">
        <f t="shared" si="3"/>
        <v>_x000D_</v>
      </c>
      <c r="B224" s="5" t="str">
        <f>_xlfn.CONCAT(HEADER!U224,FUSION!A224,MIDDLE!R224,FUSION!A224,FOOTER!J224)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25" spans="1:2" x14ac:dyDescent="0.25">
      <c r="A225" s="12" t="str">
        <f t="shared" si="3"/>
        <v>_x000D_</v>
      </c>
      <c r="B225" s="5" t="str">
        <f>_xlfn.CONCAT(HEADER!U225,FUSION!A225,MIDDLE!R225,FUSION!A225,FOOTER!J225)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26" spans="1:2" x14ac:dyDescent="0.25">
      <c r="A226" s="12" t="str">
        <f t="shared" si="3"/>
        <v>_x000D_</v>
      </c>
      <c r="B226" s="5" t="str">
        <f>_xlfn.CONCAT(HEADER!U226,FUSION!A226,MIDDLE!R226,FUSION!A226,FOOTER!J226)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27" spans="1:2" x14ac:dyDescent="0.25">
      <c r="A227" s="12" t="str">
        <f t="shared" si="3"/>
        <v>_x000D_</v>
      </c>
      <c r="B227" s="5" t="str">
        <f>_xlfn.CONCAT(HEADER!U227,FUSION!A227,MIDDLE!R227,FUSION!A227,FOOTER!J227)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28" spans="1:2" x14ac:dyDescent="0.25">
      <c r="A228" s="12" t="str">
        <f t="shared" si="3"/>
        <v>_x000D_</v>
      </c>
      <c r="B228" s="5" t="str">
        <f>_xlfn.CONCAT(HEADER!U228,FUSION!A228,MIDDLE!R228,FUSION!A228,FOOTER!J228)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29" spans="1:2" x14ac:dyDescent="0.25">
      <c r="A229" s="12" t="str">
        <f t="shared" si="3"/>
        <v>_x000D_</v>
      </c>
      <c r="B229" s="5" t="str">
        <f>_xlfn.CONCAT(HEADER!U229,FUSION!A229,MIDDLE!R229,FUSION!A229,FOOTER!J229)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30" spans="1:2" x14ac:dyDescent="0.25">
      <c r="A230" s="12" t="str">
        <f t="shared" si="3"/>
        <v>_x000D_</v>
      </c>
      <c r="B230" s="5" t="str">
        <f>_xlfn.CONCAT(HEADER!U230,FUSION!A230,MIDDLE!R230,FUSION!A230,FOOTER!J230)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31" spans="1:2" x14ac:dyDescent="0.25">
      <c r="A231" s="12" t="str">
        <f t="shared" si="3"/>
        <v>_x000D_</v>
      </c>
      <c r="B231" s="5" t="str">
        <f>_xlfn.CONCAT(HEADER!U231,FUSION!A231,MIDDLE!R231,FUSION!A231,FOOTER!J231)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32" spans="1:2" x14ac:dyDescent="0.25">
      <c r="A232" s="12" t="str">
        <f t="shared" si="3"/>
        <v>_x000D_</v>
      </c>
      <c r="B232" s="5" t="str">
        <f>_xlfn.CONCAT(HEADER!U232,FUSION!A232,MIDDLE!R232,FUSION!A232,FOOTER!J232)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33" spans="1:2" x14ac:dyDescent="0.25">
      <c r="A233" s="12" t="str">
        <f t="shared" si="3"/>
        <v>_x000D_</v>
      </c>
      <c r="B233" s="5" t="str">
        <f>_xlfn.CONCAT(HEADER!U233,FUSION!A233,MIDDLE!R233,FUSION!A233,FOOTER!J233)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34" spans="1:2" x14ac:dyDescent="0.25">
      <c r="A234" s="12" t="str">
        <f t="shared" si="3"/>
        <v>_x000D_</v>
      </c>
      <c r="B234" s="5" t="str">
        <f>_xlfn.CONCAT(HEADER!U234,FUSION!A234,MIDDLE!R234,FUSION!A234,FOOTER!J234)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35" spans="1:2" x14ac:dyDescent="0.25">
      <c r="A235" s="12" t="str">
        <f t="shared" si="3"/>
        <v>_x000D_</v>
      </c>
      <c r="B235" s="5" t="str">
        <f>_xlfn.CONCAT(HEADER!U235,FUSION!A235,MIDDLE!R235,FUSION!A235,FOOTER!J235)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36" spans="1:2" x14ac:dyDescent="0.25">
      <c r="A236" s="12" t="str">
        <f t="shared" si="3"/>
        <v>_x000D_</v>
      </c>
      <c r="B236" s="5" t="str">
        <f>_xlfn.CONCAT(HEADER!U236,FUSION!A236,MIDDLE!R236,FUSION!A236,FOOTER!J236)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37" spans="1:2" x14ac:dyDescent="0.25">
      <c r="A237" s="12" t="str">
        <f t="shared" si="3"/>
        <v>_x000D_</v>
      </c>
      <c r="B237" s="5" t="str">
        <f>_xlfn.CONCAT(HEADER!U237,FUSION!A237,MIDDLE!R237,FUSION!A237,FOOTER!J237)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38" spans="1:2" x14ac:dyDescent="0.25">
      <c r="A238" s="12" t="str">
        <f t="shared" si="3"/>
        <v>_x000D_</v>
      </c>
      <c r="B238" s="5" t="str">
        <f>_xlfn.CONCAT(HEADER!U238,FUSION!A238,MIDDLE!R238,FUSION!A238,FOOTER!J238)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39" spans="1:2" x14ac:dyDescent="0.25">
      <c r="A239" s="12" t="str">
        <f t="shared" si="3"/>
        <v>_x000D_</v>
      </c>
      <c r="B239" s="5" t="str">
        <f>_xlfn.CONCAT(HEADER!U239,FUSION!A239,MIDDLE!R239,FUSION!A239,FOOTER!J239)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40" spans="1:2" x14ac:dyDescent="0.25">
      <c r="A240" s="12" t="str">
        <f t="shared" si="3"/>
        <v>_x000D_</v>
      </c>
      <c r="B240" s="5" t="str">
        <f>_xlfn.CONCAT(HEADER!U240,FUSION!A240,MIDDLE!R240,FUSION!A240,FOOTER!J240)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41" spans="1:2" x14ac:dyDescent="0.25">
      <c r="A241" s="12" t="str">
        <f t="shared" si="3"/>
        <v>_x000D_</v>
      </c>
      <c r="B241" s="5" t="str">
        <f>_xlfn.CONCAT(HEADER!U241,FUSION!A241,MIDDLE!R241,FUSION!A241,FOOTER!J241)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42" spans="1:2" x14ac:dyDescent="0.25">
      <c r="A242" s="12" t="str">
        <f t="shared" si="3"/>
        <v>_x000D_</v>
      </c>
      <c r="B242" s="5" t="str">
        <f>_xlfn.CONCAT(HEADER!U242,FUSION!A242,MIDDLE!R242,FUSION!A242,FOOTER!J242)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43" spans="1:2" x14ac:dyDescent="0.25">
      <c r="A243" s="12" t="str">
        <f t="shared" si="3"/>
        <v>_x000D_</v>
      </c>
      <c r="B243" s="5" t="str">
        <f>_xlfn.CONCAT(HEADER!U243,FUSION!A243,MIDDLE!R243,FUSION!A243,FOOTER!J243)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44" spans="1:2" x14ac:dyDescent="0.25">
      <c r="A244" s="12" t="str">
        <f t="shared" si="3"/>
        <v>_x000D_</v>
      </c>
      <c r="B244" s="5" t="str">
        <f>_xlfn.CONCAT(HEADER!U244,FUSION!A244,MIDDLE!R244,FUSION!A244,FOOTER!J244)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45" spans="1:2" x14ac:dyDescent="0.25">
      <c r="A245" s="12" t="str">
        <f t="shared" si="3"/>
        <v>_x000D_</v>
      </c>
      <c r="B245" s="5" t="str">
        <f>_xlfn.CONCAT(HEADER!U245,FUSION!A245,MIDDLE!R245,FUSION!A245,FOOTER!J245)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46" spans="1:2" x14ac:dyDescent="0.25">
      <c r="A246" s="12" t="str">
        <f t="shared" si="3"/>
        <v>_x000D_</v>
      </c>
      <c r="B246" s="5" t="str">
        <f>_xlfn.CONCAT(HEADER!U246,FUSION!A246,MIDDLE!R246,FUSION!A246,FOOTER!J246)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47" spans="1:2" x14ac:dyDescent="0.25">
      <c r="A247" s="12" t="str">
        <f t="shared" si="3"/>
        <v>_x000D_</v>
      </c>
      <c r="B247" s="5" t="str">
        <f>_xlfn.CONCAT(HEADER!U247,FUSION!A247,MIDDLE!R247,FUSION!A247,FOOTER!J247)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48" spans="1:2" x14ac:dyDescent="0.25">
      <c r="A248" s="12" t="str">
        <f t="shared" si="3"/>
        <v>_x000D_</v>
      </c>
      <c r="B248" s="5" t="str">
        <f>_xlfn.CONCAT(HEADER!U248,FUSION!A248,MIDDLE!R248,FUSION!A248,FOOTER!J248)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49" spans="1:2" x14ac:dyDescent="0.25">
      <c r="A249" s="12" t="str">
        <f t="shared" si="3"/>
        <v>_x000D_</v>
      </c>
      <c r="B249" s="5" t="str">
        <f>_xlfn.CONCAT(HEADER!U249,FUSION!A249,MIDDLE!R249,FUSION!A249,FOOTER!J249)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50" spans="1:2" x14ac:dyDescent="0.25">
      <c r="A250" s="12" t="str">
        <f t="shared" si="3"/>
        <v>_x000D_</v>
      </c>
      <c r="B250" s="5" t="str">
        <f>_xlfn.CONCAT(HEADER!U250,FUSION!A250,MIDDLE!R250,FUSION!A250,FOOTER!J250)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51" spans="1:2" x14ac:dyDescent="0.25">
      <c r="A251" s="12" t="str">
        <f t="shared" si="3"/>
        <v>_x000D_</v>
      </c>
      <c r="B251" s="5" t="str">
        <f>_xlfn.CONCAT(HEADER!U251,FUSION!A251,MIDDLE!R251,FUSION!A251,FOOTER!J251)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52" spans="1:2" x14ac:dyDescent="0.25">
      <c r="A252" s="12" t="str">
        <f t="shared" si="3"/>
        <v>_x000D_</v>
      </c>
      <c r="B252" s="5" t="str">
        <f>_xlfn.CONCAT(HEADER!U252,FUSION!A252,MIDDLE!R252,FUSION!A252,FOOTER!J252)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53" spans="1:2" x14ac:dyDescent="0.25">
      <c r="A253" s="12" t="str">
        <f t="shared" si="3"/>
        <v>_x000D_</v>
      </c>
      <c r="B253" s="5" t="str">
        <f>_xlfn.CONCAT(HEADER!U253,FUSION!A253,MIDDLE!R253,FUSION!A253,FOOTER!J253)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54" spans="1:2" x14ac:dyDescent="0.25">
      <c r="A254" s="12" t="str">
        <f t="shared" si="3"/>
        <v>_x000D_</v>
      </c>
      <c r="B254" s="5" t="str">
        <f>_xlfn.CONCAT(HEADER!U254,FUSION!A254,MIDDLE!R254,FUSION!A254,FOOTER!J254)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55" spans="1:2" x14ac:dyDescent="0.25">
      <c r="A255" s="12" t="str">
        <f t="shared" si="3"/>
        <v>_x000D_</v>
      </c>
      <c r="B255" s="5" t="str">
        <f>_xlfn.CONCAT(HEADER!U255,FUSION!A255,MIDDLE!R255,FUSION!A255,FOOTER!J255)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56" spans="1:2" x14ac:dyDescent="0.25">
      <c r="A256" s="12" t="str">
        <f t="shared" si="3"/>
        <v>_x000D_</v>
      </c>
      <c r="B256" s="5" t="str">
        <f>_xlfn.CONCAT(HEADER!U256,FUSION!A256,MIDDLE!R256,FUSION!A256,FOOTER!J256)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57" spans="1:2" x14ac:dyDescent="0.25">
      <c r="A257" s="12" t="str">
        <f t="shared" si="3"/>
        <v>_x000D_</v>
      </c>
      <c r="B257" s="5" t="str">
        <f>_xlfn.CONCAT(HEADER!U257,FUSION!A257,MIDDLE!R257,FUSION!A257,FOOTER!J257)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58" spans="1:2" x14ac:dyDescent="0.25">
      <c r="A258" s="12" t="str">
        <f t="shared" si="3"/>
        <v>_x000D_</v>
      </c>
      <c r="B258" s="5" t="str">
        <f>_xlfn.CONCAT(HEADER!U258,FUSION!A258,MIDDLE!R258,FUSION!A258,FOOTER!J258)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59" spans="1:2" x14ac:dyDescent="0.25">
      <c r="A259" s="12" t="str">
        <f t="shared" ref="A259:A322" si="4">CHAR(13)</f>
        <v>_x000D_</v>
      </c>
      <c r="B259" s="5" t="str">
        <f>_xlfn.CONCAT(HEADER!U259,FUSION!A259,MIDDLE!R259,FUSION!A259,FOOTER!J259)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60" spans="1:2" x14ac:dyDescent="0.25">
      <c r="A260" s="12" t="str">
        <f t="shared" si="4"/>
        <v>_x000D_</v>
      </c>
      <c r="B260" s="5" t="str">
        <f>_xlfn.CONCAT(HEADER!U260,FUSION!A260,MIDDLE!R260,FUSION!A260,FOOTER!J260)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61" spans="1:2" x14ac:dyDescent="0.25">
      <c r="A261" s="12" t="str">
        <f t="shared" si="4"/>
        <v>_x000D_</v>
      </c>
      <c r="B261" s="5" t="str">
        <f>_xlfn.CONCAT(HEADER!U261,FUSION!A261,MIDDLE!R261,FUSION!A261,FOOTER!J261)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62" spans="1:2" x14ac:dyDescent="0.25">
      <c r="A262" s="12" t="str">
        <f t="shared" si="4"/>
        <v>_x000D_</v>
      </c>
      <c r="B262" s="5" t="str">
        <f>_xlfn.CONCAT(HEADER!U262,FUSION!A262,MIDDLE!R262,FUSION!A262,FOOTER!J262)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63" spans="1:2" x14ac:dyDescent="0.25">
      <c r="A263" s="12" t="str">
        <f t="shared" si="4"/>
        <v>_x000D_</v>
      </c>
      <c r="B263" s="5" t="str">
        <f>_xlfn.CONCAT(HEADER!U263,FUSION!A263,MIDDLE!R263,FUSION!A263,FOOTER!J263)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64" spans="1:2" x14ac:dyDescent="0.25">
      <c r="A264" s="12" t="str">
        <f t="shared" si="4"/>
        <v>_x000D_</v>
      </c>
      <c r="B264" s="5" t="str">
        <f>_xlfn.CONCAT(HEADER!U264,FUSION!A264,MIDDLE!R264,FUSION!A264,FOOTER!J264)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65" spans="1:2" x14ac:dyDescent="0.25">
      <c r="A265" s="12" t="str">
        <f t="shared" si="4"/>
        <v>_x000D_</v>
      </c>
      <c r="B265" s="5" t="str">
        <f>_xlfn.CONCAT(HEADER!U265,FUSION!A265,MIDDLE!R265,FUSION!A265,FOOTER!J265)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66" spans="1:2" x14ac:dyDescent="0.25">
      <c r="A266" s="12" t="str">
        <f t="shared" si="4"/>
        <v>_x000D_</v>
      </c>
      <c r="B266" s="5" t="str">
        <f>_xlfn.CONCAT(HEADER!U266,FUSION!A266,MIDDLE!R266,FUSION!A266,FOOTER!J266)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67" spans="1:2" x14ac:dyDescent="0.25">
      <c r="A267" s="12" t="str">
        <f t="shared" si="4"/>
        <v>_x000D_</v>
      </c>
      <c r="B267" s="5" t="str">
        <f>_xlfn.CONCAT(HEADER!U267,FUSION!A267,MIDDLE!R267,FUSION!A267,FOOTER!J267)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68" spans="1:2" x14ac:dyDescent="0.25">
      <c r="A268" s="12" t="str">
        <f t="shared" si="4"/>
        <v>_x000D_</v>
      </c>
      <c r="B268" s="5" t="str">
        <f>_xlfn.CONCAT(HEADER!U268,FUSION!A268,MIDDLE!R268,FUSION!A268,FOOTER!J268)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69" spans="1:2" x14ac:dyDescent="0.25">
      <c r="A269" s="12" t="str">
        <f t="shared" si="4"/>
        <v>_x000D_</v>
      </c>
      <c r="B269" s="5" t="str">
        <f>_xlfn.CONCAT(HEADER!U269,FUSION!A269,MIDDLE!R269,FUSION!A269,FOOTER!J269)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70" spans="1:2" x14ac:dyDescent="0.25">
      <c r="A270" s="12" t="str">
        <f t="shared" si="4"/>
        <v>_x000D_</v>
      </c>
      <c r="B270" s="5" t="str">
        <f>_xlfn.CONCAT(HEADER!U270,FUSION!A270,MIDDLE!R270,FUSION!A270,FOOTER!J270)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71" spans="1:2" x14ac:dyDescent="0.25">
      <c r="A271" s="12" t="str">
        <f t="shared" si="4"/>
        <v>_x000D_</v>
      </c>
      <c r="B271" s="5" t="str">
        <f>_xlfn.CONCAT(HEADER!U271,FUSION!A271,MIDDLE!R271,FUSION!A271,FOOTER!J271)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72" spans="1:2" x14ac:dyDescent="0.25">
      <c r="A272" s="12" t="str">
        <f t="shared" si="4"/>
        <v>_x000D_</v>
      </c>
      <c r="B272" s="5" t="str">
        <f>_xlfn.CONCAT(HEADER!U272,FUSION!A272,MIDDLE!R272,FUSION!A272,FOOTER!J272)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73" spans="1:2" x14ac:dyDescent="0.25">
      <c r="A273" s="12" t="str">
        <f t="shared" si="4"/>
        <v>_x000D_</v>
      </c>
      <c r="B273" s="5" t="str">
        <f>_xlfn.CONCAT(HEADER!U273,FUSION!A273,MIDDLE!R273,FUSION!A273,FOOTER!J273)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74" spans="1:2" x14ac:dyDescent="0.25">
      <c r="A274" s="12" t="str">
        <f t="shared" si="4"/>
        <v>_x000D_</v>
      </c>
      <c r="B274" s="5" t="str">
        <f>_xlfn.CONCAT(HEADER!U274,FUSION!A274,MIDDLE!R274,FUSION!A274,FOOTER!J274)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75" spans="1:2" x14ac:dyDescent="0.25">
      <c r="A275" s="12" t="str">
        <f t="shared" si="4"/>
        <v>_x000D_</v>
      </c>
      <c r="B275" s="5" t="str">
        <f>_xlfn.CONCAT(HEADER!U275,FUSION!A275,MIDDLE!R275,FUSION!A275,FOOTER!J275)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76" spans="1:2" x14ac:dyDescent="0.25">
      <c r="A276" s="12" t="str">
        <f t="shared" si="4"/>
        <v>_x000D_</v>
      </c>
      <c r="B276" s="5" t="str">
        <f>_xlfn.CONCAT(HEADER!U276,FUSION!A276,MIDDLE!R276,FUSION!A276,FOOTER!J276)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77" spans="1:2" x14ac:dyDescent="0.25">
      <c r="A277" s="12" t="str">
        <f t="shared" si="4"/>
        <v>_x000D_</v>
      </c>
      <c r="B277" s="5" t="str">
        <f>_xlfn.CONCAT(HEADER!U277,FUSION!A277,MIDDLE!R277,FUSION!A277,FOOTER!J277)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78" spans="1:2" x14ac:dyDescent="0.25">
      <c r="A278" s="12" t="str">
        <f t="shared" si="4"/>
        <v>_x000D_</v>
      </c>
      <c r="B278" s="5" t="str">
        <f>_xlfn.CONCAT(HEADER!U278,FUSION!A278,MIDDLE!R278,FUSION!A278,FOOTER!J278)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79" spans="1:2" x14ac:dyDescent="0.25">
      <c r="A279" s="12" t="str">
        <f t="shared" si="4"/>
        <v>_x000D_</v>
      </c>
      <c r="B279" s="5" t="str">
        <f>_xlfn.CONCAT(HEADER!U279,FUSION!A279,MIDDLE!R279,FUSION!A279,FOOTER!J279)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80" spans="1:2" x14ac:dyDescent="0.25">
      <c r="A280" s="12" t="str">
        <f t="shared" si="4"/>
        <v>_x000D_</v>
      </c>
      <c r="B280" s="5" t="str">
        <f>_xlfn.CONCAT(HEADER!U280,FUSION!A280,MIDDLE!R280,FUSION!A280,FOOTER!J280)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81" spans="1:2" x14ac:dyDescent="0.25">
      <c r="A281" s="12" t="str">
        <f t="shared" si="4"/>
        <v>_x000D_</v>
      </c>
      <c r="B281" s="5" t="str">
        <f>_xlfn.CONCAT(HEADER!U281,FUSION!A281,MIDDLE!R281,FUSION!A281,FOOTER!J281)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82" spans="1:2" x14ac:dyDescent="0.25">
      <c r="A282" s="12" t="str">
        <f t="shared" si="4"/>
        <v>_x000D_</v>
      </c>
      <c r="B282" s="5" t="str">
        <f>_xlfn.CONCAT(HEADER!U282,FUSION!A282,MIDDLE!R282,FUSION!A282,FOOTER!J282)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83" spans="1:2" x14ac:dyDescent="0.25">
      <c r="A283" s="12" t="str">
        <f t="shared" si="4"/>
        <v>_x000D_</v>
      </c>
      <c r="B283" s="5" t="str">
        <f>_xlfn.CONCAT(HEADER!U283,FUSION!A283,MIDDLE!R283,FUSION!A283,FOOTER!J283)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84" spans="1:2" x14ac:dyDescent="0.25">
      <c r="A284" s="12" t="str">
        <f t="shared" si="4"/>
        <v>_x000D_</v>
      </c>
      <c r="B284" s="5" t="str">
        <f>_xlfn.CONCAT(HEADER!U284,FUSION!A284,MIDDLE!R284,FUSION!A284,FOOTER!J284)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85" spans="1:2" x14ac:dyDescent="0.25">
      <c r="A285" s="12" t="str">
        <f t="shared" si="4"/>
        <v>_x000D_</v>
      </c>
      <c r="B285" s="5" t="str">
        <f>_xlfn.CONCAT(HEADER!U285,FUSION!A285,MIDDLE!R285,FUSION!A285,FOOTER!J285)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86" spans="1:2" x14ac:dyDescent="0.25">
      <c r="A286" s="12" t="str">
        <f t="shared" si="4"/>
        <v>_x000D_</v>
      </c>
      <c r="B286" s="5" t="str">
        <f>_xlfn.CONCAT(HEADER!U286,FUSION!A286,MIDDLE!R286,FUSION!A286,FOOTER!J286)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87" spans="1:2" x14ac:dyDescent="0.25">
      <c r="A287" s="12" t="str">
        <f t="shared" si="4"/>
        <v>_x000D_</v>
      </c>
      <c r="B287" s="5" t="str">
        <f>_xlfn.CONCAT(HEADER!U287,FUSION!A287,MIDDLE!R287,FUSION!A287,FOOTER!J287)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88" spans="1:2" x14ac:dyDescent="0.25">
      <c r="A288" s="12" t="str">
        <f t="shared" si="4"/>
        <v>_x000D_</v>
      </c>
      <c r="B288" s="5" t="str">
        <f>_xlfn.CONCAT(HEADER!U288,FUSION!A288,MIDDLE!R288,FUSION!A288,FOOTER!J288)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89" spans="1:2" x14ac:dyDescent="0.25">
      <c r="A289" s="12" t="str">
        <f t="shared" si="4"/>
        <v>_x000D_</v>
      </c>
      <c r="B289" s="5" t="str">
        <f>_xlfn.CONCAT(HEADER!U289,FUSION!A289,MIDDLE!R289,FUSION!A289,FOOTER!J289)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90" spans="1:2" x14ac:dyDescent="0.25">
      <c r="A290" s="12" t="str">
        <f t="shared" si="4"/>
        <v>_x000D_</v>
      </c>
      <c r="B290" s="5" t="str">
        <f>_xlfn.CONCAT(HEADER!U290,FUSION!A290,MIDDLE!R290,FUSION!A290,FOOTER!J290)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91" spans="1:2" x14ac:dyDescent="0.25">
      <c r="A291" s="12" t="str">
        <f t="shared" si="4"/>
        <v>_x000D_</v>
      </c>
      <c r="B291" s="5" t="str">
        <f>_xlfn.CONCAT(HEADER!U291,FUSION!A291,MIDDLE!R291,FUSION!A291,FOOTER!J291)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92" spans="1:2" x14ac:dyDescent="0.25">
      <c r="A292" s="12" t="str">
        <f t="shared" si="4"/>
        <v>_x000D_</v>
      </c>
      <c r="B292" s="5" t="str">
        <f>_xlfn.CONCAT(HEADER!U292,FUSION!A292,MIDDLE!R292,FUSION!A292,FOOTER!J292)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93" spans="1:2" x14ac:dyDescent="0.25">
      <c r="A293" s="12" t="str">
        <f t="shared" si="4"/>
        <v>_x000D_</v>
      </c>
      <c r="B293" s="5" t="str">
        <f>_xlfn.CONCAT(HEADER!U293,FUSION!A293,MIDDLE!R293,FUSION!A293,FOOTER!J293)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94" spans="1:2" x14ac:dyDescent="0.25">
      <c r="A294" s="12" t="str">
        <f t="shared" si="4"/>
        <v>_x000D_</v>
      </c>
      <c r="B294" s="5" t="str">
        <f>_xlfn.CONCAT(HEADER!U294,FUSION!A294,MIDDLE!R294,FUSION!A294,FOOTER!J294)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95" spans="1:2" x14ac:dyDescent="0.25">
      <c r="A295" s="12" t="str">
        <f t="shared" si="4"/>
        <v>_x000D_</v>
      </c>
      <c r="B295" s="5" t="str">
        <f>_xlfn.CONCAT(HEADER!U295,FUSION!A295,MIDDLE!R295,FUSION!A295,FOOTER!J295)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96" spans="1:2" x14ac:dyDescent="0.25">
      <c r="A296" s="12" t="str">
        <f t="shared" si="4"/>
        <v>_x000D_</v>
      </c>
      <c r="B296" s="5" t="str">
        <f>_xlfn.CONCAT(HEADER!U296,FUSION!A296,MIDDLE!R296,FUSION!A296,FOOTER!J296)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97" spans="1:2" x14ac:dyDescent="0.25">
      <c r="A297" s="12" t="str">
        <f t="shared" si="4"/>
        <v>_x000D_</v>
      </c>
      <c r="B297" s="5" t="str">
        <f>_xlfn.CONCAT(HEADER!U297,FUSION!A297,MIDDLE!R297,FUSION!A297,FOOTER!J297)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98" spans="1:2" x14ac:dyDescent="0.25">
      <c r="A298" s="12" t="str">
        <f t="shared" si="4"/>
        <v>_x000D_</v>
      </c>
      <c r="B298" s="5" t="str">
        <f>_xlfn.CONCAT(HEADER!U298,FUSION!A298,MIDDLE!R298,FUSION!A298,FOOTER!J298)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299" spans="1:2" x14ac:dyDescent="0.25">
      <c r="A299" s="12" t="str">
        <f t="shared" si="4"/>
        <v>_x000D_</v>
      </c>
      <c r="B299" s="5" t="str">
        <f>_xlfn.CONCAT(HEADER!U299,FUSION!A299,MIDDLE!R299,FUSION!A299,FOOTER!J299)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00" spans="1:2" x14ac:dyDescent="0.25">
      <c r="A300" s="12" t="str">
        <f t="shared" si="4"/>
        <v>_x000D_</v>
      </c>
      <c r="B300" s="5" t="str">
        <f>_xlfn.CONCAT(HEADER!U300,FUSION!A300,MIDDLE!R300,FUSION!A300,FOOTER!J300)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01" spans="1:2" x14ac:dyDescent="0.25">
      <c r="A301" s="12" t="str">
        <f t="shared" si="4"/>
        <v>_x000D_</v>
      </c>
      <c r="B301" s="5" t="str">
        <f>_xlfn.CONCAT(HEADER!U301,FUSION!A301,MIDDLE!R301,FUSION!A301,FOOTER!J301)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02" spans="1:2" x14ac:dyDescent="0.25">
      <c r="A302" s="12" t="str">
        <f t="shared" si="4"/>
        <v>_x000D_</v>
      </c>
      <c r="B302" s="5" t="str">
        <f>_xlfn.CONCAT(HEADER!U302,FUSION!A302,MIDDLE!R302,FUSION!A302,FOOTER!J302)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03" spans="1:2" x14ac:dyDescent="0.25">
      <c r="A303" s="12" t="str">
        <f t="shared" si="4"/>
        <v>_x000D_</v>
      </c>
      <c r="B303" s="5" t="str">
        <f>_xlfn.CONCAT(HEADER!U303,FUSION!A303,MIDDLE!R303,FUSION!A303,FOOTER!J303)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04" spans="1:2" x14ac:dyDescent="0.25">
      <c r="A304" s="12" t="str">
        <f t="shared" si="4"/>
        <v>_x000D_</v>
      </c>
      <c r="B304" s="5" t="str">
        <f>_xlfn.CONCAT(HEADER!U304,FUSION!A304,MIDDLE!R304,FUSION!A304,FOOTER!J304)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05" spans="1:2" x14ac:dyDescent="0.25">
      <c r="A305" s="12" t="str">
        <f t="shared" si="4"/>
        <v>_x000D_</v>
      </c>
      <c r="B305" s="5" t="str">
        <f>_xlfn.CONCAT(HEADER!U305,FUSION!A305,MIDDLE!R305,FUSION!A305,FOOTER!J305)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06" spans="1:2" x14ac:dyDescent="0.25">
      <c r="A306" s="12" t="str">
        <f t="shared" si="4"/>
        <v>_x000D_</v>
      </c>
      <c r="B306" s="5" t="str">
        <f>_xlfn.CONCAT(HEADER!U306,FUSION!A306,MIDDLE!R306,FUSION!A306,FOOTER!J306)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07" spans="1:2" x14ac:dyDescent="0.25">
      <c r="A307" s="12" t="str">
        <f t="shared" si="4"/>
        <v>_x000D_</v>
      </c>
      <c r="B307" s="5" t="str">
        <f>_xlfn.CONCAT(HEADER!U307,FUSION!A307,MIDDLE!R307,FUSION!A307,FOOTER!J307)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08" spans="1:2" x14ac:dyDescent="0.25">
      <c r="A308" s="12" t="str">
        <f t="shared" si="4"/>
        <v>_x000D_</v>
      </c>
      <c r="B308" s="5" t="str">
        <f>_xlfn.CONCAT(HEADER!U308,FUSION!A308,MIDDLE!R308,FUSION!A308,FOOTER!J308)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09" spans="1:2" x14ac:dyDescent="0.25">
      <c r="A309" s="12" t="str">
        <f t="shared" si="4"/>
        <v>_x000D_</v>
      </c>
      <c r="B309" s="5" t="str">
        <f>_xlfn.CONCAT(HEADER!U309,FUSION!A309,MIDDLE!R309,FUSION!A309,FOOTER!J309)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10" spans="1:2" x14ac:dyDescent="0.25">
      <c r="A310" s="12" t="str">
        <f t="shared" si="4"/>
        <v>_x000D_</v>
      </c>
      <c r="B310" s="5" t="str">
        <f>_xlfn.CONCAT(HEADER!U310,FUSION!A310,MIDDLE!R310,FUSION!A310,FOOTER!J310)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11" spans="1:2" x14ac:dyDescent="0.25">
      <c r="A311" s="12" t="str">
        <f t="shared" si="4"/>
        <v>_x000D_</v>
      </c>
      <c r="B311" s="5" t="str">
        <f>_xlfn.CONCAT(HEADER!U311,FUSION!A311,MIDDLE!R311,FUSION!A311,FOOTER!J311)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12" spans="1:2" x14ac:dyDescent="0.25">
      <c r="A312" s="12" t="str">
        <f t="shared" si="4"/>
        <v>_x000D_</v>
      </c>
      <c r="B312" s="5" t="str">
        <f>_xlfn.CONCAT(HEADER!U312,FUSION!A312,MIDDLE!R312,FUSION!A312,FOOTER!J312)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13" spans="1:2" x14ac:dyDescent="0.25">
      <c r="A313" s="12" t="str">
        <f t="shared" si="4"/>
        <v>_x000D_</v>
      </c>
      <c r="B313" s="5" t="str">
        <f>_xlfn.CONCAT(HEADER!U313,FUSION!A313,MIDDLE!R313,FUSION!A313,FOOTER!J313)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14" spans="1:2" x14ac:dyDescent="0.25">
      <c r="A314" s="12" t="str">
        <f t="shared" si="4"/>
        <v>_x000D_</v>
      </c>
      <c r="B314" s="5" t="str">
        <f>_xlfn.CONCAT(HEADER!U314,FUSION!A314,MIDDLE!R314,FUSION!A314,FOOTER!J314)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15" spans="1:2" x14ac:dyDescent="0.25">
      <c r="A315" s="12" t="str">
        <f t="shared" si="4"/>
        <v>_x000D_</v>
      </c>
      <c r="B315" s="5" t="str">
        <f>_xlfn.CONCAT(HEADER!U315,FUSION!A315,MIDDLE!R315,FUSION!A315,FOOTER!J315)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16" spans="1:2" x14ac:dyDescent="0.25">
      <c r="A316" s="12" t="str">
        <f t="shared" si="4"/>
        <v>_x000D_</v>
      </c>
      <c r="B316" s="5" t="str">
        <f>_xlfn.CONCAT(HEADER!U316,FUSION!A316,MIDDLE!R316,FUSION!A316,FOOTER!J316)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17" spans="1:2" x14ac:dyDescent="0.25">
      <c r="A317" s="12" t="str">
        <f t="shared" si="4"/>
        <v>_x000D_</v>
      </c>
      <c r="B317" s="5" t="str">
        <f>_xlfn.CONCAT(HEADER!U317,FUSION!A317,MIDDLE!R317,FUSION!A317,FOOTER!J317)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18" spans="1:2" x14ac:dyDescent="0.25">
      <c r="A318" s="12" t="str">
        <f t="shared" si="4"/>
        <v>_x000D_</v>
      </c>
      <c r="B318" s="5" t="str">
        <f>_xlfn.CONCAT(HEADER!U318,FUSION!A318,MIDDLE!R318,FUSION!A318,FOOTER!J318)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19" spans="1:2" x14ac:dyDescent="0.25">
      <c r="A319" s="12" t="str">
        <f t="shared" si="4"/>
        <v>_x000D_</v>
      </c>
      <c r="B319" s="5" t="str">
        <f>_xlfn.CONCAT(HEADER!U319,FUSION!A319,MIDDLE!R319,FUSION!A319,FOOTER!J319)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20" spans="1:2" x14ac:dyDescent="0.25">
      <c r="A320" s="12" t="str">
        <f t="shared" si="4"/>
        <v>_x000D_</v>
      </c>
      <c r="B320" s="5" t="str">
        <f>_xlfn.CONCAT(HEADER!U320,FUSION!A320,MIDDLE!R320,FUSION!A320,FOOTER!J320)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21" spans="1:2" x14ac:dyDescent="0.25">
      <c r="A321" s="12" t="str">
        <f t="shared" si="4"/>
        <v>_x000D_</v>
      </c>
      <c r="B321" s="5" t="str">
        <f>_xlfn.CONCAT(HEADER!U321,FUSION!A321,MIDDLE!R321,FUSION!A321,FOOTER!J321)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22" spans="1:2" x14ac:dyDescent="0.25">
      <c r="A322" s="12" t="str">
        <f t="shared" si="4"/>
        <v>_x000D_</v>
      </c>
      <c r="B322" s="5" t="str">
        <f>_xlfn.CONCAT(HEADER!U322,FUSION!A322,MIDDLE!R322,FUSION!A322,FOOTER!J322)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23" spans="1:2" x14ac:dyDescent="0.25">
      <c r="A323" s="12" t="str">
        <f t="shared" ref="A323:A386" si="5">CHAR(13)</f>
        <v>_x000D_</v>
      </c>
      <c r="B323" s="5" t="str">
        <f>_xlfn.CONCAT(HEADER!U323,FUSION!A323,MIDDLE!R323,FUSION!A323,FOOTER!J323)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24" spans="1:2" x14ac:dyDescent="0.25">
      <c r="A324" s="12" t="str">
        <f t="shared" si="5"/>
        <v>_x000D_</v>
      </c>
      <c r="B324" s="5" t="str">
        <f>_xlfn.CONCAT(HEADER!U324,FUSION!A324,MIDDLE!R324,FUSION!A324,FOOTER!J324)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25" spans="1:2" x14ac:dyDescent="0.25">
      <c r="A325" s="12" t="str">
        <f t="shared" si="5"/>
        <v>_x000D_</v>
      </c>
      <c r="B325" s="5" t="str">
        <f>_xlfn.CONCAT(HEADER!U325,FUSION!A325,MIDDLE!R325,FUSION!A325,FOOTER!J325)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26" spans="1:2" x14ac:dyDescent="0.25">
      <c r="A326" s="12" t="str">
        <f t="shared" si="5"/>
        <v>_x000D_</v>
      </c>
      <c r="B326" s="5" t="str">
        <f>_xlfn.CONCAT(HEADER!U326,FUSION!A326,MIDDLE!R326,FUSION!A326,FOOTER!J326)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27" spans="1:2" x14ac:dyDescent="0.25">
      <c r="A327" s="12" t="str">
        <f t="shared" si="5"/>
        <v>_x000D_</v>
      </c>
      <c r="B327" s="5" t="str">
        <f>_xlfn.CONCAT(HEADER!U327,FUSION!A327,MIDDLE!R327,FUSION!A327,FOOTER!J327)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28" spans="1:2" x14ac:dyDescent="0.25">
      <c r="A328" s="12" t="str">
        <f t="shared" si="5"/>
        <v>_x000D_</v>
      </c>
      <c r="B328" s="5" t="str">
        <f>_xlfn.CONCAT(HEADER!U328,FUSION!A328,MIDDLE!R328,FUSION!A328,FOOTER!J328)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29" spans="1:2" x14ac:dyDescent="0.25">
      <c r="A329" s="12" t="str">
        <f t="shared" si="5"/>
        <v>_x000D_</v>
      </c>
      <c r="B329" s="5" t="str">
        <f>_xlfn.CONCAT(HEADER!U329,FUSION!A329,MIDDLE!R329,FUSION!A329,FOOTER!J329)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30" spans="1:2" x14ac:dyDescent="0.25">
      <c r="A330" s="12" t="str">
        <f t="shared" si="5"/>
        <v>_x000D_</v>
      </c>
      <c r="B330" s="5" t="str">
        <f>_xlfn.CONCAT(HEADER!U330,FUSION!A330,MIDDLE!R330,FUSION!A330,FOOTER!J330)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31" spans="1:2" x14ac:dyDescent="0.25">
      <c r="A331" s="12" t="str">
        <f t="shared" si="5"/>
        <v>_x000D_</v>
      </c>
      <c r="B331" s="5" t="str">
        <f>_xlfn.CONCAT(HEADER!U331,FUSION!A331,MIDDLE!R331,FUSION!A331,FOOTER!J331)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32" spans="1:2" x14ac:dyDescent="0.25">
      <c r="A332" s="12" t="str">
        <f t="shared" si="5"/>
        <v>_x000D_</v>
      </c>
      <c r="B332" s="5" t="str">
        <f>_xlfn.CONCAT(HEADER!U332,FUSION!A332,MIDDLE!R332,FUSION!A332,FOOTER!J332)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33" spans="1:2" x14ac:dyDescent="0.25">
      <c r="A333" s="12" t="str">
        <f t="shared" si="5"/>
        <v>_x000D_</v>
      </c>
      <c r="B333" s="5" t="str">
        <f>_xlfn.CONCAT(HEADER!U333,FUSION!A333,MIDDLE!R333,FUSION!A333,FOOTER!J333)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34" spans="1:2" x14ac:dyDescent="0.25">
      <c r="A334" s="12" t="str">
        <f t="shared" si="5"/>
        <v>_x000D_</v>
      </c>
      <c r="B334" s="5" t="str">
        <f>_xlfn.CONCAT(HEADER!U334,FUSION!A334,MIDDLE!R334,FUSION!A334,FOOTER!J334)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35" spans="1:2" x14ac:dyDescent="0.25">
      <c r="A335" s="12" t="str">
        <f t="shared" si="5"/>
        <v>_x000D_</v>
      </c>
      <c r="B335" s="5" t="str">
        <f>_xlfn.CONCAT(HEADER!U335,FUSION!A335,MIDDLE!R335,FUSION!A335,FOOTER!J335)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36" spans="1:2" x14ac:dyDescent="0.25">
      <c r="A336" s="12" t="str">
        <f t="shared" si="5"/>
        <v>_x000D_</v>
      </c>
      <c r="B336" s="5" t="str">
        <f>_xlfn.CONCAT(HEADER!U336,FUSION!A336,MIDDLE!R336,FUSION!A336,FOOTER!J336)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37" spans="1:2" x14ac:dyDescent="0.25">
      <c r="A337" s="12" t="str">
        <f t="shared" si="5"/>
        <v>_x000D_</v>
      </c>
      <c r="B337" s="5" t="str">
        <f>_xlfn.CONCAT(HEADER!U337,FUSION!A337,MIDDLE!R337,FUSION!A337,FOOTER!J337)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38" spans="1:2" x14ac:dyDescent="0.25">
      <c r="A338" s="12" t="str">
        <f t="shared" si="5"/>
        <v>_x000D_</v>
      </c>
      <c r="B338" s="5" t="str">
        <f>_xlfn.CONCAT(HEADER!U338,FUSION!A338,MIDDLE!R338,FUSION!A338,FOOTER!J338)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39" spans="1:2" x14ac:dyDescent="0.25">
      <c r="A339" s="12" t="str">
        <f t="shared" si="5"/>
        <v>_x000D_</v>
      </c>
      <c r="B339" s="5" t="str">
        <f>_xlfn.CONCAT(HEADER!U339,FUSION!A339,MIDDLE!R339,FUSION!A339,FOOTER!J339)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40" spans="1:2" x14ac:dyDescent="0.25">
      <c r="A340" s="12" t="str">
        <f t="shared" si="5"/>
        <v>_x000D_</v>
      </c>
      <c r="B340" s="5" t="str">
        <f>_xlfn.CONCAT(HEADER!U340,FUSION!A340,MIDDLE!R340,FUSION!A340,FOOTER!J340)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41" spans="1:2" x14ac:dyDescent="0.25">
      <c r="A341" s="12" t="str">
        <f t="shared" si="5"/>
        <v>_x000D_</v>
      </c>
      <c r="B341" s="5" t="str">
        <f>_xlfn.CONCAT(HEADER!U341,FUSION!A341,MIDDLE!R341,FUSION!A341,FOOTER!J341)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42" spans="1:2" x14ac:dyDescent="0.25">
      <c r="A342" s="12" t="str">
        <f t="shared" si="5"/>
        <v>_x000D_</v>
      </c>
      <c r="B342" s="5" t="str">
        <f>_xlfn.CONCAT(HEADER!U342,FUSION!A342,MIDDLE!R342,FUSION!A342,FOOTER!J342)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43" spans="1:2" x14ac:dyDescent="0.25">
      <c r="A343" s="12" t="str">
        <f t="shared" si="5"/>
        <v>_x000D_</v>
      </c>
      <c r="B343" s="5" t="str">
        <f>_xlfn.CONCAT(HEADER!U343,FUSION!A343,MIDDLE!R343,FUSION!A343,FOOTER!J343)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44" spans="1:2" x14ac:dyDescent="0.25">
      <c r="A344" s="12" t="str">
        <f t="shared" si="5"/>
        <v>_x000D_</v>
      </c>
      <c r="B344" s="5" t="str">
        <f>_xlfn.CONCAT(HEADER!U344,FUSION!A344,MIDDLE!R344,FUSION!A344,FOOTER!J344)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45" spans="1:2" x14ac:dyDescent="0.25">
      <c r="A345" s="12" t="str">
        <f t="shared" si="5"/>
        <v>_x000D_</v>
      </c>
      <c r="B345" s="5" t="str">
        <f>_xlfn.CONCAT(HEADER!U345,FUSION!A345,MIDDLE!R345,FUSION!A345,FOOTER!J345)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46" spans="1:2" x14ac:dyDescent="0.25">
      <c r="A346" s="12" t="str">
        <f t="shared" si="5"/>
        <v>_x000D_</v>
      </c>
      <c r="B346" s="5" t="str">
        <f>_xlfn.CONCAT(HEADER!U346,FUSION!A346,MIDDLE!R346,FUSION!A346,FOOTER!J346)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47" spans="1:2" x14ac:dyDescent="0.25">
      <c r="A347" s="12" t="str">
        <f t="shared" si="5"/>
        <v>_x000D_</v>
      </c>
      <c r="B347" s="5" t="str">
        <f>_xlfn.CONCAT(HEADER!U347,FUSION!A347,MIDDLE!R347,FUSION!A347,FOOTER!J347)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48" spans="1:2" x14ac:dyDescent="0.25">
      <c r="A348" s="12" t="str">
        <f t="shared" si="5"/>
        <v>_x000D_</v>
      </c>
      <c r="B348" s="5" t="str">
        <f>_xlfn.CONCAT(HEADER!U348,FUSION!A348,MIDDLE!R348,FUSION!A348,FOOTER!J348)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49" spans="1:2" x14ac:dyDescent="0.25">
      <c r="A349" s="12" t="str">
        <f t="shared" si="5"/>
        <v>_x000D_</v>
      </c>
      <c r="B349" s="5" t="str">
        <f>_xlfn.CONCAT(HEADER!U349,FUSION!A349,MIDDLE!R349,FUSION!A349,FOOTER!J349)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50" spans="1:2" x14ac:dyDescent="0.25">
      <c r="A350" s="12" t="str">
        <f t="shared" si="5"/>
        <v>_x000D_</v>
      </c>
      <c r="B350" s="5" t="str">
        <f>_xlfn.CONCAT(HEADER!U350,FUSION!A350,MIDDLE!R350,FUSION!A350,FOOTER!J350)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51" spans="1:2" x14ac:dyDescent="0.25">
      <c r="A351" s="12" t="str">
        <f t="shared" si="5"/>
        <v>_x000D_</v>
      </c>
      <c r="B351" s="5" t="str">
        <f>_xlfn.CONCAT(HEADER!U351,FUSION!A351,MIDDLE!R351,FUSION!A351,FOOTER!J351)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52" spans="1:2" x14ac:dyDescent="0.25">
      <c r="A352" s="12" t="str">
        <f t="shared" si="5"/>
        <v>_x000D_</v>
      </c>
      <c r="B352" s="5" t="str">
        <f>_xlfn.CONCAT(HEADER!U352,FUSION!A352,MIDDLE!R352,FUSION!A352,FOOTER!J352)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53" spans="1:2" x14ac:dyDescent="0.25">
      <c r="A353" s="12" t="str">
        <f t="shared" si="5"/>
        <v>_x000D_</v>
      </c>
      <c r="B353" s="5" t="str">
        <f>_xlfn.CONCAT(HEADER!U353,FUSION!A353,MIDDLE!R353,FUSION!A353,FOOTER!J353)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54" spans="1:2" x14ac:dyDescent="0.25">
      <c r="A354" s="12" t="str">
        <f t="shared" si="5"/>
        <v>_x000D_</v>
      </c>
      <c r="B354" s="5" t="str">
        <f>_xlfn.CONCAT(HEADER!U354,FUSION!A354,MIDDLE!R354,FUSION!A354,FOOTER!J354)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55" spans="1:2" x14ac:dyDescent="0.25">
      <c r="A355" s="12" t="str">
        <f t="shared" si="5"/>
        <v>_x000D_</v>
      </c>
      <c r="B355" s="5" t="str">
        <f>_xlfn.CONCAT(HEADER!U355,FUSION!A355,MIDDLE!R355,FUSION!A355,FOOTER!J355)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56" spans="1:2" x14ac:dyDescent="0.25">
      <c r="A356" s="12" t="str">
        <f t="shared" si="5"/>
        <v>_x000D_</v>
      </c>
      <c r="B356" s="5" t="str">
        <f>_xlfn.CONCAT(HEADER!U356,FUSION!A356,MIDDLE!R356,FUSION!A356,FOOTER!J356)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57" spans="1:2" x14ac:dyDescent="0.25">
      <c r="A357" s="12" t="str">
        <f t="shared" si="5"/>
        <v>_x000D_</v>
      </c>
      <c r="B357" s="5" t="str">
        <f>_xlfn.CONCAT(HEADER!U357,FUSION!A357,MIDDLE!R357,FUSION!A357,FOOTER!J357)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58" spans="1:2" x14ac:dyDescent="0.25">
      <c r="A358" s="12" t="str">
        <f t="shared" si="5"/>
        <v>_x000D_</v>
      </c>
      <c r="B358" s="5" t="str">
        <f>_xlfn.CONCAT(HEADER!U358,FUSION!A358,MIDDLE!R358,FUSION!A358,FOOTER!J358)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59" spans="1:2" x14ac:dyDescent="0.25">
      <c r="A359" s="12" t="str">
        <f t="shared" si="5"/>
        <v>_x000D_</v>
      </c>
      <c r="B359" s="5" t="str">
        <f>_xlfn.CONCAT(HEADER!U359,FUSION!A359,MIDDLE!R359,FUSION!A359,FOOTER!J359)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60" spans="1:2" x14ac:dyDescent="0.25">
      <c r="A360" s="12" t="str">
        <f t="shared" si="5"/>
        <v>_x000D_</v>
      </c>
      <c r="B360" s="5" t="str">
        <f>_xlfn.CONCAT(HEADER!U360,FUSION!A360,MIDDLE!R360,FUSION!A360,FOOTER!J360)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61" spans="1:2" x14ac:dyDescent="0.25">
      <c r="A361" s="12" t="str">
        <f t="shared" si="5"/>
        <v>_x000D_</v>
      </c>
      <c r="B361" s="5" t="str">
        <f>_xlfn.CONCAT(HEADER!U361,FUSION!A361,MIDDLE!R361,FUSION!A361,FOOTER!J361)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62" spans="1:2" x14ac:dyDescent="0.25">
      <c r="A362" s="12" t="str">
        <f t="shared" si="5"/>
        <v>_x000D_</v>
      </c>
      <c r="B362" s="5" t="str">
        <f>_xlfn.CONCAT(HEADER!U362,FUSION!A362,MIDDLE!R362,FUSION!A362,FOOTER!J362)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63" spans="1:2" x14ac:dyDescent="0.25">
      <c r="A363" s="12" t="str">
        <f t="shared" si="5"/>
        <v>_x000D_</v>
      </c>
      <c r="B363" s="5" t="str">
        <f>_xlfn.CONCAT(HEADER!U363,FUSION!A363,MIDDLE!R363,FUSION!A363,FOOTER!J363)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64" spans="1:2" x14ac:dyDescent="0.25">
      <c r="A364" s="12" t="str">
        <f t="shared" si="5"/>
        <v>_x000D_</v>
      </c>
      <c r="B364" s="5" t="str">
        <f>_xlfn.CONCAT(HEADER!U364,FUSION!A364,MIDDLE!R364,FUSION!A364,FOOTER!J364)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65" spans="1:2" x14ac:dyDescent="0.25">
      <c r="A365" s="12" t="str">
        <f t="shared" si="5"/>
        <v>_x000D_</v>
      </c>
      <c r="B365" s="5" t="str">
        <f>_xlfn.CONCAT(HEADER!U365,FUSION!A365,MIDDLE!R365,FUSION!A365,FOOTER!J365)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66" spans="1:2" x14ac:dyDescent="0.25">
      <c r="A366" s="12" t="str">
        <f t="shared" si="5"/>
        <v>_x000D_</v>
      </c>
      <c r="B366" s="5" t="str">
        <f>_xlfn.CONCAT(HEADER!U366,FUSION!A366,MIDDLE!R366,FUSION!A366,FOOTER!J366)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67" spans="1:2" x14ac:dyDescent="0.25">
      <c r="A367" s="12" t="str">
        <f t="shared" si="5"/>
        <v>_x000D_</v>
      </c>
      <c r="B367" s="5" t="str">
        <f>_xlfn.CONCAT(HEADER!U367,FUSION!A367,MIDDLE!R367,FUSION!A367,FOOTER!J367)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68" spans="1:2" x14ac:dyDescent="0.25">
      <c r="A368" s="12" t="str">
        <f t="shared" si="5"/>
        <v>_x000D_</v>
      </c>
      <c r="B368" s="5" t="str">
        <f>_xlfn.CONCAT(HEADER!U368,FUSION!A368,MIDDLE!R368,FUSION!A368,FOOTER!J368)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69" spans="1:2" x14ac:dyDescent="0.25">
      <c r="A369" s="12" t="str">
        <f t="shared" si="5"/>
        <v>_x000D_</v>
      </c>
      <c r="B369" s="5" t="str">
        <f>_xlfn.CONCAT(HEADER!U369,FUSION!A369,MIDDLE!R369,FUSION!A369,FOOTER!J369)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70" spans="1:2" x14ac:dyDescent="0.25">
      <c r="A370" s="12" t="str">
        <f t="shared" si="5"/>
        <v>_x000D_</v>
      </c>
      <c r="B370" s="5" t="str">
        <f>_xlfn.CONCAT(HEADER!U370,FUSION!A370,MIDDLE!R370,FUSION!A370,FOOTER!J370)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71" spans="1:2" x14ac:dyDescent="0.25">
      <c r="A371" s="12" t="str">
        <f t="shared" si="5"/>
        <v>_x000D_</v>
      </c>
      <c r="B371" s="5" t="str">
        <f>_xlfn.CONCAT(HEADER!U371,FUSION!A371,MIDDLE!R371,FUSION!A371,FOOTER!J371)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72" spans="1:2" x14ac:dyDescent="0.25">
      <c r="A372" s="12" t="str">
        <f t="shared" si="5"/>
        <v>_x000D_</v>
      </c>
      <c r="B372" s="5" t="str">
        <f>_xlfn.CONCAT(HEADER!U372,FUSION!A372,MIDDLE!R372,FUSION!A372,FOOTER!J372)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73" spans="1:2" x14ac:dyDescent="0.25">
      <c r="A373" s="12" t="str">
        <f t="shared" si="5"/>
        <v>_x000D_</v>
      </c>
      <c r="B373" s="5" t="str">
        <f>_xlfn.CONCAT(HEADER!U373,FUSION!A373,MIDDLE!R373,FUSION!A373,FOOTER!J373)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74" spans="1:2" x14ac:dyDescent="0.25">
      <c r="A374" s="12" t="str">
        <f t="shared" si="5"/>
        <v>_x000D_</v>
      </c>
      <c r="B374" s="5" t="str">
        <f>_xlfn.CONCAT(HEADER!U374,FUSION!A374,MIDDLE!R374,FUSION!A374,FOOTER!J374)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75" spans="1:2" x14ac:dyDescent="0.25">
      <c r="A375" s="12" t="str">
        <f t="shared" si="5"/>
        <v>_x000D_</v>
      </c>
      <c r="B375" s="5" t="str">
        <f>_xlfn.CONCAT(HEADER!U375,FUSION!A375,MIDDLE!R375,FUSION!A375,FOOTER!J375)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76" spans="1:2" x14ac:dyDescent="0.25">
      <c r="A376" s="12" t="str">
        <f t="shared" si="5"/>
        <v>_x000D_</v>
      </c>
      <c r="B376" s="5" t="str">
        <f>_xlfn.CONCAT(HEADER!U376,FUSION!A376,MIDDLE!R376,FUSION!A376,FOOTER!J376)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77" spans="1:2" x14ac:dyDescent="0.25">
      <c r="A377" s="12" t="str">
        <f t="shared" si="5"/>
        <v>_x000D_</v>
      </c>
      <c r="B377" s="5" t="str">
        <f>_xlfn.CONCAT(HEADER!U377,FUSION!A377,MIDDLE!R377,FUSION!A377,FOOTER!J377)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78" spans="1:2" x14ac:dyDescent="0.25">
      <c r="A378" s="12" t="str">
        <f t="shared" si="5"/>
        <v>_x000D_</v>
      </c>
      <c r="B378" s="5" t="str">
        <f>_xlfn.CONCAT(HEADER!U378,FUSION!A378,MIDDLE!R378,FUSION!A378,FOOTER!J378)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79" spans="1:2" x14ac:dyDescent="0.25">
      <c r="A379" s="12" t="str">
        <f t="shared" si="5"/>
        <v>_x000D_</v>
      </c>
      <c r="B379" s="5" t="str">
        <f>_xlfn.CONCAT(HEADER!U379,FUSION!A379,MIDDLE!R379,FUSION!A379,FOOTER!J379)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80" spans="1:2" x14ac:dyDescent="0.25">
      <c r="A380" s="12" t="str">
        <f t="shared" si="5"/>
        <v>_x000D_</v>
      </c>
      <c r="B380" s="5" t="str">
        <f>_xlfn.CONCAT(HEADER!U380,FUSION!A380,MIDDLE!R380,FUSION!A380,FOOTER!J380)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81" spans="1:2" x14ac:dyDescent="0.25">
      <c r="A381" s="12" t="str">
        <f t="shared" si="5"/>
        <v>_x000D_</v>
      </c>
      <c r="B381" s="5" t="str">
        <f>_xlfn.CONCAT(HEADER!U381,FUSION!A381,MIDDLE!R381,FUSION!A381,FOOTER!J381)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82" spans="1:2" x14ac:dyDescent="0.25">
      <c r="A382" s="12" t="str">
        <f t="shared" si="5"/>
        <v>_x000D_</v>
      </c>
      <c r="B382" s="5" t="str">
        <f>_xlfn.CONCAT(HEADER!U382,FUSION!A382,MIDDLE!R382,FUSION!A382,FOOTER!J382)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83" spans="1:2" x14ac:dyDescent="0.25">
      <c r="A383" s="12" t="str">
        <f t="shared" si="5"/>
        <v>_x000D_</v>
      </c>
      <c r="B383" s="5" t="str">
        <f>_xlfn.CONCAT(HEADER!U383,FUSION!A383,MIDDLE!R383,FUSION!A383,FOOTER!J383)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84" spans="1:2" x14ac:dyDescent="0.25">
      <c r="A384" s="12" t="str">
        <f t="shared" si="5"/>
        <v>_x000D_</v>
      </c>
      <c r="B384" s="5" t="str">
        <f>_xlfn.CONCAT(HEADER!U384,FUSION!A384,MIDDLE!R384,FUSION!A384,FOOTER!J384)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85" spans="1:2" x14ac:dyDescent="0.25">
      <c r="A385" s="12" t="str">
        <f t="shared" si="5"/>
        <v>_x000D_</v>
      </c>
      <c r="B385" s="5" t="str">
        <f>_xlfn.CONCAT(HEADER!U385,FUSION!A385,MIDDLE!R385,FUSION!A385,FOOTER!J385)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86" spans="1:2" x14ac:dyDescent="0.25">
      <c r="A386" s="12" t="str">
        <f t="shared" si="5"/>
        <v>_x000D_</v>
      </c>
      <c r="B386" s="5" t="str">
        <f>_xlfn.CONCAT(HEADER!U386,FUSION!A386,MIDDLE!R386,FUSION!A386,FOOTER!J386)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87" spans="1:2" x14ac:dyDescent="0.25">
      <c r="A387" s="12" t="str">
        <f t="shared" ref="A387:A450" si="6">CHAR(13)</f>
        <v>_x000D_</v>
      </c>
      <c r="B387" s="5" t="str">
        <f>_xlfn.CONCAT(HEADER!U387,FUSION!A387,MIDDLE!R387,FUSION!A387,FOOTER!J387)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88" spans="1:2" x14ac:dyDescent="0.25">
      <c r="A388" s="12" t="str">
        <f t="shared" si="6"/>
        <v>_x000D_</v>
      </c>
      <c r="B388" s="5" t="str">
        <f>_xlfn.CONCAT(HEADER!U388,FUSION!A388,MIDDLE!R388,FUSION!A388,FOOTER!J388)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89" spans="1:2" x14ac:dyDescent="0.25">
      <c r="A389" s="12" t="str">
        <f t="shared" si="6"/>
        <v>_x000D_</v>
      </c>
      <c r="B389" s="5" t="str">
        <f>_xlfn.CONCAT(HEADER!U389,FUSION!A389,MIDDLE!R389,FUSION!A389,FOOTER!J389)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90" spans="1:2" x14ac:dyDescent="0.25">
      <c r="A390" s="12" t="str">
        <f t="shared" si="6"/>
        <v>_x000D_</v>
      </c>
      <c r="B390" s="5" t="str">
        <f>_xlfn.CONCAT(HEADER!U390,FUSION!A390,MIDDLE!R390,FUSION!A390,FOOTER!J390)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91" spans="1:2" x14ac:dyDescent="0.25">
      <c r="A391" s="12" t="str">
        <f t="shared" si="6"/>
        <v>_x000D_</v>
      </c>
      <c r="B391" s="5" t="str">
        <f>_xlfn.CONCAT(HEADER!U391,FUSION!A391,MIDDLE!R391,FUSION!A391,FOOTER!J391)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92" spans="1:2" x14ac:dyDescent="0.25">
      <c r="A392" s="12" t="str">
        <f t="shared" si="6"/>
        <v>_x000D_</v>
      </c>
      <c r="B392" s="5" t="str">
        <f>_xlfn.CONCAT(HEADER!U392,FUSION!A392,MIDDLE!R392,FUSION!A392,FOOTER!J392)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93" spans="1:2" x14ac:dyDescent="0.25">
      <c r="A393" s="12" t="str">
        <f t="shared" si="6"/>
        <v>_x000D_</v>
      </c>
      <c r="B393" s="5" t="str">
        <f>_xlfn.CONCAT(HEADER!U393,FUSION!A393,MIDDLE!R393,FUSION!A393,FOOTER!J393)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94" spans="1:2" x14ac:dyDescent="0.25">
      <c r="A394" s="12" t="str">
        <f t="shared" si="6"/>
        <v>_x000D_</v>
      </c>
      <c r="B394" s="5" t="str">
        <f>_xlfn.CONCAT(HEADER!U394,FUSION!A394,MIDDLE!R394,FUSION!A394,FOOTER!J394)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95" spans="1:2" x14ac:dyDescent="0.25">
      <c r="A395" s="12" t="str">
        <f t="shared" si="6"/>
        <v>_x000D_</v>
      </c>
      <c r="B395" s="5" t="str">
        <f>_xlfn.CONCAT(HEADER!U395,FUSION!A395,MIDDLE!R395,FUSION!A395,FOOTER!J395)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96" spans="1:2" x14ac:dyDescent="0.25">
      <c r="A396" s="12" t="str">
        <f t="shared" si="6"/>
        <v>_x000D_</v>
      </c>
      <c r="B396" s="5" t="str">
        <f>_xlfn.CONCAT(HEADER!U396,FUSION!A396,MIDDLE!R396,FUSION!A396,FOOTER!J396)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97" spans="1:2" x14ac:dyDescent="0.25">
      <c r="A397" s="12" t="str">
        <f t="shared" si="6"/>
        <v>_x000D_</v>
      </c>
      <c r="B397" s="5" t="str">
        <f>_xlfn.CONCAT(HEADER!U397,FUSION!A397,MIDDLE!R397,FUSION!A397,FOOTER!J397)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98" spans="1:2" x14ac:dyDescent="0.25">
      <c r="A398" s="12" t="str">
        <f t="shared" si="6"/>
        <v>_x000D_</v>
      </c>
      <c r="B398" s="5" t="str">
        <f>_xlfn.CONCAT(HEADER!U398,FUSION!A398,MIDDLE!R398,FUSION!A398,FOOTER!J398)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399" spans="1:2" x14ac:dyDescent="0.25">
      <c r="A399" s="12" t="str">
        <f t="shared" si="6"/>
        <v>_x000D_</v>
      </c>
      <c r="B399" s="5" t="str">
        <f>_xlfn.CONCAT(HEADER!U399,FUSION!A399,MIDDLE!R399,FUSION!A399,FOOTER!J399)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00" spans="1:2" x14ac:dyDescent="0.25">
      <c r="A400" s="12" t="str">
        <f t="shared" si="6"/>
        <v>_x000D_</v>
      </c>
      <c r="B400" s="5" t="str">
        <f>_xlfn.CONCAT(HEADER!U400,FUSION!A400,MIDDLE!R400,FUSION!A400,FOOTER!J400)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01" spans="1:2" x14ac:dyDescent="0.25">
      <c r="A401" s="12" t="str">
        <f t="shared" si="6"/>
        <v>_x000D_</v>
      </c>
      <c r="B401" s="5" t="str">
        <f>_xlfn.CONCAT(HEADER!U401,FUSION!A401,MIDDLE!R401,FUSION!A401,FOOTER!J401)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02" spans="1:2" x14ac:dyDescent="0.25">
      <c r="A402" s="12" t="str">
        <f t="shared" si="6"/>
        <v>_x000D_</v>
      </c>
      <c r="B402" s="5" t="str">
        <f>_xlfn.CONCAT(HEADER!U402,FUSION!A402,MIDDLE!R402,FUSION!A402,FOOTER!J402)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03" spans="1:2" x14ac:dyDescent="0.25">
      <c r="A403" s="12" t="str">
        <f t="shared" si="6"/>
        <v>_x000D_</v>
      </c>
      <c r="B403" s="5" t="str">
        <f>_xlfn.CONCAT(HEADER!U403,FUSION!A403,MIDDLE!R403,FUSION!A403,FOOTER!J403)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04" spans="1:2" x14ac:dyDescent="0.25">
      <c r="A404" s="12" t="str">
        <f t="shared" si="6"/>
        <v>_x000D_</v>
      </c>
      <c r="B404" s="5" t="str">
        <f>_xlfn.CONCAT(HEADER!U404,FUSION!A404,MIDDLE!R404,FUSION!A404,FOOTER!J404)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05" spans="1:2" x14ac:dyDescent="0.25">
      <c r="A405" s="12" t="str">
        <f t="shared" si="6"/>
        <v>_x000D_</v>
      </c>
      <c r="B405" s="5" t="str">
        <f>_xlfn.CONCAT(HEADER!U405,FUSION!A405,MIDDLE!R405,FUSION!A405,FOOTER!J405)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06" spans="1:2" x14ac:dyDescent="0.25">
      <c r="A406" s="12" t="str">
        <f t="shared" si="6"/>
        <v>_x000D_</v>
      </c>
      <c r="B406" s="5" t="str">
        <f>_xlfn.CONCAT(HEADER!U406,FUSION!A406,MIDDLE!R406,FUSION!A406,FOOTER!J406)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07" spans="1:2" x14ac:dyDescent="0.25">
      <c r="A407" s="12" t="str">
        <f t="shared" si="6"/>
        <v>_x000D_</v>
      </c>
      <c r="B407" s="5" t="str">
        <f>_xlfn.CONCAT(HEADER!U407,FUSION!A407,MIDDLE!R407,FUSION!A407,FOOTER!J407)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08" spans="1:2" x14ac:dyDescent="0.25">
      <c r="A408" s="12" t="str">
        <f t="shared" si="6"/>
        <v>_x000D_</v>
      </c>
      <c r="B408" s="5" t="str">
        <f>_xlfn.CONCAT(HEADER!U408,FUSION!A408,MIDDLE!R408,FUSION!A408,FOOTER!J408)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09" spans="1:2" x14ac:dyDescent="0.25">
      <c r="A409" s="12" t="str">
        <f t="shared" si="6"/>
        <v>_x000D_</v>
      </c>
      <c r="B409" s="5" t="str">
        <f>_xlfn.CONCAT(HEADER!U409,FUSION!A409,MIDDLE!R409,FUSION!A409,FOOTER!J409)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10" spans="1:2" x14ac:dyDescent="0.25">
      <c r="A410" s="12" t="str">
        <f t="shared" si="6"/>
        <v>_x000D_</v>
      </c>
      <c r="B410" s="5" t="str">
        <f>_xlfn.CONCAT(HEADER!U410,FUSION!A410,MIDDLE!R410,FUSION!A410,FOOTER!J410)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11" spans="1:2" x14ac:dyDescent="0.25">
      <c r="A411" s="12" t="str">
        <f t="shared" si="6"/>
        <v>_x000D_</v>
      </c>
      <c r="B411" s="5" t="str">
        <f>_xlfn.CONCAT(HEADER!U411,FUSION!A411,MIDDLE!R411,FUSION!A411,FOOTER!J411)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12" spans="1:2" x14ac:dyDescent="0.25">
      <c r="A412" s="12" t="str">
        <f t="shared" si="6"/>
        <v>_x000D_</v>
      </c>
      <c r="B412" s="5" t="str">
        <f>_xlfn.CONCAT(HEADER!U412,FUSION!A412,MIDDLE!R412,FUSION!A412,FOOTER!J412)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13" spans="1:2" x14ac:dyDescent="0.25">
      <c r="A413" s="12" t="str">
        <f t="shared" si="6"/>
        <v>_x000D_</v>
      </c>
      <c r="B413" s="5" t="str">
        <f>_xlfn.CONCAT(HEADER!U413,FUSION!A413,MIDDLE!R413,FUSION!A413,FOOTER!J413)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14" spans="1:2" x14ac:dyDescent="0.25">
      <c r="A414" s="12" t="str">
        <f t="shared" si="6"/>
        <v>_x000D_</v>
      </c>
      <c r="B414" s="5" t="str">
        <f>_xlfn.CONCAT(HEADER!U414,FUSION!A414,MIDDLE!R414,FUSION!A414,FOOTER!J414)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15" spans="1:2" x14ac:dyDescent="0.25">
      <c r="A415" s="12" t="str">
        <f t="shared" si="6"/>
        <v>_x000D_</v>
      </c>
      <c r="B415" s="5" t="str">
        <f>_xlfn.CONCAT(HEADER!U415,FUSION!A415,MIDDLE!R415,FUSION!A415,FOOTER!J415)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16" spans="1:2" x14ac:dyDescent="0.25">
      <c r="A416" s="12" t="str">
        <f t="shared" si="6"/>
        <v>_x000D_</v>
      </c>
      <c r="B416" s="5" t="str">
        <f>_xlfn.CONCAT(HEADER!U416,FUSION!A416,MIDDLE!R416,FUSION!A416,FOOTER!J416)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17" spans="1:2" x14ac:dyDescent="0.25">
      <c r="A417" s="12" t="str">
        <f t="shared" si="6"/>
        <v>_x000D_</v>
      </c>
      <c r="B417" s="5" t="str">
        <f>_xlfn.CONCAT(HEADER!U417,FUSION!A417,MIDDLE!R417,FUSION!A417,FOOTER!J417)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18" spans="1:2" x14ac:dyDescent="0.25">
      <c r="A418" s="12" t="str">
        <f t="shared" si="6"/>
        <v>_x000D_</v>
      </c>
      <c r="B418" s="5" t="str">
        <f>_xlfn.CONCAT(HEADER!U418,FUSION!A418,MIDDLE!R418,FUSION!A418,FOOTER!J418)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19" spans="1:2" x14ac:dyDescent="0.25">
      <c r="A419" s="12" t="str">
        <f t="shared" si="6"/>
        <v>_x000D_</v>
      </c>
      <c r="B419" s="5" t="str">
        <f>_xlfn.CONCAT(HEADER!U419,FUSION!A419,MIDDLE!R419,FUSION!A419,FOOTER!J419)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20" spans="1:2" x14ac:dyDescent="0.25">
      <c r="A420" s="12" t="str">
        <f t="shared" si="6"/>
        <v>_x000D_</v>
      </c>
      <c r="B420" s="5" t="str">
        <f>_xlfn.CONCAT(HEADER!U420,FUSION!A420,MIDDLE!R420,FUSION!A420,FOOTER!J420)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21" spans="1:2" x14ac:dyDescent="0.25">
      <c r="A421" s="12" t="str">
        <f t="shared" si="6"/>
        <v>_x000D_</v>
      </c>
      <c r="B421" s="5" t="str">
        <f>_xlfn.CONCAT(HEADER!U421,FUSION!A421,MIDDLE!R421,FUSION!A421,FOOTER!J421)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22" spans="1:2" x14ac:dyDescent="0.25">
      <c r="A422" s="12" t="str">
        <f t="shared" si="6"/>
        <v>_x000D_</v>
      </c>
      <c r="B422" s="5" t="str">
        <f>_xlfn.CONCAT(HEADER!U422,FUSION!A422,MIDDLE!R422,FUSION!A422,FOOTER!J422)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23" spans="1:2" x14ac:dyDescent="0.25">
      <c r="A423" s="12" t="str">
        <f t="shared" si="6"/>
        <v>_x000D_</v>
      </c>
      <c r="B423" s="5" t="str">
        <f>_xlfn.CONCAT(HEADER!U423,FUSION!A423,MIDDLE!R423,FUSION!A423,FOOTER!J423)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24" spans="1:2" x14ac:dyDescent="0.25">
      <c r="A424" s="12" t="str">
        <f t="shared" si="6"/>
        <v>_x000D_</v>
      </c>
      <c r="B424" s="5" t="str">
        <f>_xlfn.CONCAT(HEADER!U424,FUSION!A424,MIDDLE!R424,FUSION!A424,FOOTER!J424)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25" spans="1:2" x14ac:dyDescent="0.25">
      <c r="A425" s="12" t="str">
        <f t="shared" si="6"/>
        <v>_x000D_</v>
      </c>
      <c r="B425" s="5" t="str">
        <f>_xlfn.CONCAT(HEADER!U425,FUSION!A425,MIDDLE!R425,FUSION!A425,FOOTER!J425)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26" spans="1:2" x14ac:dyDescent="0.25">
      <c r="A426" s="12" t="str">
        <f t="shared" si="6"/>
        <v>_x000D_</v>
      </c>
      <c r="B426" s="5" t="str">
        <f>_xlfn.CONCAT(HEADER!U426,FUSION!A426,MIDDLE!R426,FUSION!A426,FOOTER!J426)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27" spans="1:2" x14ac:dyDescent="0.25">
      <c r="A427" s="12" t="str">
        <f t="shared" si="6"/>
        <v>_x000D_</v>
      </c>
      <c r="B427" s="5" t="str">
        <f>_xlfn.CONCAT(HEADER!U427,FUSION!A427,MIDDLE!R427,FUSION!A427,FOOTER!J427)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28" spans="1:2" x14ac:dyDescent="0.25">
      <c r="A428" s="12" t="str">
        <f t="shared" si="6"/>
        <v>_x000D_</v>
      </c>
      <c r="B428" s="5" t="str">
        <f>_xlfn.CONCAT(HEADER!U428,FUSION!A428,MIDDLE!R428,FUSION!A428,FOOTER!J428)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29" spans="1:2" x14ac:dyDescent="0.25">
      <c r="A429" s="12" t="str">
        <f t="shared" si="6"/>
        <v>_x000D_</v>
      </c>
      <c r="B429" s="5" t="str">
        <f>_xlfn.CONCAT(HEADER!U429,FUSION!A429,MIDDLE!R429,FUSION!A429,FOOTER!J429)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30" spans="1:2" x14ac:dyDescent="0.25">
      <c r="A430" s="12" t="str">
        <f t="shared" si="6"/>
        <v>_x000D_</v>
      </c>
      <c r="B430" s="5" t="str">
        <f>_xlfn.CONCAT(HEADER!U430,FUSION!A430,MIDDLE!R430,FUSION!A430,FOOTER!J430)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31" spans="1:2" x14ac:dyDescent="0.25">
      <c r="A431" s="12" t="str">
        <f t="shared" si="6"/>
        <v>_x000D_</v>
      </c>
      <c r="B431" s="5" t="str">
        <f>_xlfn.CONCAT(HEADER!U431,FUSION!A431,MIDDLE!R431,FUSION!A431,FOOTER!J431)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32" spans="1:2" x14ac:dyDescent="0.25">
      <c r="A432" s="12" t="str">
        <f t="shared" si="6"/>
        <v>_x000D_</v>
      </c>
      <c r="B432" s="5" t="str">
        <f>_xlfn.CONCAT(HEADER!U432,FUSION!A432,MIDDLE!R432,FUSION!A432,FOOTER!J432)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33" spans="1:2" x14ac:dyDescent="0.25">
      <c r="A433" s="12" t="str">
        <f t="shared" si="6"/>
        <v>_x000D_</v>
      </c>
      <c r="B433" s="5" t="str">
        <f>_xlfn.CONCAT(HEADER!U433,FUSION!A433,MIDDLE!R433,FUSION!A433,FOOTER!J433)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34" spans="1:2" x14ac:dyDescent="0.25">
      <c r="A434" s="12" t="str">
        <f t="shared" si="6"/>
        <v>_x000D_</v>
      </c>
      <c r="B434" s="5" t="str">
        <f>_xlfn.CONCAT(HEADER!U434,FUSION!A434,MIDDLE!R434,FUSION!A434,FOOTER!J434)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35" spans="1:2" x14ac:dyDescent="0.25">
      <c r="A435" s="12" t="str">
        <f t="shared" si="6"/>
        <v>_x000D_</v>
      </c>
      <c r="B435" s="5" t="str">
        <f>_xlfn.CONCAT(HEADER!U435,FUSION!A435,MIDDLE!R435,FUSION!A435,FOOTER!J435)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36" spans="1:2" x14ac:dyDescent="0.25">
      <c r="A436" s="12" t="str">
        <f t="shared" si="6"/>
        <v>_x000D_</v>
      </c>
      <c r="B436" s="5" t="str">
        <f>_xlfn.CONCAT(HEADER!U436,FUSION!A436,MIDDLE!R436,FUSION!A436,FOOTER!J436)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37" spans="1:2" x14ac:dyDescent="0.25">
      <c r="A437" s="12" t="str">
        <f t="shared" si="6"/>
        <v>_x000D_</v>
      </c>
      <c r="B437" s="5" t="str">
        <f>_xlfn.CONCAT(HEADER!U437,FUSION!A437,MIDDLE!R437,FUSION!A437,FOOTER!J437)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38" spans="1:2" x14ac:dyDescent="0.25">
      <c r="A438" s="12" t="str">
        <f t="shared" si="6"/>
        <v>_x000D_</v>
      </c>
      <c r="B438" s="5" t="str">
        <f>_xlfn.CONCAT(HEADER!U438,FUSION!A438,MIDDLE!R438,FUSION!A438,FOOTER!J438)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39" spans="1:2" x14ac:dyDescent="0.25">
      <c r="A439" s="12" t="str">
        <f t="shared" si="6"/>
        <v>_x000D_</v>
      </c>
      <c r="B439" s="5" t="str">
        <f>_xlfn.CONCAT(HEADER!U439,FUSION!A439,MIDDLE!R439,FUSION!A439,FOOTER!J439)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40" spans="1:2" x14ac:dyDescent="0.25">
      <c r="A440" s="12" t="str">
        <f t="shared" si="6"/>
        <v>_x000D_</v>
      </c>
      <c r="B440" s="5" t="str">
        <f>_xlfn.CONCAT(HEADER!U440,FUSION!A440,MIDDLE!R440,FUSION!A440,FOOTER!J440)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41" spans="1:2" x14ac:dyDescent="0.25">
      <c r="A441" s="12" t="str">
        <f t="shared" si="6"/>
        <v>_x000D_</v>
      </c>
      <c r="B441" s="5" t="str">
        <f>_xlfn.CONCAT(HEADER!U441,FUSION!A441,MIDDLE!R441,FUSION!A441,FOOTER!J441)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42" spans="1:2" x14ac:dyDescent="0.25">
      <c r="A442" s="12" t="str">
        <f t="shared" si="6"/>
        <v>_x000D_</v>
      </c>
      <c r="B442" s="5" t="str">
        <f>_xlfn.CONCAT(HEADER!U442,FUSION!A442,MIDDLE!R442,FUSION!A442,FOOTER!J442)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43" spans="1:2" x14ac:dyDescent="0.25">
      <c r="A443" s="12" t="str">
        <f t="shared" si="6"/>
        <v>_x000D_</v>
      </c>
      <c r="B443" s="5" t="str">
        <f>_xlfn.CONCAT(HEADER!U443,FUSION!A443,MIDDLE!R443,FUSION!A443,FOOTER!J443)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44" spans="1:2" x14ac:dyDescent="0.25">
      <c r="A444" s="12" t="str">
        <f t="shared" si="6"/>
        <v>_x000D_</v>
      </c>
      <c r="B444" s="5" t="str">
        <f>_xlfn.CONCAT(HEADER!U444,FUSION!A444,MIDDLE!R444,FUSION!A444,FOOTER!J444)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45" spans="1:2" x14ac:dyDescent="0.25">
      <c r="A445" s="12" t="str">
        <f t="shared" si="6"/>
        <v>_x000D_</v>
      </c>
      <c r="B445" s="5" t="str">
        <f>_xlfn.CONCAT(HEADER!U445,FUSION!A445,MIDDLE!R445,FUSION!A445,FOOTER!J445)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46" spans="1:2" x14ac:dyDescent="0.25">
      <c r="A446" s="12" t="str">
        <f t="shared" si="6"/>
        <v>_x000D_</v>
      </c>
      <c r="B446" s="5" t="str">
        <f>_xlfn.CONCAT(HEADER!U446,FUSION!A446,MIDDLE!R446,FUSION!A446,FOOTER!J446)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47" spans="1:2" x14ac:dyDescent="0.25">
      <c r="A447" s="12" t="str">
        <f t="shared" si="6"/>
        <v>_x000D_</v>
      </c>
      <c r="B447" s="5" t="str">
        <f>_xlfn.CONCAT(HEADER!U447,FUSION!A447,MIDDLE!R447,FUSION!A447,FOOTER!J447)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48" spans="1:2" x14ac:dyDescent="0.25">
      <c r="A448" s="12" t="str">
        <f t="shared" si="6"/>
        <v>_x000D_</v>
      </c>
      <c r="B448" s="5" t="str">
        <f>_xlfn.CONCAT(HEADER!U448,FUSION!A448,MIDDLE!R448,FUSION!A448,FOOTER!J448)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49" spans="1:2" x14ac:dyDescent="0.25">
      <c r="A449" s="12" t="str">
        <f t="shared" si="6"/>
        <v>_x000D_</v>
      </c>
      <c r="B449" s="5" t="str">
        <f>_xlfn.CONCAT(HEADER!U449,FUSION!A449,MIDDLE!R449,FUSION!A449,FOOTER!J449)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50" spans="1:2" x14ac:dyDescent="0.25">
      <c r="A450" s="12" t="str">
        <f t="shared" si="6"/>
        <v>_x000D_</v>
      </c>
      <c r="B450" s="5" t="str">
        <f>_xlfn.CONCAT(HEADER!U450,FUSION!A450,MIDDLE!R450,FUSION!A450,FOOTER!J450)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51" spans="1:2" x14ac:dyDescent="0.25">
      <c r="A451" s="12" t="str">
        <f t="shared" ref="A451:A514" si="7">CHAR(13)</f>
        <v>_x000D_</v>
      </c>
      <c r="B451" s="5" t="str">
        <f>_xlfn.CONCAT(HEADER!U451,FUSION!A451,MIDDLE!R451,FUSION!A451,FOOTER!J451)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52" spans="1:2" x14ac:dyDescent="0.25">
      <c r="A452" s="12" t="str">
        <f t="shared" si="7"/>
        <v>_x000D_</v>
      </c>
      <c r="B452" s="5" t="str">
        <f>_xlfn.CONCAT(HEADER!U452,FUSION!A452,MIDDLE!R452,FUSION!A452,FOOTER!J452)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53" spans="1:2" x14ac:dyDescent="0.25">
      <c r="A453" s="12" t="str">
        <f t="shared" si="7"/>
        <v>_x000D_</v>
      </c>
      <c r="B453" s="5" t="str">
        <f>_xlfn.CONCAT(HEADER!U453,FUSION!A453,MIDDLE!R453,FUSION!A453,FOOTER!J453)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54" spans="1:2" x14ac:dyDescent="0.25">
      <c r="A454" s="12" t="str">
        <f t="shared" si="7"/>
        <v>_x000D_</v>
      </c>
      <c r="B454" s="5" t="str">
        <f>_xlfn.CONCAT(HEADER!U454,FUSION!A454,MIDDLE!R454,FUSION!A454,FOOTER!J454)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55" spans="1:2" x14ac:dyDescent="0.25">
      <c r="A455" s="12" t="str">
        <f t="shared" si="7"/>
        <v>_x000D_</v>
      </c>
      <c r="B455" s="5" t="str">
        <f>_xlfn.CONCAT(HEADER!U455,FUSION!A455,MIDDLE!R455,FUSION!A455,FOOTER!J455)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56" spans="1:2" x14ac:dyDescent="0.25">
      <c r="A456" s="12" t="str">
        <f t="shared" si="7"/>
        <v>_x000D_</v>
      </c>
      <c r="B456" s="5" t="str">
        <f>_xlfn.CONCAT(HEADER!U456,FUSION!A456,MIDDLE!R456,FUSION!A456,FOOTER!J456)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57" spans="1:2" x14ac:dyDescent="0.25">
      <c r="A457" s="12" t="str">
        <f t="shared" si="7"/>
        <v>_x000D_</v>
      </c>
      <c r="B457" s="5" t="str">
        <f>_xlfn.CONCAT(HEADER!U457,FUSION!A457,MIDDLE!R457,FUSION!A457,FOOTER!J457)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58" spans="1:2" x14ac:dyDescent="0.25">
      <c r="A458" s="12" t="str">
        <f t="shared" si="7"/>
        <v>_x000D_</v>
      </c>
      <c r="B458" s="5" t="str">
        <f>_xlfn.CONCAT(HEADER!U458,FUSION!A458,MIDDLE!R458,FUSION!A458,FOOTER!J458)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59" spans="1:2" x14ac:dyDescent="0.25">
      <c r="A459" s="12" t="str">
        <f t="shared" si="7"/>
        <v>_x000D_</v>
      </c>
      <c r="B459" s="5" t="str">
        <f>_xlfn.CONCAT(HEADER!U459,FUSION!A459,MIDDLE!R459,FUSION!A459,FOOTER!J459)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60" spans="1:2" x14ac:dyDescent="0.25">
      <c r="A460" s="12" t="str">
        <f t="shared" si="7"/>
        <v>_x000D_</v>
      </c>
      <c r="B460" s="5" t="str">
        <f>_xlfn.CONCAT(HEADER!U460,FUSION!A460,MIDDLE!R460,FUSION!A460,FOOTER!J460)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61" spans="1:2" x14ac:dyDescent="0.25">
      <c r="A461" s="12" t="str">
        <f t="shared" si="7"/>
        <v>_x000D_</v>
      </c>
      <c r="B461" s="5" t="str">
        <f>_xlfn.CONCAT(HEADER!U461,FUSION!A461,MIDDLE!R461,FUSION!A461,FOOTER!J461)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62" spans="1:2" x14ac:dyDescent="0.25">
      <c r="A462" s="12" t="str">
        <f t="shared" si="7"/>
        <v>_x000D_</v>
      </c>
      <c r="B462" s="5" t="str">
        <f>_xlfn.CONCAT(HEADER!U462,FUSION!A462,MIDDLE!R462,FUSION!A462,FOOTER!J462)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63" spans="1:2" x14ac:dyDescent="0.25">
      <c r="A463" s="12" t="str">
        <f t="shared" si="7"/>
        <v>_x000D_</v>
      </c>
      <c r="B463" s="5" t="str">
        <f>_xlfn.CONCAT(HEADER!U463,FUSION!A463,MIDDLE!R463,FUSION!A463,FOOTER!J463)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64" spans="1:2" x14ac:dyDescent="0.25">
      <c r="A464" s="12" t="str">
        <f t="shared" si="7"/>
        <v>_x000D_</v>
      </c>
      <c r="B464" s="5" t="str">
        <f>_xlfn.CONCAT(HEADER!U464,FUSION!A464,MIDDLE!R464,FUSION!A464,FOOTER!J464)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65" spans="1:2" x14ac:dyDescent="0.25">
      <c r="A465" s="12" t="str">
        <f t="shared" si="7"/>
        <v>_x000D_</v>
      </c>
      <c r="B465" s="5" t="str">
        <f>_xlfn.CONCAT(HEADER!U465,FUSION!A465,MIDDLE!R465,FUSION!A465,FOOTER!J465)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66" spans="1:2" x14ac:dyDescent="0.25">
      <c r="A466" s="12" t="str">
        <f t="shared" si="7"/>
        <v>_x000D_</v>
      </c>
      <c r="B466" s="5" t="str">
        <f>_xlfn.CONCAT(HEADER!U466,FUSION!A466,MIDDLE!R466,FUSION!A466,FOOTER!J466)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67" spans="1:2" x14ac:dyDescent="0.25">
      <c r="A467" s="12" t="str">
        <f t="shared" si="7"/>
        <v>_x000D_</v>
      </c>
      <c r="B467" s="5" t="str">
        <f>_xlfn.CONCAT(HEADER!U467,FUSION!A467,MIDDLE!R467,FUSION!A467,FOOTER!J467)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68" spans="1:2" x14ac:dyDescent="0.25">
      <c r="A468" s="12" t="str">
        <f t="shared" si="7"/>
        <v>_x000D_</v>
      </c>
      <c r="B468" s="5" t="str">
        <f>_xlfn.CONCAT(HEADER!U468,FUSION!A468,MIDDLE!R468,FUSION!A468,FOOTER!J468)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69" spans="1:2" x14ac:dyDescent="0.25">
      <c r="A469" s="12" t="str">
        <f t="shared" si="7"/>
        <v>_x000D_</v>
      </c>
      <c r="B469" s="5" t="str">
        <f>_xlfn.CONCAT(HEADER!U469,FUSION!A469,MIDDLE!R469,FUSION!A469,FOOTER!J469)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70" spans="1:2" x14ac:dyDescent="0.25">
      <c r="A470" s="12" t="str">
        <f t="shared" si="7"/>
        <v>_x000D_</v>
      </c>
      <c r="B470" s="5" t="str">
        <f>_xlfn.CONCAT(HEADER!U470,FUSION!A470,MIDDLE!R470,FUSION!A470,FOOTER!J470)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71" spans="1:2" x14ac:dyDescent="0.25">
      <c r="A471" s="12" t="str">
        <f t="shared" si="7"/>
        <v>_x000D_</v>
      </c>
      <c r="B471" s="5" t="str">
        <f>_xlfn.CONCAT(HEADER!U471,FUSION!A471,MIDDLE!R471,FUSION!A471,FOOTER!J471)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72" spans="1:2" x14ac:dyDescent="0.25">
      <c r="A472" s="12" t="str">
        <f t="shared" si="7"/>
        <v>_x000D_</v>
      </c>
      <c r="B472" s="5" t="str">
        <f>_xlfn.CONCAT(HEADER!U472,FUSION!A472,MIDDLE!R472,FUSION!A472,FOOTER!J472)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73" spans="1:2" x14ac:dyDescent="0.25">
      <c r="A473" s="12" t="str">
        <f t="shared" si="7"/>
        <v>_x000D_</v>
      </c>
      <c r="B473" s="5" t="str">
        <f>_xlfn.CONCAT(HEADER!U473,FUSION!A473,MIDDLE!R473,FUSION!A473,FOOTER!J473)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74" spans="1:2" x14ac:dyDescent="0.25">
      <c r="A474" s="12" t="str">
        <f t="shared" si="7"/>
        <v>_x000D_</v>
      </c>
      <c r="B474" s="5" t="str">
        <f>_xlfn.CONCAT(HEADER!U474,FUSION!A474,MIDDLE!R474,FUSION!A474,FOOTER!J474)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75" spans="1:2" x14ac:dyDescent="0.25">
      <c r="A475" s="12" t="str">
        <f t="shared" si="7"/>
        <v>_x000D_</v>
      </c>
      <c r="B475" s="5" t="str">
        <f>_xlfn.CONCAT(HEADER!U475,FUSION!A475,MIDDLE!R475,FUSION!A475,FOOTER!J475)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76" spans="1:2" x14ac:dyDescent="0.25">
      <c r="A476" s="12" t="str">
        <f t="shared" si="7"/>
        <v>_x000D_</v>
      </c>
      <c r="B476" s="5" t="str">
        <f>_xlfn.CONCAT(HEADER!U476,FUSION!A476,MIDDLE!R476,FUSION!A476,FOOTER!J476)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77" spans="1:2" x14ac:dyDescent="0.25">
      <c r="A477" s="12" t="str">
        <f t="shared" si="7"/>
        <v>_x000D_</v>
      </c>
      <c r="B477" s="5" t="str">
        <f>_xlfn.CONCAT(HEADER!U477,FUSION!A477,MIDDLE!R477,FUSION!A477,FOOTER!J477)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78" spans="1:2" x14ac:dyDescent="0.25">
      <c r="A478" s="12" t="str">
        <f t="shared" si="7"/>
        <v>_x000D_</v>
      </c>
      <c r="B478" s="5" t="str">
        <f>_xlfn.CONCAT(HEADER!U478,FUSION!A478,MIDDLE!R478,FUSION!A478,FOOTER!J478)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79" spans="1:2" x14ac:dyDescent="0.25">
      <c r="A479" s="12" t="str">
        <f t="shared" si="7"/>
        <v>_x000D_</v>
      </c>
      <c r="B479" s="5" t="str">
        <f>_xlfn.CONCAT(HEADER!U479,FUSION!A479,MIDDLE!R479,FUSION!A479,FOOTER!J479)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80" spans="1:2" x14ac:dyDescent="0.25">
      <c r="A480" s="12" t="str">
        <f t="shared" si="7"/>
        <v>_x000D_</v>
      </c>
      <c r="B480" s="5" t="str">
        <f>_xlfn.CONCAT(HEADER!U480,FUSION!A480,MIDDLE!R480,FUSION!A480,FOOTER!J480)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81" spans="1:2" x14ac:dyDescent="0.25">
      <c r="A481" s="12" t="str">
        <f t="shared" si="7"/>
        <v>_x000D_</v>
      </c>
      <c r="B481" s="5" t="str">
        <f>_xlfn.CONCAT(HEADER!U481,FUSION!A481,MIDDLE!R481,FUSION!A481,FOOTER!J481)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82" spans="1:2" x14ac:dyDescent="0.25">
      <c r="A482" s="12" t="str">
        <f t="shared" si="7"/>
        <v>_x000D_</v>
      </c>
      <c r="B482" s="5" t="str">
        <f>_xlfn.CONCAT(HEADER!U482,FUSION!A482,MIDDLE!R482,FUSION!A482,FOOTER!J482)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83" spans="1:2" x14ac:dyDescent="0.25">
      <c r="A483" s="12" t="str">
        <f t="shared" si="7"/>
        <v>_x000D_</v>
      </c>
      <c r="B483" s="5" t="str">
        <f>_xlfn.CONCAT(HEADER!U483,FUSION!A483,MIDDLE!R483,FUSION!A483,FOOTER!J483)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84" spans="1:2" x14ac:dyDescent="0.25">
      <c r="A484" s="12" t="str">
        <f t="shared" si="7"/>
        <v>_x000D_</v>
      </c>
      <c r="B484" s="5" t="str">
        <f>_xlfn.CONCAT(HEADER!U484,FUSION!A484,MIDDLE!R484,FUSION!A484,FOOTER!J484)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85" spans="1:2" x14ac:dyDescent="0.25">
      <c r="A485" s="12" t="str">
        <f t="shared" si="7"/>
        <v>_x000D_</v>
      </c>
      <c r="B485" s="5" t="str">
        <f>_xlfn.CONCAT(HEADER!U485,FUSION!A485,MIDDLE!R485,FUSION!A485,FOOTER!J485)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86" spans="1:2" x14ac:dyDescent="0.25">
      <c r="A486" s="12" t="str">
        <f t="shared" si="7"/>
        <v>_x000D_</v>
      </c>
      <c r="B486" s="5" t="str">
        <f>_xlfn.CONCAT(HEADER!U486,FUSION!A486,MIDDLE!R486,FUSION!A486,FOOTER!J486)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87" spans="1:2" x14ac:dyDescent="0.25">
      <c r="A487" s="12" t="str">
        <f t="shared" si="7"/>
        <v>_x000D_</v>
      </c>
      <c r="B487" s="5" t="str">
        <f>_xlfn.CONCAT(HEADER!U487,FUSION!A487,MIDDLE!R487,FUSION!A487,FOOTER!J487)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88" spans="1:2" x14ac:dyDescent="0.25">
      <c r="A488" s="12" t="str">
        <f t="shared" si="7"/>
        <v>_x000D_</v>
      </c>
      <c r="B488" s="5" t="str">
        <f>_xlfn.CONCAT(HEADER!U488,FUSION!A488,MIDDLE!R488,FUSION!A488,FOOTER!J488)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89" spans="1:2" x14ac:dyDescent="0.25">
      <c r="A489" s="12" t="str">
        <f t="shared" si="7"/>
        <v>_x000D_</v>
      </c>
      <c r="B489" s="5" t="str">
        <f>_xlfn.CONCAT(HEADER!U489,FUSION!A489,MIDDLE!R489,FUSION!A489,FOOTER!J489)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90" spans="1:2" x14ac:dyDescent="0.25">
      <c r="A490" s="12" t="str">
        <f t="shared" si="7"/>
        <v>_x000D_</v>
      </c>
      <c r="B490" s="5" t="str">
        <f>_xlfn.CONCAT(HEADER!U490,FUSION!A490,MIDDLE!R490,FUSION!A490,FOOTER!J490)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91" spans="1:2" x14ac:dyDescent="0.25">
      <c r="A491" s="12" t="str">
        <f t="shared" si="7"/>
        <v>_x000D_</v>
      </c>
      <c r="B491" s="5" t="str">
        <f>_xlfn.CONCAT(HEADER!U491,FUSION!A491,MIDDLE!R491,FUSION!A491,FOOTER!J491)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92" spans="1:2" x14ac:dyDescent="0.25">
      <c r="A492" s="12" t="str">
        <f t="shared" si="7"/>
        <v>_x000D_</v>
      </c>
      <c r="B492" s="5" t="str">
        <f>_xlfn.CONCAT(HEADER!U492,FUSION!A492,MIDDLE!R492,FUSION!A492,FOOTER!J492)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93" spans="1:2" x14ac:dyDescent="0.25">
      <c r="A493" s="12" t="str">
        <f t="shared" si="7"/>
        <v>_x000D_</v>
      </c>
      <c r="B493" s="5" t="str">
        <f>_xlfn.CONCAT(HEADER!U493,FUSION!A493,MIDDLE!R493,FUSION!A493,FOOTER!J493)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94" spans="1:2" x14ac:dyDescent="0.25">
      <c r="A494" s="12" t="str">
        <f t="shared" si="7"/>
        <v>_x000D_</v>
      </c>
      <c r="B494" s="5" t="str">
        <f>_xlfn.CONCAT(HEADER!U494,FUSION!A494,MIDDLE!R494,FUSION!A494,FOOTER!J494)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95" spans="1:2" x14ac:dyDescent="0.25">
      <c r="A495" s="12" t="str">
        <f t="shared" si="7"/>
        <v>_x000D_</v>
      </c>
      <c r="B495" s="5" t="str">
        <f>_xlfn.CONCAT(HEADER!U495,FUSION!A495,MIDDLE!R495,FUSION!A495,FOOTER!J495)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96" spans="1:2" x14ac:dyDescent="0.25">
      <c r="A496" s="12" t="str">
        <f t="shared" si="7"/>
        <v>_x000D_</v>
      </c>
      <c r="B496" s="5" t="str">
        <f>_xlfn.CONCAT(HEADER!U496,FUSION!A496,MIDDLE!R496,FUSION!A496,FOOTER!J496)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97" spans="1:2" x14ac:dyDescent="0.25">
      <c r="A497" s="12" t="str">
        <f t="shared" si="7"/>
        <v>_x000D_</v>
      </c>
      <c r="B497" s="5" t="str">
        <f>_xlfn.CONCAT(HEADER!U497,FUSION!A497,MIDDLE!R497,FUSION!A497,FOOTER!J497)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98" spans="1:2" x14ac:dyDescent="0.25">
      <c r="A498" s="12" t="str">
        <f t="shared" si="7"/>
        <v>_x000D_</v>
      </c>
      <c r="B498" s="5" t="str">
        <f>_xlfn.CONCAT(HEADER!U498,FUSION!A498,MIDDLE!R498,FUSION!A498,FOOTER!J498)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499" spans="1:2" x14ac:dyDescent="0.25">
      <c r="A499" s="12" t="str">
        <f t="shared" si="7"/>
        <v>_x000D_</v>
      </c>
      <c r="B499" s="5" t="str">
        <f>_xlfn.CONCAT(HEADER!U499,FUSION!A499,MIDDLE!R499,FUSION!A499,FOOTER!J499)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00" spans="1:2" x14ac:dyDescent="0.25">
      <c r="A500" s="12" t="str">
        <f t="shared" si="7"/>
        <v>_x000D_</v>
      </c>
      <c r="B500" s="5" t="str">
        <f>_xlfn.CONCAT(HEADER!U500,FUSION!A500,MIDDLE!R500,FUSION!A500,FOOTER!J500)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01" spans="1:2" x14ac:dyDescent="0.25">
      <c r="A501" s="12" t="str">
        <f t="shared" si="7"/>
        <v>_x000D_</v>
      </c>
      <c r="B501" s="5" t="str">
        <f>_xlfn.CONCAT(HEADER!U501,FUSION!A501,MIDDLE!R501,FUSION!A501,FOOTER!J501)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02" spans="1:2" x14ac:dyDescent="0.25">
      <c r="A502" s="12" t="str">
        <f t="shared" si="7"/>
        <v>_x000D_</v>
      </c>
      <c r="B502" s="5" t="str">
        <f>_xlfn.CONCAT(HEADER!U502,FUSION!A502,MIDDLE!R502,FUSION!A502,FOOTER!J502)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03" spans="1:2" x14ac:dyDescent="0.25">
      <c r="A503" s="12" t="str">
        <f t="shared" si="7"/>
        <v>_x000D_</v>
      </c>
      <c r="B503" s="5" t="str">
        <f>_xlfn.CONCAT(HEADER!U503,FUSION!A503,MIDDLE!R503,FUSION!A503,FOOTER!J503)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04" spans="1:2" x14ac:dyDescent="0.25">
      <c r="A504" s="12" t="str">
        <f t="shared" si="7"/>
        <v>_x000D_</v>
      </c>
      <c r="B504" s="5" t="str">
        <f>_xlfn.CONCAT(HEADER!U504,FUSION!A504,MIDDLE!R504,FUSION!A504,FOOTER!J504)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05" spans="1:2" x14ac:dyDescent="0.25">
      <c r="A505" s="12" t="str">
        <f t="shared" si="7"/>
        <v>_x000D_</v>
      </c>
      <c r="B505" s="5" t="str">
        <f>_xlfn.CONCAT(HEADER!U505,FUSION!A505,MIDDLE!R505,FUSION!A505,FOOTER!J505)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06" spans="1:2" x14ac:dyDescent="0.25">
      <c r="A506" s="12" t="str">
        <f t="shared" si="7"/>
        <v>_x000D_</v>
      </c>
      <c r="B506" s="5" t="str">
        <f>_xlfn.CONCAT(HEADER!U506,FUSION!A506,MIDDLE!R506,FUSION!A506,FOOTER!J506)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07" spans="1:2" x14ac:dyDescent="0.25">
      <c r="A507" s="12" t="str">
        <f t="shared" si="7"/>
        <v>_x000D_</v>
      </c>
      <c r="B507" s="5" t="str">
        <f>_xlfn.CONCAT(HEADER!U507,FUSION!A507,MIDDLE!R507,FUSION!A507,FOOTER!J507)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08" spans="1:2" x14ac:dyDescent="0.25">
      <c r="A508" s="12" t="str">
        <f t="shared" si="7"/>
        <v>_x000D_</v>
      </c>
      <c r="B508" s="5" t="str">
        <f>_xlfn.CONCAT(HEADER!U508,FUSION!A508,MIDDLE!R508,FUSION!A508,FOOTER!J508)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09" spans="1:2" x14ac:dyDescent="0.25">
      <c r="A509" s="12" t="str">
        <f t="shared" si="7"/>
        <v>_x000D_</v>
      </c>
      <c r="B509" s="5" t="str">
        <f>_xlfn.CONCAT(HEADER!U509,FUSION!A509,MIDDLE!R509,FUSION!A509,FOOTER!J509)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10" spans="1:2" x14ac:dyDescent="0.25">
      <c r="A510" s="12" t="str">
        <f t="shared" si="7"/>
        <v>_x000D_</v>
      </c>
      <c r="B510" s="5" t="str">
        <f>_xlfn.CONCAT(HEADER!U510,FUSION!A510,MIDDLE!R510,FUSION!A510,FOOTER!J510)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11" spans="1:2" x14ac:dyDescent="0.25">
      <c r="A511" s="12" t="str">
        <f t="shared" si="7"/>
        <v>_x000D_</v>
      </c>
      <c r="B511" s="5" t="str">
        <f>_xlfn.CONCAT(HEADER!U511,FUSION!A511,MIDDLE!R511,FUSION!A511,FOOTER!J511)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12" spans="1:2" x14ac:dyDescent="0.25">
      <c r="A512" s="12" t="str">
        <f t="shared" si="7"/>
        <v>_x000D_</v>
      </c>
      <c r="B512" s="5" t="str">
        <f>_xlfn.CONCAT(HEADER!U512,FUSION!A512,MIDDLE!R512,FUSION!A512,FOOTER!J512)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13" spans="1:2" x14ac:dyDescent="0.25">
      <c r="A513" s="12" t="str">
        <f t="shared" si="7"/>
        <v>_x000D_</v>
      </c>
      <c r="B513" s="5" t="str">
        <f>_xlfn.CONCAT(HEADER!U513,FUSION!A513,MIDDLE!R513,FUSION!A513,FOOTER!J513)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14" spans="1:2" x14ac:dyDescent="0.25">
      <c r="A514" s="12" t="str">
        <f t="shared" si="7"/>
        <v>_x000D_</v>
      </c>
      <c r="B514" s="5" t="str">
        <f>_xlfn.CONCAT(HEADER!U514,FUSION!A514,MIDDLE!R514,FUSION!A514,FOOTER!J514)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15" spans="1:2" x14ac:dyDescent="0.25">
      <c r="A515" s="12" t="str">
        <f t="shared" ref="A515:A578" si="8">CHAR(13)</f>
        <v>_x000D_</v>
      </c>
      <c r="B515" s="5" t="str">
        <f>_xlfn.CONCAT(HEADER!U515,FUSION!A515,MIDDLE!R515,FUSION!A515,FOOTER!J515)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16" spans="1:2" x14ac:dyDescent="0.25">
      <c r="A516" s="12" t="str">
        <f t="shared" si="8"/>
        <v>_x000D_</v>
      </c>
      <c r="B516" s="5" t="str">
        <f>_xlfn.CONCAT(HEADER!U516,FUSION!A516,MIDDLE!R516,FUSION!A516,FOOTER!J516)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17" spans="1:2" x14ac:dyDescent="0.25">
      <c r="A517" s="12" t="str">
        <f t="shared" si="8"/>
        <v>_x000D_</v>
      </c>
      <c r="B517" s="5" t="str">
        <f>_xlfn.CONCAT(HEADER!U517,FUSION!A517,MIDDLE!R517,FUSION!A517,FOOTER!J517)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18" spans="1:2" x14ac:dyDescent="0.25">
      <c r="A518" s="12" t="str">
        <f t="shared" si="8"/>
        <v>_x000D_</v>
      </c>
      <c r="B518" s="5" t="str">
        <f>_xlfn.CONCAT(HEADER!U518,FUSION!A518,MIDDLE!R518,FUSION!A518,FOOTER!J518)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19" spans="1:2" x14ac:dyDescent="0.25">
      <c r="A519" s="12" t="str">
        <f t="shared" si="8"/>
        <v>_x000D_</v>
      </c>
      <c r="B519" s="5" t="str">
        <f>_xlfn.CONCAT(HEADER!U519,FUSION!A519,MIDDLE!R519,FUSION!A519,FOOTER!J519)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20" spans="1:2" x14ac:dyDescent="0.25">
      <c r="A520" s="12" t="str">
        <f t="shared" si="8"/>
        <v>_x000D_</v>
      </c>
      <c r="B520" s="5" t="str">
        <f>_xlfn.CONCAT(HEADER!U520,FUSION!A520,MIDDLE!R520,FUSION!A520,FOOTER!J520)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21" spans="1:2" x14ac:dyDescent="0.25">
      <c r="A521" s="12" t="str">
        <f t="shared" si="8"/>
        <v>_x000D_</v>
      </c>
      <c r="B521" s="5" t="str">
        <f>_xlfn.CONCAT(HEADER!U521,FUSION!A521,MIDDLE!R521,FUSION!A521,FOOTER!J521)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22" spans="1:2" x14ac:dyDescent="0.25">
      <c r="A522" s="12" t="str">
        <f t="shared" si="8"/>
        <v>_x000D_</v>
      </c>
      <c r="B522" s="5" t="str">
        <f>_xlfn.CONCAT(HEADER!U522,FUSION!A522,MIDDLE!R522,FUSION!A522,FOOTER!J522)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23" spans="1:2" x14ac:dyDescent="0.25">
      <c r="A523" s="12" t="str">
        <f t="shared" si="8"/>
        <v>_x000D_</v>
      </c>
      <c r="B523" s="5" t="str">
        <f>_xlfn.CONCAT(HEADER!U523,FUSION!A523,MIDDLE!R523,FUSION!A523,FOOTER!J523)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24" spans="1:2" x14ac:dyDescent="0.25">
      <c r="A524" s="12" t="str">
        <f t="shared" si="8"/>
        <v>_x000D_</v>
      </c>
      <c r="B524" s="5" t="str">
        <f>_xlfn.CONCAT(HEADER!U524,FUSION!A524,MIDDLE!R524,FUSION!A524,FOOTER!J524)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25" spans="1:2" x14ac:dyDescent="0.25">
      <c r="A525" s="12" t="str">
        <f t="shared" si="8"/>
        <v>_x000D_</v>
      </c>
      <c r="B525" s="5" t="str">
        <f>_xlfn.CONCAT(HEADER!U525,FUSION!A525,MIDDLE!R525,FUSION!A525,FOOTER!J525)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26" spans="1:2" x14ac:dyDescent="0.25">
      <c r="A526" s="12" t="str">
        <f t="shared" si="8"/>
        <v>_x000D_</v>
      </c>
      <c r="B526" s="5" t="str">
        <f>_xlfn.CONCAT(HEADER!U526,FUSION!A526,MIDDLE!R526,FUSION!A526,FOOTER!J526)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27" spans="1:2" x14ac:dyDescent="0.25">
      <c r="A527" s="12" t="str">
        <f t="shared" si="8"/>
        <v>_x000D_</v>
      </c>
      <c r="B527" s="5" t="str">
        <f>_xlfn.CONCAT(HEADER!U527,FUSION!A527,MIDDLE!R527,FUSION!A527,FOOTER!J527)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28" spans="1:2" x14ac:dyDescent="0.25">
      <c r="A528" s="12" t="str">
        <f t="shared" si="8"/>
        <v>_x000D_</v>
      </c>
      <c r="B528" s="5" t="str">
        <f>_xlfn.CONCAT(HEADER!U528,FUSION!A528,MIDDLE!R528,FUSION!A528,FOOTER!J528)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29" spans="1:2" x14ac:dyDescent="0.25">
      <c r="A529" s="12" t="str">
        <f t="shared" si="8"/>
        <v>_x000D_</v>
      </c>
      <c r="B529" s="5" t="str">
        <f>_xlfn.CONCAT(HEADER!U529,FUSION!A529,MIDDLE!R529,FUSION!A529,FOOTER!J529)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30" spans="1:2" x14ac:dyDescent="0.25">
      <c r="A530" s="12" t="str">
        <f t="shared" si="8"/>
        <v>_x000D_</v>
      </c>
      <c r="B530" s="5" t="str">
        <f>_xlfn.CONCAT(HEADER!U530,FUSION!A530,MIDDLE!R530,FUSION!A530,FOOTER!J530)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31" spans="1:2" x14ac:dyDescent="0.25">
      <c r="A531" s="12" t="str">
        <f t="shared" si="8"/>
        <v>_x000D_</v>
      </c>
      <c r="B531" s="5" t="str">
        <f>_xlfn.CONCAT(HEADER!U531,FUSION!A531,MIDDLE!R531,FUSION!A531,FOOTER!J531)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32" spans="1:2" x14ac:dyDescent="0.25">
      <c r="A532" s="12" t="str">
        <f t="shared" si="8"/>
        <v>_x000D_</v>
      </c>
      <c r="B532" s="5" t="str">
        <f>_xlfn.CONCAT(HEADER!U532,FUSION!A532,MIDDLE!R532,FUSION!A532,FOOTER!J532)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33" spans="1:2" x14ac:dyDescent="0.25">
      <c r="A533" s="12" t="str">
        <f t="shared" si="8"/>
        <v>_x000D_</v>
      </c>
      <c r="B533" s="5" t="str">
        <f>_xlfn.CONCAT(HEADER!U533,FUSION!A533,MIDDLE!R533,FUSION!A533,FOOTER!J533)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34" spans="1:2" x14ac:dyDescent="0.25">
      <c r="A534" s="12" t="str">
        <f t="shared" si="8"/>
        <v>_x000D_</v>
      </c>
      <c r="B534" s="5" t="str">
        <f>_xlfn.CONCAT(HEADER!U534,FUSION!A534,MIDDLE!R534,FUSION!A534,FOOTER!J534)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35" spans="1:2" x14ac:dyDescent="0.25">
      <c r="A535" s="12" t="str">
        <f t="shared" si="8"/>
        <v>_x000D_</v>
      </c>
      <c r="B535" s="5" t="str">
        <f>_xlfn.CONCAT(HEADER!U535,FUSION!A535,MIDDLE!R535,FUSION!A535,FOOTER!J535)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36" spans="1:2" x14ac:dyDescent="0.25">
      <c r="A536" s="12" t="str">
        <f t="shared" si="8"/>
        <v>_x000D_</v>
      </c>
      <c r="B536" s="5" t="str">
        <f>_xlfn.CONCAT(HEADER!U536,FUSION!A536,MIDDLE!R536,FUSION!A536,FOOTER!J536)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37" spans="1:2" x14ac:dyDescent="0.25">
      <c r="A537" s="12" t="str">
        <f t="shared" si="8"/>
        <v>_x000D_</v>
      </c>
      <c r="B537" s="5" t="str">
        <f>_xlfn.CONCAT(HEADER!U537,FUSION!A537,MIDDLE!R537,FUSION!A537,FOOTER!J537)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38" spans="1:2" x14ac:dyDescent="0.25">
      <c r="A538" s="12" t="str">
        <f t="shared" si="8"/>
        <v>_x000D_</v>
      </c>
      <c r="B538" s="5" t="str">
        <f>_xlfn.CONCAT(HEADER!U538,FUSION!A538,MIDDLE!R538,FUSION!A538,FOOTER!J538)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39" spans="1:2" x14ac:dyDescent="0.25">
      <c r="A539" s="12" t="str">
        <f t="shared" si="8"/>
        <v>_x000D_</v>
      </c>
      <c r="B539" s="5" t="str">
        <f>_xlfn.CONCAT(HEADER!U539,FUSION!A539,MIDDLE!R539,FUSION!A539,FOOTER!J539)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40" spans="1:2" x14ac:dyDescent="0.25">
      <c r="A540" s="12" t="str">
        <f t="shared" si="8"/>
        <v>_x000D_</v>
      </c>
      <c r="B540" s="5" t="str">
        <f>_xlfn.CONCAT(HEADER!U540,FUSION!A540,MIDDLE!R540,FUSION!A540,FOOTER!J540)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41" spans="1:2" x14ac:dyDescent="0.25">
      <c r="A541" s="12" t="str">
        <f t="shared" si="8"/>
        <v>_x000D_</v>
      </c>
      <c r="B541" s="5" t="str">
        <f>_xlfn.CONCAT(HEADER!U541,FUSION!A541,MIDDLE!R541,FUSION!A541,FOOTER!J541)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42" spans="1:2" x14ac:dyDescent="0.25">
      <c r="A542" s="12" t="str">
        <f t="shared" si="8"/>
        <v>_x000D_</v>
      </c>
      <c r="B542" s="5" t="str">
        <f>_xlfn.CONCAT(HEADER!U542,FUSION!A542,MIDDLE!R542,FUSION!A542,FOOTER!J542)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43" spans="1:2" x14ac:dyDescent="0.25">
      <c r="A543" s="12" t="str">
        <f t="shared" si="8"/>
        <v>_x000D_</v>
      </c>
      <c r="B543" s="5" t="str">
        <f>_xlfn.CONCAT(HEADER!U543,FUSION!A543,MIDDLE!R543,FUSION!A543,FOOTER!J543)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44" spans="1:2" x14ac:dyDescent="0.25">
      <c r="A544" s="12" t="str">
        <f t="shared" si="8"/>
        <v>_x000D_</v>
      </c>
      <c r="B544" s="5" t="str">
        <f>_xlfn.CONCAT(HEADER!U544,FUSION!A544,MIDDLE!R544,FUSION!A544,FOOTER!J544)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45" spans="1:2" x14ac:dyDescent="0.25">
      <c r="A545" s="12" t="str">
        <f t="shared" si="8"/>
        <v>_x000D_</v>
      </c>
      <c r="B545" s="5" t="str">
        <f>_xlfn.CONCAT(HEADER!U545,FUSION!A545,MIDDLE!R545,FUSION!A545,FOOTER!J545)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46" spans="1:2" x14ac:dyDescent="0.25">
      <c r="A546" s="12" t="str">
        <f t="shared" si="8"/>
        <v>_x000D_</v>
      </c>
      <c r="B546" s="5" t="str">
        <f>_xlfn.CONCAT(HEADER!U546,FUSION!A546,MIDDLE!R546,FUSION!A546,FOOTER!J546)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47" spans="1:2" x14ac:dyDescent="0.25">
      <c r="A547" s="12" t="str">
        <f t="shared" si="8"/>
        <v>_x000D_</v>
      </c>
      <c r="B547" s="5" t="str">
        <f>_xlfn.CONCAT(HEADER!U547,FUSION!A547,MIDDLE!R547,FUSION!A547,FOOTER!J547)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48" spans="1:2" x14ac:dyDescent="0.25">
      <c r="A548" s="12" t="str">
        <f t="shared" si="8"/>
        <v>_x000D_</v>
      </c>
      <c r="B548" s="5" t="str">
        <f>_xlfn.CONCAT(HEADER!U548,FUSION!A548,MIDDLE!R548,FUSION!A548,FOOTER!J548)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49" spans="1:2" x14ac:dyDescent="0.25">
      <c r="A549" s="12" t="str">
        <f t="shared" si="8"/>
        <v>_x000D_</v>
      </c>
      <c r="B549" s="5" t="str">
        <f>_xlfn.CONCAT(HEADER!U549,FUSION!A549,MIDDLE!R549,FUSION!A549,FOOTER!J549)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50" spans="1:2" x14ac:dyDescent="0.25">
      <c r="A550" s="12" t="str">
        <f t="shared" si="8"/>
        <v>_x000D_</v>
      </c>
      <c r="B550" s="5" t="str">
        <f>_xlfn.CONCAT(HEADER!U550,FUSION!A550,MIDDLE!R550,FUSION!A550,FOOTER!J550)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51" spans="1:2" x14ac:dyDescent="0.25">
      <c r="A551" s="12" t="str">
        <f t="shared" si="8"/>
        <v>_x000D_</v>
      </c>
      <c r="B551" s="5" t="str">
        <f>_xlfn.CONCAT(HEADER!U551,FUSION!A551,MIDDLE!R551,FUSION!A551,FOOTER!J551)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52" spans="1:2" x14ac:dyDescent="0.25">
      <c r="A552" s="12" t="str">
        <f t="shared" si="8"/>
        <v>_x000D_</v>
      </c>
      <c r="B552" s="5" t="str">
        <f>_xlfn.CONCAT(HEADER!U552,FUSION!A552,MIDDLE!R552,FUSION!A552,FOOTER!J552)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53" spans="1:2" x14ac:dyDescent="0.25">
      <c r="A553" s="12" t="str">
        <f t="shared" si="8"/>
        <v>_x000D_</v>
      </c>
      <c r="B553" s="5" t="str">
        <f>_xlfn.CONCAT(HEADER!U553,FUSION!A553,MIDDLE!R553,FUSION!A553,FOOTER!J553)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54" spans="1:2" x14ac:dyDescent="0.25">
      <c r="A554" s="12" t="str">
        <f t="shared" si="8"/>
        <v>_x000D_</v>
      </c>
      <c r="B554" s="5" t="str">
        <f>_xlfn.CONCAT(HEADER!U554,FUSION!A554,MIDDLE!R554,FUSION!A554,FOOTER!J554)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55" spans="1:2" x14ac:dyDescent="0.25">
      <c r="A555" s="12" t="str">
        <f t="shared" si="8"/>
        <v>_x000D_</v>
      </c>
      <c r="B555" s="5" t="str">
        <f>_xlfn.CONCAT(HEADER!U555,FUSION!A555,MIDDLE!R555,FUSION!A555,FOOTER!J555)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56" spans="1:2" x14ac:dyDescent="0.25">
      <c r="A556" s="12" t="str">
        <f t="shared" si="8"/>
        <v>_x000D_</v>
      </c>
      <c r="B556" s="5" t="str">
        <f>_xlfn.CONCAT(HEADER!U556,FUSION!A556,MIDDLE!R556,FUSION!A556,FOOTER!J556)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57" spans="1:2" x14ac:dyDescent="0.25">
      <c r="A557" s="12" t="str">
        <f t="shared" si="8"/>
        <v>_x000D_</v>
      </c>
      <c r="B557" s="5" t="str">
        <f>_xlfn.CONCAT(HEADER!U557,FUSION!A557,MIDDLE!R557,FUSION!A557,FOOTER!J557)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58" spans="1:2" x14ac:dyDescent="0.25">
      <c r="A558" s="12" t="str">
        <f t="shared" si="8"/>
        <v>_x000D_</v>
      </c>
      <c r="B558" s="5" t="str">
        <f>_xlfn.CONCAT(HEADER!U558,FUSION!A558,MIDDLE!R558,FUSION!A558,FOOTER!J558)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59" spans="1:2" x14ac:dyDescent="0.25">
      <c r="A559" s="12" t="str">
        <f t="shared" si="8"/>
        <v>_x000D_</v>
      </c>
      <c r="B559" s="5" t="str">
        <f>_xlfn.CONCAT(HEADER!U559,FUSION!A559,MIDDLE!R559,FUSION!A559,FOOTER!J559)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60" spans="1:2" x14ac:dyDescent="0.25">
      <c r="A560" s="12" t="str">
        <f t="shared" si="8"/>
        <v>_x000D_</v>
      </c>
      <c r="B560" s="5" t="str">
        <f>_xlfn.CONCAT(HEADER!U560,FUSION!A560,MIDDLE!R560,FUSION!A560,FOOTER!J560)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61" spans="1:2" x14ac:dyDescent="0.25">
      <c r="A561" s="12" t="str">
        <f t="shared" si="8"/>
        <v>_x000D_</v>
      </c>
      <c r="B561" s="5" t="str">
        <f>_xlfn.CONCAT(HEADER!U561,FUSION!A561,MIDDLE!R561,FUSION!A561,FOOTER!J561)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62" spans="1:2" x14ac:dyDescent="0.25">
      <c r="A562" s="12" t="str">
        <f t="shared" si="8"/>
        <v>_x000D_</v>
      </c>
      <c r="B562" s="5" t="str">
        <f>_xlfn.CONCAT(HEADER!U562,FUSION!A562,MIDDLE!R562,FUSION!A562,FOOTER!J562)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63" spans="1:2" x14ac:dyDescent="0.25">
      <c r="A563" s="12" t="str">
        <f t="shared" si="8"/>
        <v>_x000D_</v>
      </c>
      <c r="B563" s="5" t="str">
        <f>_xlfn.CONCAT(HEADER!U563,FUSION!A563,MIDDLE!R563,FUSION!A563,FOOTER!J563)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64" spans="1:2" x14ac:dyDescent="0.25">
      <c r="A564" s="12" t="str">
        <f t="shared" si="8"/>
        <v>_x000D_</v>
      </c>
      <c r="B564" s="5" t="str">
        <f>_xlfn.CONCAT(HEADER!U564,FUSION!A564,MIDDLE!R564,FUSION!A564,FOOTER!J564)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65" spans="1:2" x14ac:dyDescent="0.25">
      <c r="A565" s="12" t="str">
        <f t="shared" si="8"/>
        <v>_x000D_</v>
      </c>
      <c r="B565" s="5" t="str">
        <f>_xlfn.CONCAT(HEADER!U565,FUSION!A565,MIDDLE!R565,FUSION!A565,FOOTER!J565)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66" spans="1:2" x14ac:dyDescent="0.25">
      <c r="A566" s="12" t="str">
        <f t="shared" si="8"/>
        <v>_x000D_</v>
      </c>
      <c r="B566" s="5" t="str">
        <f>_xlfn.CONCAT(HEADER!U566,FUSION!A566,MIDDLE!R566,FUSION!A566,FOOTER!J566)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67" spans="1:2" x14ac:dyDescent="0.25">
      <c r="A567" s="12" t="str">
        <f t="shared" si="8"/>
        <v>_x000D_</v>
      </c>
      <c r="B567" s="5" t="str">
        <f>_xlfn.CONCAT(HEADER!U567,FUSION!A567,MIDDLE!R567,FUSION!A567,FOOTER!J567)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68" spans="1:2" x14ac:dyDescent="0.25">
      <c r="A568" s="12" t="str">
        <f t="shared" si="8"/>
        <v>_x000D_</v>
      </c>
      <c r="B568" s="5" t="str">
        <f>_xlfn.CONCAT(HEADER!U568,FUSION!A568,MIDDLE!R568,FUSION!A568,FOOTER!J568)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69" spans="1:2" x14ac:dyDescent="0.25">
      <c r="A569" s="12" t="str">
        <f t="shared" si="8"/>
        <v>_x000D_</v>
      </c>
      <c r="B569" s="5" t="str">
        <f>_xlfn.CONCAT(HEADER!U569,FUSION!A569,MIDDLE!R569,FUSION!A569,FOOTER!J569)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70" spans="1:2" x14ac:dyDescent="0.25">
      <c r="A570" s="12" t="str">
        <f t="shared" si="8"/>
        <v>_x000D_</v>
      </c>
      <c r="B570" s="5" t="str">
        <f>_xlfn.CONCAT(HEADER!U570,FUSION!A570,MIDDLE!R570,FUSION!A570,FOOTER!J570)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71" spans="1:2" x14ac:dyDescent="0.25">
      <c r="A571" s="12" t="str">
        <f t="shared" si="8"/>
        <v>_x000D_</v>
      </c>
      <c r="B571" s="5" t="str">
        <f>_xlfn.CONCAT(HEADER!U571,FUSION!A571,MIDDLE!R571,FUSION!A571,FOOTER!J571)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72" spans="1:2" x14ac:dyDescent="0.25">
      <c r="A572" s="12" t="str">
        <f t="shared" si="8"/>
        <v>_x000D_</v>
      </c>
      <c r="B572" s="5" t="str">
        <f>_xlfn.CONCAT(HEADER!U572,FUSION!A572,MIDDLE!R572,FUSION!A572,FOOTER!J572)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73" spans="1:2" x14ac:dyDescent="0.25">
      <c r="A573" s="12" t="str">
        <f t="shared" si="8"/>
        <v>_x000D_</v>
      </c>
      <c r="B573" s="5" t="str">
        <f>_xlfn.CONCAT(HEADER!U573,FUSION!A573,MIDDLE!R573,FUSION!A573,FOOTER!J573)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74" spans="1:2" x14ac:dyDescent="0.25">
      <c r="A574" s="12" t="str">
        <f t="shared" si="8"/>
        <v>_x000D_</v>
      </c>
      <c r="B574" s="5" t="str">
        <f>_xlfn.CONCAT(HEADER!U574,FUSION!A574,MIDDLE!R574,FUSION!A574,FOOTER!J574)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75" spans="1:2" x14ac:dyDescent="0.25">
      <c r="A575" s="12" t="str">
        <f t="shared" si="8"/>
        <v>_x000D_</v>
      </c>
      <c r="B575" s="5" t="str">
        <f>_xlfn.CONCAT(HEADER!U575,FUSION!A575,MIDDLE!R575,FUSION!A575,FOOTER!J575)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76" spans="1:2" x14ac:dyDescent="0.25">
      <c r="A576" s="12" t="str">
        <f t="shared" si="8"/>
        <v>_x000D_</v>
      </c>
      <c r="B576" s="5" t="str">
        <f>_xlfn.CONCAT(HEADER!U576,FUSION!A576,MIDDLE!R576,FUSION!A576,FOOTER!J576)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77" spans="1:2" x14ac:dyDescent="0.25">
      <c r="A577" s="12" t="str">
        <f t="shared" si="8"/>
        <v>_x000D_</v>
      </c>
      <c r="B577" s="5" t="str">
        <f>_xlfn.CONCAT(HEADER!U577,FUSION!A577,MIDDLE!R577,FUSION!A577,FOOTER!J577)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78" spans="1:2" x14ac:dyDescent="0.25">
      <c r="A578" s="12" t="str">
        <f t="shared" si="8"/>
        <v>_x000D_</v>
      </c>
      <c r="B578" s="5" t="str">
        <f>_xlfn.CONCAT(HEADER!U578,FUSION!A578,MIDDLE!R578,FUSION!A578,FOOTER!J578)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79" spans="1:2" x14ac:dyDescent="0.25">
      <c r="A579" s="12" t="str">
        <f t="shared" ref="A579:A642" si="9">CHAR(13)</f>
        <v>_x000D_</v>
      </c>
      <c r="B579" s="5" t="str">
        <f>_xlfn.CONCAT(HEADER!U579,FUSION!A579,MIDDLE!R579,FUSION!A579,FOOTER!J579)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80" spans="1:2" x14ac:dyDescent="0.25">
      <c r="A580" s="12" t="str">
        <f t="shared" si="9"/>
        <v>_x000D_</v>
      </c>
      <c r="B580" s="5" t="str">
        <f>_xlfn.CONCAT(HEADER!U580,FUSION!A580,MIDDLE!R580,FUSION!A580,FOOTER!J580)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81" spans="1:2" x14ac:dyDescent="0.25">
      <c r="A581" s="12" t="str">
        <f t="shared" si="9"/>
        <v>_x000D_</v>
      </c>
      <c r="B581" s="5" t="str">
        <f>_xlfn.CONCAT(HEADER!U581,FUSION!A581,MIDDLE!R581,FUSION!A581,FOOTER!J581)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82" spans="1:2" x14ac:dyDescent="0.25">
      <c r="A582" s="12" t="str">
        <f t="shared" si="9"/>
        <v>_x000D_</v>
      </c>
      <c r="B582" s="5" t="str">
        <f>_xlfn.CONCAT(HEADER!U582,FUSION!A582,MIDDLE!R582,FUSION!A582,FOOTER!J582)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83" spans="1:2" x14ac:dyDescent="0.25">
      <c r="A583" s="12" t="str">
        <f t="shared" si="9"/>
        <v>_x000D_</v>
      </c>
      <c r="B583" s="5" t="str">
        <f>_xlfn.CONCAT(HEADER!U583,FUSION!A583,MIDDLE!R583,FUSION!A583,FOOTER!J583)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84" spans="1:2" x14ac:dyDescent="0.25">
      <c r="A584" s="12" t="str">
        <f t="shared" si="9"/>
        <v>_x000D_</v>
      </c>
      <c r="B584" s="5" t="str">
        <f>_xlfn.CONCAT(HEADER!U584,FUSION!A584,MIDDLE!R584,FUSION!A584,FOOTER!J584)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85" spans="1:2" x14ac:dyDescent="0.25">
      <c r="A585" s="12" t="str">
        <f t="shared" si="9"/>
        <v>_x000D_</v>
      </c>
      <c r="B585" s="5" t="str">
        <f>_xlfn.CONCAT(HEADER!U585,FUSION!A585,MIDDLE!R585,FUSION!A585,FOOTER!J585)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86" spans="1:2" x14ac:dyDescent="0.25">
      <c r="A586" s="12" t="str">
        <f t="shared" si="9"/>
        <v>_x000D_</v>
      </c>
      <c r="B586" s="5" t="str">
        <f>_xlfn.CONCAT(HEADER!U586,FUSION!A586,MIDDLE!R586,FUSION!A586,FOOTER!J586)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87" spans="1:2" x14ac:dyDescent="0.25">
      <c r="A587" s="12" t="str">
        <f t="shared" si="9"/>
        <v>_x000D_</v>
      </c>
      <c r="B587" s="5" t="str">
        <f>_xlfn.CONCAT(HEADER!U587,FUSION!A587,MIDDLE!R587,FUSION!A587,FOOTER!J587)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88" spans="1:2" x14ac:dyDescent="0.25">
      <c r="A588" s="12" t="str">
        <f t="shared" si="9"/>
        <v>_x000D_</v>
      </c>
      <c r="B588" s="5" t="str">
        <f>_xlfn.CONCAT(HEADER!U588,FUSION!A588,MIDDLE!R588,FUSION!A588,FOOTER!J588)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89" spans="1:2" x14ac:dyDescent="0.25">
      <c r="A589" s="12" t="str">
        <f t="shared" si="9"/>
        <v>_x000D_</v>
      </c>
      <c r="B589" s="5" t="str">
        <f>_xlfn.CONCAT(HEADER!U589,FUSION!A589,MIDDLE!R589,FUSION!A589,FOOTER!J589)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90" spans="1:2" x14ac:dyDescent="0.25">
      <c r="A590" s="12" t="str">
        <f t="shared" si="9"/>
        <v>_x000D_</v>
      </c>
      <c r="B590" s="5" t="str">
        <f>_xlfn.CONCAT(HEADER!U590,FUSION!A590,MIDDLE!R590,FUSION!A590,FOOTER!J590)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91" spans="1:2" x14ac:dyDescent="0.25">
      <c r="A591" s="12" t="str">
        <f t="shared" si="9"/>
        <v>_x000D_</v>
      </c>
      <c r="B591" s="5" t="str">
        <f>_xlfn.CONCAT(HEADER!U591,FUSION!A591,MIDDLE!R591,FUSION!A591,FOOTER!J591)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92" spans="1:2" x14ac:dyDescent="0.25">
      <c r="A592" s="12" t="str">
        <f t="shared" si="9"/>
        <v>_x000D_</v>
      </c>
      <c r="B592" s="5" t="str">
        <f>_xlfn.CONCAT(HEADER!U592,FUSION!A592,MIDDLE!R592,FUSION!A592,FOOTER!J592)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93" spans="1:2" x14ac:dyDescent="0.25">
      <c r="A593" s="12" t="str">
        <f t="shared" si="9"/>
        <v>_x000D_</v>
      </c>
      <c r="B593" s="5" t="str">
        <f>_xlfn.CONCAT(HEADER!U593,FUSION!A593,MIDDLE!R593,FUSION!A593,FOOTER!J593)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94" spans="1:2" x14ac:dyDescent="0.25">
      <c r="A594" s="12" t="str">
        <f t="shared" si="9"/>
        <v>_x000D_</v>
      </c>
      <c r="B594" s="5" t="str">
        <f>_xlfn.CONCAT(HEADER!U594,FUSION!A594,MIDDLE!R594,FUSION!A594,FOOTER!J594)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95" spans="1:2" x14ac:dyDescent="0.25">
      <c r="A595" s="12" t="str">
        <f t="shared" si="9"/>
        <v>_x000D_</v>
      </c>
      <c r="B595" s="5" t="str">
        <f>_xlfn.CONCAT(HEADER!U595,FUSION!A595,MIDDLE!R595,FUSION!A595,FOOTER!J595)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96" spans="1:2" x14ac:dyDescent="0.25">
      <c r="A596" s="12" t="str">
        <f t="shared" si="9"/>
        <v>_x000D_</v>
      </c>
      <c r="B596" s="5" t="str">
        <f>_xlfn.CONCAT(HEADER!U596,FUSION!A596,MIDDLE!R596,FUSION!A596,FOOTER!J596)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97" spans="1:2" x14ac:dyDescent="0.25">
      <c r="A597" s="12" t="str">
        <f t="shared" si="9"/>
        <v>_x000D_</v>
      </c>
      <c r="B597" s="5" t="str">
        <f>_xlfn.CONCAT(HEADER!U597,FUSION!A597,MIDDLE!R597,FUSION!A597,FOOTER!J597)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98" spans="1:2" x14ac:dyDescent="0.25">
      <c r="A598" s="12" t="str">
        <f t="shared" si="9"/>
        <v>_x000D_</v>
      </c>
      <c r="B598" s="5" t="str">
        <f>_xlfn.CONCAT(HEADER!U598,FUSION!A598,MIDDLE!R598,FUSION!A598,FOOTER!J598)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599" spans="1:2" x14ac:dyDescent="0.25">
      <c r="A599" s="12" t="str">
        <f t="shared" si="9"/>
        <v>_x000D_</v>
      </c>
      <c r="B599" s="5" t="str">
        <f>_xlfn.CONCAT(HEADER!U599,FUSION!A599,MIDDLE!R599,FUSION!A599,FOOTER!J599)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00" spans="1:2" x14ac:dyDescent="0.25">
      <c r="A600" s="12" t="str">
        <f t="shared" si="9"/>
        <v>_x000D_</v>
      </c>
      <c r="B600" s="5" t="str">
        <f>_xlfn.CONCAT(HEADER!U600,FUSION!A600,MIDDLE!R600,FUSION!A600,FOOTER!J600)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01" spans="1:2" x14ac:dyDescent="0.25">
      <c r="A601" s="12" t="str">
        <f t="shared" si="9"/>
        <v>_x000D_</v>
      </c>
      <c r="B601" s="5" t="str">
        <f>_xlfn.CONCAT(HEADER!U601,FUSION!A601,MIDDLE!R601,FUSION!A601,FOOTER!J601)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02" spans="1:2" x14ac:dyDescent="0.25">
      <c r="A602" s="12" t="str">
        <f t="shared" si="9"/>
        <v>_x000D_</v>
      </c>
      <c r="B602" s="5" t="str">
        <f>_xlfn.CONCAT(HEADER!U602,FUSION!A602,MIDDLE!R602,FUSION!A602,FOOTER!J602)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03" spans="1:2" x14ac:dyDescent="0.25">
      <c r="A603" s="12" t="str">
        <f t="shared" si="9"/>
        <v>_x000D_</v>
      </c>
      <c r="B603" s="5" t="str">
        <f>_xlfn.CONCAT(HEADER!U603,FUSION!A603,MIDDLE!R603,FUSION!A603,FOOTER!J603)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04" spans="1:2" x14ac:dyDescent="0.25">
      <c r="A604" s="12" t="str">
        <f t="shared" si="9"/>
        <v>_x000D_</v>
      </c>
      <c r="B604" s="5" t="str">
        <f>_xlfn.CONCAT(HEADER!U604,FUSION!A604,MIDDLE!R604,FUSION!A604,FOOTER!J604)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05" spans="1:2" x14ac:dyDescent="0.25">
      <c r="A605" s="12" t="str">
        <f t="shared" si="9"/>
        <v>_x000D_</v>
      </c>
      <c r="B605" s="5" t="str">
        <f>_xlfn.CONCAT(HEADER!U605,FUSION!A605,MIDDLE!R605,FUSION!A605,FOOTER!J605)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06" spans="1:2" x14ac:dyDescent="0.25">
      <c r="A606" s="12" t="str">
        <f t="shared" si="9"/>
        <v>_x000D_</v>
      </c>
      <c r="B606" s="5" t="str">
        <f>_xlfn.CONCAT(HEADER!U606,FUSION!A606,MIDDLE!R606,FUSION!A606,FOOTER!J606)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07" spans="1:2" x14ac:dyDescent="0.25">
      <c r="A607" s="12" t="str">
        <f t="shared" si="9"/>
        <v>_x000D_</v>
      </c>
      <c r="B607" s="5" t="str">
        <f>_xlfn.CONCAT(HEADER!U607,FUSION!A607,MIDDLE!R607,FUSION!A607,FOOTER!J607)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08" spans="1:2" x14ac:dyDescent="0.25">
      <c r="A608" s="12" t="str">
        <f t="shared" si="9"/>
        <v>_x000D_</v>
      </c>
      <c r="B608" s="5" t="str">
        <f>_xlfn.CONCAT(HEADER!U608,FUSION!A608,MIDDLE!R608,FUSION!A608,FOOTER!J608)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09" spans="1:2" x14ac:dyDescent="0.25">
      <c r="A609" s="12" t="str">
        <f t="shared" si="9"/>
        <v>_x000D_</v>
      </c>
      <c r="B609" s="5" t="str">
        <f>_xlfn.CONCAT(HEADER!U609,FUSION!A609,MIDDLE!R609,FUSION!A609,FOOTER!J609)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10" spans="1:2" x14ac:dyDescent="0.25">
      <c r="A610" s="12" t="str">
        <f t="shared" si="9"/>
        <v>_x000D_</v>
      </c>
      <c r="B610" s="5" t="str">
        <f>_xlfn.CONCAT(HEADER!U610,FUSION!A610,MIDDLE!R610,FUSION!A610,FOOTER!J610)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11" spans="1:2" x14ac:dyDescent="0.25">
      <c r="A611" s="12" t="str">
        <f t="shared" si="9"/>
        <v>_x000D_</v>
      </c>
      <c r="B611" s="5" t="str">
        <f>_xlfn.CONCAT(HEADER!U611,FUSION!A611,MIDDLE!R611,FUSION!A611,FOOTER!J611)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12" spans="1:2" x14ac:dyDescent="0.25">
      <c r="A612" s="12" t="str">
        <f t="shared" si="9"/>
        <v>_x000D_</v>
      </c>
      <c r="B612" s="5" t="str">
        <f>_xlfn.CONCAT(HEADER!U612,FUSION!A612,MIDDLE!R612,FUSION!A612,FOOTER!J612)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13" spans="1:2" x14ac:dyDescent="0.25">
      <c r="A613" s="12" t="str">
        <f t="shared" si="9"/>
        <v>_x000D_</v>
      </c>
      <c r="B613" s="5" t="str">
        <f>_xlfn.CONCAT(HEADER!U613,FUSION!A613,MIDDLE!R613,FUSION!A613,FOOTER!J613)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14" spans="1:2" x14ac:dyDescent="0.25">
      <c r="A614" s="12" t="str">
        <f t="shared" si="9"/>
        <v>_x000D_</v>
      </c>
      <c r="B614" s="5" t="str">
        <f>_xlfn.CONCAT(HEADER!U614,FUSION!A614,MIDDLE!R614,FUSION!A614,FOOTER!J614)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15" spans="1:2" x14ac:dyDescent="0.25">
      <c r="A615" s="12" t="str">
        <f t="shared" si="9"/>
        <v>_x000D_</v>
      </c>
      <c r="B615" s="5" t="str">
        <f>_xlfn.CONCAT(HEADER!U615,FUSION!A615,MIDDLE!R615,FUSION!A615,FOOTER!J615)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16" spans="1:2" x14ac:dyDescent="0.25">
      <c r="A616" s="12" t="str">
        <f t="shared" si="9"/>
        <v>_x000D_</v>
      </c>
      <c r="B616" s="5" t="str">
        <f>_xlfn.CONCAT(HEADER!U616,FUSION!A616,MIDDLE!R616,FUSION!A616,FOOTER!J616)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17" spans="1:2" x14ac:dyDescent="0.25">
      <c r="A617" s="12" t="str">
        <f t="shared" si="9"/>
        <v>_x000D_</v>
      </c>
      <c r="B617" s="5" t="str">
        <f>_xlfn.CONCAT(HEADER!U617,FUSION!A617,MIDDLE!R617,FUSION!A617,FOOTER!J617)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18" spans="1:2" x14ac:dyDescent="0.25">
      <c r="A618" s="12" t="str">
        <f t="shared" si="9"/>
        <v>_x000D_</v>
      </c>
      <c r="B618" s="5" t="str">
        <f>_xlfn.CONCAT(HEADER!U618,FUSION!A618,MIDDLE!R618,FUSION!A618,FOOTER!J618)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19" spans="1:2" x14ac:dyDescent="0.25">
      <c r="A619" s="12" t="str">
        <f t="shared" si="9"/>
        <v>_x000D_</v>
      </c>
      <c r="B619" s="5" t="str">
        <f>_xlfn.CONCAT(HEADER!U619,FUSION!A619,MIDDLE!R619,FUSION!A619,FOOTER!J619)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20" spans="1:2" x14ac:dyDescent="0.25">
      <c r="A620" s="12" t="str">
        <f t="shared" si="9"/>
        <v>_x000D_</v>
      </c>
      <c r="B620" s="5" t="str">
        <f>_xlfn.CONCAT(HEADER!U620,FUSION!A620,MIDDLE!R620,FUSION!A620,FOOTER!J620)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21" spans="1:2" x14ac:dyDescent="0.25">
      <c r="A621" s="12" t="str">
        <f t="shared" si="9"/>
        <v>_x000D_</v>
      </c>
      <c r="B621" s="5" t="str">
        <f>_xlfn.CONCAT(HEADER!U621,FUSION!A621,MIDDLE!R621,FUSION!A621,FOOTER!J621)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22" spans="1:2" x14ac:dyDescent="0.25">
      <c r="A622" s="12" t="str">
        <f t="shared" si="9"/>
        <v>_x000D_</v>
      </c>
      <c r="B622" s="5" t="str">
        <f>_xlfn.CONCAT(HEADER!U622,FUSION!A622,MIDDLE!R622,FUSION!A622,FOOTER!J622)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23" spans="1:2" x14ac:dyDescent="0.25">
      <c r="A623" s="12" t="str">
        <f t="shared" si="9"/>
        <v>_x000D_</v>
      </c>
      <c r="B623" s="5" t="str">
        <f>_xlfn.CONCAT(HEADER!U623,FUSION!A623,MIDDLE!R623,FUSION!A623,FOOTER!J623)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24" spans="1:2" x14ac:dyDescent="0.25">
      <c r="A624" s="12" t="str">
        <f t="shared" si="9"/>
        <v>_x000D_</v>
      </c>
      <c r="B624" s="5" t="str">
        <f>_xlfn.CONCAT(HEADER!U624,FUSION!A624,MIDDLE!R624,FUSION!A624,FOOTER!J624)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25" spans="1:2" x14ac:dyDescent="0.25">
      <c r="A625" s="12" t="str">
        <f t="shared" si="9"/>
        <v>_x000D_</v>
      </c>
      <c r="B625" s="5" t="str">
        <f>_xlfn.CONCAT(HEADER!U625,FUSION!A625,MIDDLE!R625,FUSION!A625,FOOTER!J625)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26" spans="1:2" x14ac:dyDescent="0.25">
      <c r="A626" s="12" t="str">
        <f t="shared" si="9"/>
        <v>_x000D_</v>
      </c>
      <c r="B626" s="5" t="str">
        <f>_xlfn.CONCAT(HEADER!U626,FUSION!A626,MIDDLE!R626,FUSION!A626,FOOTER!J626)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27" spans="1:2" x14ac:dyDescent="0.25">
      <c r="A627" s="12" t="str">
        <f t="shared" si="9"/>
        <v>_x000D_</v>
      </c>
      <c r="B627" s="5" t="str">
        <f>_xlfn.CONCAT(HEADER!U627,FUSION!A627,MIDDLE!R627,FUSION!A627,FOOTER!J627)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28" spans="1:2" x14ac:dyDescent="0.25">
      <c r="A628" s="12" t="str">
        <f t="shared" si="9"/>
        <v>_x000D_</v>
      </c>
      <c r="B628" s="5" t="str">
        <f>_xlfn.CONCAT(HEADER!U628,FUSION!A628,MIDDLE!R628,FUSION!A628,FOOTER!J628)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29" spans="1:2" x14ac:dyDescent="0.25">
      <c r="A629" s="12" t="str">
        <f t="shared" si="9"/>
        <v>_x000D_</v>
      </c>
      <c r="B629" s="5" t="str">
        <f>_xlfn.CONCAT(HEADER!U629,FUSION!A629,MIDDLE!R629,FUSION!A629,FOOTER!J629)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30" spans="1:2" x14ac:dyDescent="0.25">
      <c r="A630" s="12" t="str">
        <f t="shared" si="9"/>
        <v>_x000D_</v>
      </c>
      <c r="B630" s="5" t="str">
        <f>_xlfn.CONCAT(HEADER!U630,FUSION!A630,MIDDLE!R630,FUSION!A630,FOOTER!J630)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31" spans="1:2" x14ac:dyDescent="0.25">
      <c r="A631" s="12" t="str">
        <f t="shared" si="9"/>
        <v>_x000D_</v>
      </c>
      <c r="B631" s="5" t="str">
        <f>_xlfn.CONCAT(HEADER!U631,FUSION!A631,MIDDLE!R631,FUSION!A631,FOOTER!J631)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32" spans="1:2" x14ac:dyDescent="0.25">
      <c r="A632" s="12" t="str">
        <f t="shared" si="9"/>
        <v>_x000D_</v>
      </c>
      <c r="B632" s="5" t="str">
        <f>_xlfn.CONCAT(HEADER!U632,FUSION!A632,MIDDLE!R632,FUSION!A632,FOOTER!J632)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33" spans="1:2" x14ac:dyDescent="0.25">
      <c r="A633" s="12" t="str">
        <f t="shared" si="9"/>
        <v>_x000D_</v>
      </c>
      <c r="B633" s="5" t="str">
        <f>_xlfn.CONCAT(HEADER!U633,FUSION!A633,MIDDLE!R633,FUSION!A633,FOOTER!J633)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34" spans="1:2" x14ac:dyDescent="0.25">
      <c r="A634" s="12" t="str">
        <f t="shared" si="9"/>
        <v>_x000D_</v>
      </c>
      <c r="B634" s="5" t="str">
        <f>_xlfn.CONCAT(HEADER!U634,FUSION!A634,MIDDLE!R634,FUSION!A634,FOOTER!J634)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35" spans="1:2" x14ac:dyDescent="0.25">
      <c r="A635" s="12" t="str">
        <f t="shared" si="9"/>
        <v>_x000D_</v>
      </c>
      <c r="B635" s="5" t="str">
        <f>_xlfn.CONCAT(HEADER!U635,FUSION!A635,MIDDLE!R635,FUSION!A635,FOOTER!J635)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36" spans="1:2" x14ac:dyDescent="0.25">
      <c r="A636" s="12" t="str">
        <f t="shared" si="9"/>
        <v>_x000D_</v>
      </c>
      <c r="B636" s="5" t="str">
        <f>_xlfn.CONCAT(HEADER!U636,FUSION!A636,MIDDLE!R636,FUSION!A636,FOOTER!J636)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37" spans="1:2" x14ac:dyDescent="0.25">
      <c r="A637" s="12" t="str">
        <f t="shared" si="9"/>
        <v>_x000D_</v>
      </c>
      <c r="B637" s="5" t="str">
        <f>_xlfn.CONCAT(HEADER!U637,FUSION!A637,MIDDLE!R637,FUSION!A637,FOOTER!J637)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38" spans="1:2" x14ac:dyDescent="0.25">
      <c r="A638" s="12" t="str">
        <f t="shared" si="9"/>
        <v>_x000D_</v>
      </c>
      <c r="B638" s="5" t="str">
        <f>_xlfn.CONCAT(HEADER!U638,FUSION!A638,MIDDLE!R638,FUSION!A638,FOOTER!J638)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39" spans="1:2" x14ac:dyDescent="0.25">
      <c r="A639" s="12" t="str">
        <f t="shared" si="9"/>
        <v>_x000D_</v>
      </c>
      <c r="B639" s="5" t="str">
        <f>_xlfn.CONCAT(HEADER!U639,FUSION!A639,MIDDLE!R639,FUSION!A639,FOOTER!J639)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40" spans="1:2" x14ac:dyDescent="0.25">
      <c r="A640" s="12" t="str">
        <f t="shared" si="9"/>
        <v>_x000D_</v>
      </c>
      <c r="B640" s="5" t="str">
        <f>_xlfn.CONCAT(HEADER!U640,FUSION!A640,MIDDLE!R640,FUSION!A640,FOOTER!J640)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41" spans="1:2" x14ac:dyDescent="0.25">
      <c r="A641" s="12" t="str">
        <f t="shared" si="9"/>
        <v>_x000D_</v>
      </c>
      <c r="B641" s="5" t="str">
        <f>_xlfn.CONCAT(HEADER!U641,FUSION!A641,MIDDLE!R641,FUSION!A641,FOOTER!J641)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42" spans="1:2" x14ac:dyDescent="0.25">
      <c r="A642" s="12" t="str">
        <f t="shared" si="9"/>
        <v>_x000D_</v>
      </c>
      <c r="B642" s="5" t="str">
        <f>_xlfn.CONCAT(HEADER!U642,FUSION!A642,MIDDLE!R642,FUSION!A642,FOOTER!J642)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43" spans="1:2" x14ac:dyDescent="0.25">
      <c r="A643" s="12" t="str">
        <f t="shared" ref="A643:A706" si="10">CHAR(13)</f>
        <v>_x000D_</v>
      </c>
      <c r="B643" s="5" t="str">
        <f>_xlfn.CONCAT(HEADER!U643,FUSION!A643,MIDDLE!R643,FUSION!A643,FOOTER!J643)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44" spans="1:2" x14ac:dyDescent="0.25">
      <c r="A644" s="12" t="str">
        <f t="shared" si="10"/>
        <v>_x000D_</v>
      </c>
      <c r="B644" s="5" t="str">
        <f>_xlfn.CONCAT(HEADER!U644,FUSION!A644,MIDDLE!R644,FUSION!A644,FOOTER!J644)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45" spans="1:2" x14ac:dyDescent="0.25">
      <c r="A645" s="12" t="str">
        <f t="shared" si="10"/>
        <v>_x000D_</v>
      </c>
      <c r="B645" s="5" t="str">
        <f>_xlfn.CONCAT(HEADER!U645,FUSION!A645,MIDDLE!R645,FUSION!A645,FOOTER!J645)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46" spans="1:2" x14ac:dyDescent="0.25">
      <c r="A646" s="12" t="str">
        <f t="shared" si="10"/>
        <v>_x000D_</v>
      </c>
      <c r="B646" s="5" t="str">
        <f>_xlfn.CONCAT(HEADER!U646,FUSION!A646,MIDDLE!R646,FUSION!A646,FOOTER!J646)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47" spans="1:2" x14ac:dyDescent="0.25">
      <c r="A647" s="12" t="str">
        <f t="shared" si="10"/>
        <v>_x000D_</v>
      </c>
      <c r="B647" s="5" t="str">
        <f>_xlfn.CONCAT(HEADER!U647,FUSION!A647,MIDDLE!R647,FUSION!A647,FOOTER!J647)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48" spans="1:2" x14ac:dyDescent="0.25">
      <c r="A648" s="12" t="str">
        <f t="shared" si="10"/>
        <v>_x000D_</v>
      </c>
      <c r="B648" s="5" t="str">
        <f>_xlfn.CONCAT(HEADER!U648,FUSION!A648,MIDDLE!R648,FUSION!A648,FOOTER!J648)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49" spans="1:2" x14ac:dyDescent="0.25">
      <c r="A649" s="12" t="str">
        <f t="shared" si="10"/>
        <v>_x000D_</v>
      </c>
      <c r="B649" s="5" t="str">
        <f>_xlfn.CONCAT(HEADER!U649,FUSION!A649,MIDDLE!R649,FUSION!A649,FOOTER!J649)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50" spans="1:2" x14ac:dyDescent="0.25">
      <c r="A650" s="12" t="str">
        <f t="shared" si="10"/>
        <v>_x000D_</v>
      </c>
      <c r="B650" s="5" t="str">
        <f>_xlfn.CONCAT(HEADER!U650,FUSION!A650,MIDDLE!R650,FUSION!A650,FOOTER!J650)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51" spans="1:2" x14ac:dyDescent="0.25">
      <c r="A651" s="12" t="str">
        <f t="shared" si="10"/>
        <v>_x000D_</v>
      </c>
      <c r="B651" s="5" t="str">
        <f>_xlfn.CONCAT(HEADER!U651,FUSION!A651,MIDDLE!R651,FUSION!A651,FOOTER!J651)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52" spans="1:2" x14ac:dyDescent="0.25">
      <c r="A652" s="12" t="str">
        <f t="shared" si="10"/>
        <v>_x000D_</v>
      </c>
      <c r="B652" s="5" t="str">
        <f>_xlfn.CONCAT(HEADER!U652,FUSION!A652,MIDDLE!R652,FUSION!A652,FOOTER!J652)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53" spans="1:2" x14ac:dyDescent="0.25">
      <c r="A653" s="12" t="str">
        <f t="shared" si="10"/>
        <v>_x000D_</v>
      </c>
      <c r="B653" s="5" t="str">
        <f>_xlfn.CONCAT(HEADER!U653,FUSION!A653,MIDDLE!R653,FUSION!A653,FOOTER!J653)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54" spans="1:2" x14ac:dyDescent="0.25">
      <c r="A654" s="12" t="str">
        <f t="shared" si="10"/>
        <v>_x000D_</v>
      </c>
      <c r="B654" s="5" t="str">
        <f>_xlfn.CONCAT(HEADER!U654,FUSION!A654,MIDDLE!R654,FUSION!A654,FOOTER!J654)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55" spans="1:2" x14ac:dyDescent="0.25">
      <c r="A655" s="12" t="str">
        <f t="shared" si="10"/>
        <v>_x000D_</v>
      </c>
      <c r="B655" s="5" t="str">
        <f>_xlfn.CONCAT(HEADER!U655,FUSION!A655,MIDDLE!R655,FUSION!A655,FOOTER!J655)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56" spans="1:2" x14ac:dyDescent="0.25">
      <c r="A656" s="12" t="str">
        <f t="shared" si="10"/>
        <v>_x000D_</v>
      </c>
      <c r="B656" s="5" t="str">
        <f>_xlfn.CONCAT(HEADER!U656,FUSION!A656,MIDDLE!R656,FUSION!A656,FOOTER!J656)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57" spans="1:2" x14ac:dyDescent="0.25">
      <c r="A657" s="12" t="str">
        <f t="shared" si="10"/>
        <v>_x000D_</v>
      </c>
      <c r="B657" s="5" t="str">
        <f>_xlfn.CONCAT(HEADER!U657,FUSION!A657,MIDDLE!R657,FUSION!A657,FOOTER!J657)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58" spans="1:2" x14ac:dyDescent="0.25">
      <c r="A658" s="12" t="str">
        <f t="shared" si="10"/>
        <v>_x000D_</v>
      </c>
      <c r="B658" s="5" t="str">
        <f>_xlfn.CONCAT(HEADER!U658,FUSION!A658,MIDDLE!R658,FUSION!A658,FOOTER!J658)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59" spans="1:2" x14ac:dyDescent="0.25">
      <c r="A659" s="12" t="str">
        <f t="shared" si="10"/>
        <v>_x000D_</v>
      </c>
      <c r="B659" s="5" t="str">
        <f>_xlfn.CONCAT(HEADER!U659,FUSION!A659,MIDDLE!R659,FUSION!A659,FOOTER!J659)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60" spans="1:2" x14ac:dyDescent="0.25">
      <c r="A660" s="12" t="str">
        <f t="shared" si="10"/>
        <v>_x000D_</v>
      </c>
      <c r="B660" s="5" t="str">
        <f>_xlfn.CONCAT(HEADER!U660,FUSION!A660,MIDDLE!R660,FUSION!A660,FOOTER!J660)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61" spans="1:2" x14ac:dyDescent="0.25">
      <c r="A661" s="12" t="str">
        <f t="shared" si="10"/>
        <v>_x000D_</v>
      </c>
      <c r="B661" s="5" t="str">
        <f>_xlfn.CONCAT(HEADER!U661,FUSION!A661,MIDDLE!R661,FUSION!A661,FOOTER!J661)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62" spans="1:2" x14ac:dyDescent="0.25">
      <c r="A662" s="12" t="str">
        <f t="shared" si="10"/>
        <v>_x000D_</v>
      </c>
      <c r="B662" s="5" t="str">
        <f>_xlfn.CONCAT(HEADER!U662,FUSION!A662,MIDDLE!R662,FUSION!A662,FOOTER!J662)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63" spans="1:2" x14ac:dyDescent="0.25">
      <c r="A663" s="12" t="str">
        <f t="shared" si="10"/>
        <v>_x000D_</v>
      </c>
      <c r="B663" s="5" t="str">
        <f>_xlfn.CONCAT(HEADER!U663,FUSION!A663,MIDDLE!R663,FUSION!A663,FOOTER!J663)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64" spans="1:2" x14ac:dyDescent="0.25">
      <c r="A664" s="12" t="str">
        <f t="shared" si="10"/>
        <v>_x000D_</v>
      </c>
      <c r="B664" s="5" t="str">
        <f>_xlfn.CONCAT(HEADER!U664,FUSION!A664,MIDDLE!R664,FUSION!A664,FOOTER!J664)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65" spans="1:2" x14ac:dyDescent="0.25">
      <c r="A665" s="12" t="str">
        <f t="shared" si="10"/>
        <v>_x000D_</v>
      </c>
      <c r="B665" s="5" t="str">
        <f>_xlfn.CONCAT(HEADER!U665,FUSION!A665,MIDDLE!R665,FUSION!A665,FOOTER!J665)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66" spans="1:2" x14ac:dyDescent="0.25">
      <c r="A666" s="12" t="str">
        <f t="shared" si="10"/>
        <v>_x000D_</v>
      </c>
      <c r="B666" s="5" t="str">
        <f>_xlfn.CONCAT(HEADER!U666,FUSION!A666,MIDDLE!R666,FUSION!A666,FOOTER!J666)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67" spans="1:2" x14ac:dyDescent="0.25">
      <c r="A667" s="12" t="str">
        <f t="shared" si="10"/>
        <v>_x000D_</v>
      </c>
      <c r="B667" s="5" t="str">
        <f>_xlfn.CONCAT(HEADER!U667,FUSION!A667,MIDDLE!R667,FUSION!A667,FOOTER!J667)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68" spans="1:2" x14ac:dyDescent="0.25">
      <c r="A668" s="12" t="str">
        <f t="shared" si="10"/>
        <v>_x000D_</v>
      </c>
      <c r="B668" s="5" t="str">
        <f>_xlfn.CONCAT(HEADER!U668,FUSION!A668,MIDDLE!R668,FUSION!A668,FOOTER!J668)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69" spans="1:2" x14ac:dyDescent="0.25">
      <c r="A669" s="12" t="str">
        <f t="shared" si="10"/>
        <v>_x000D_</v>
      </c>
      <c r="B669" s="5" t="str">
        <f>_xlfn.CONCAT(HEADER!U669,FUSION!A669,MIDDLE!R669,FUSION!A669,FOOTER!J669)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70" spans="1:2" x14ac:dyDescent="0.25">
      <c r="A670" s="12" t="str">
        <f t="shared" si="10"/>
        <v>_x000D_</v>
      </c>
      <c r="B670" s="5" t="str">
        <f>_xlfn.CONCAT(HEADER!U670,FUSION!A670,MIDDLE!R670,FUSION!A670,FOOTER!J670)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71" spans="1:2" x14ac:dyDescent="0.25">
      <c r="A671" s="12" t="str">
        <f t="shared" si="10"/>
        <v>_x000D_</v>
      </c>
      <c r="B671" s="5" t="str">
        <f>_xlfn.CONCAT(HEADER!U671,FUSION!A671,MIDDLE!R671,FUSION!A671,FOOTER!J671)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72" spans="1:2" x14ac:dyDescent="0.25">
      <c r="A672" s="12" t="str">
        <f t="shared" si="10"/>
        <v>_x000D_</v>
      </c>
      <c r="B672" s="5" t="str">
        <f>_xlfn.CONCAT(HEADER!U672,FUSION!A672,MIDDLE!R672,FUSION!A672,FOOTER!J672)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73" spans="1:2" x14ac:dyDescent="0.25">
      <c r="A673" s="12" t="str">
        <f t="shared" si="10"/>
        <v>_x000D_</v>
      </c>
      <c r="B673" s="5" t="str">
        <f>_xlfn.CONCAT(HEADER!U673,FUSION!A673,MIDDLE!R673,FUSION!A673,FOOTER!J673)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74" spans="1:2" x14ac:dyDescent="0.25">
      <c r="A674" s="12" t="str">
        <f t="shared" si="10"/>
        <v>_x000D_</v>
      </c>
      <c r="B674" s="5" t="str">
        <f>_xlfn.CONCAT(HEADER!U674,FUSION!A674,MIDDLE!R674,FUSION!A674,FOOTER!J674)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75" spans="1:2" x14ac:dyDescent="0.25">
      <c r="A675" s="12" t="str">
        <f t="shared" si="10"/>
        <v>_x000D_</v>
      </c>
      <c r="B675" s="5" t="str">
        <f>_xlfn.CONCAT(HEADER!U675,FUSION!A675,MIDDLE!R675,FUSION!A675,FOOTER!J675)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76" spans="1:2" x14ac:dyDescent="0.25">
      <c r="A676" s="12" t="str">
        <f t="shared" si="10"/>
        <v>_x000D_</v>
      </c>
      <c r="B676" s="5" t="str">
        <f>_xlfn.CONCAT(HEADER!U676,FUSION!A676,MIDDLE!R676,FUSION!A676,FOOTER!J676)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77" spans="1:2" x14ac:dyDescent="0.25">
      <c r="A677" s="12" t="str">
        <f t="shared" si="10"/>
        <v>_x000D_</v>
      </c>
      <c r="B677" s="5" t="str">
        <f>_xlfn.CONCAT(HEADER!U677,FUSION!A677,MIDDLE!R677,FUSION!A677,FOOTER!J677)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78" spans="1:2" x14ac:dyDescent="0.25">
      <c r="A678" s="12" t="str">
        <f t="shared" si="10"/>
        <v>_x000D_</v>
      </c>
      <c r="B678" s="5" t="str">
        <f>_xlfn.CONCAT(HEADER!U678,FUSION!A678,MIDDLE!R678,FUSION!A678,FOOTER!J678)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79" spans="1:2" x14ac:dyDescent="0.25">
      <c r="A679" s="12" t="str">
        <f t="shared" si="10"/>
        <v>_x000D_</v>
      </c>
      <c r="B679" s="5" t="str">
        <f>_xlfn.CONCAT(HEADER!U679,FUSION!A679,MIDDLE!R679,FUSION!A679,FOOTER!J679)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80" spans="1:2" x14ac:dyDescent="0.25">
      <c r="A680" s="12" t="str">
        <f t="shared" si="10"/>
        <v>_x000D_</v>
      </c>
      <c r="B680" s="5" t="str">
        <f>_xlfn.CONCAT(HEADER!U680,FUSION!A680,MIDDLE!R680,FUSION!A680,FOOTER!J680)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81" spans="1:2" x14ac:dyDescent="0.25">
      <c r="A681" s="12" t="str">
        <f t="shared" si="10"/>
        <v>_x000D_</v>
      </c>
      <c r="B681" s="5" t="str">
        <f>_xlfn.CONCAT(HEADER!U681,FUSION!A681,MIDDLE!R681,FUSION!A681,FOOTER!J681)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82" spans="1:2" x14ac:dyDescent="0.25">
      <c r="A682" s="12" t="str">
        <f t="shared" si="10"/>
        <v>_x000D_</v>
      </c>
      <c r="B682" s="5" t="str">
        <f>_xlfn.CONCAT(HEADER!U682,FUSION!A682,MIDDLE!R682,FUSION!A682,FOOTER!J682)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83" spans="1:2" x14ac:dyDescent="0.25">
      <c r="A683" s="12" t="str">
        <f t="shared" si="10"/>
        <v>_x000D_</v>
      </c>
      <c r="B683" s="5" t="str">
        <f>_xlfn.CONCAT(HEADER!U683,FUSION!A683,MIDDLE!R683,FUSION!A683,FOOTER!J683)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84" spans="1:2" x14ac:dyDescent="0.25">
      <c r="A684" s="12" t="str">
        <f t="shared" si="10"/>
        <v>_x000D_</v>
      </c>
      <c r="B684" s="5" t="str">
        <f>_xlfn.CONCAT(HEADER!U684,FUSION!A684,MIDDLE!R684,FUSION!A684,FOOTER!J684)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85" spans="1:2" x14ac:dyDescent="0.25">
      <c r="A685" s="12" t="str">
        <f t="shared" si="10"/>
        <v>_x000D_</v>
      </c>
      <c r="B685" s="5" t="str">
        <f>_xlfn.CONCAT(HEADER!U685,FUSION!A685,MIDDLE!R685,FUSION!A685,FOOTER!J685)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86" spans="1:2" x14ac:dyDescent="0.25">
      <c r="A686" s="12" t="str">
        <f t="shared" si="10"/>
        <v>_x000D_</v>
      </c>
      <c r="B686" s="5" t="str">
        <f>_xlfn.CONCAT(HEADER!U686,FUSION!A686,MIDDLE!R686,FUSION!A686,FOOTER!J686)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87" spans="1:2" x14ac:dyDescent="0.25">
      <c r="A687" s="12" t="str">
        <f t="shared" si="10"/>
        <v>_x000D_</v>
      </c>
      <c r="B687" s="5" t="str">
        <f>_xlfn.CONCAT(HEADER!U687,FUSION!A687,MIDDLE!R687,FUSION!A687,FOOTER!J687)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88" spans="1:2" x14ac:dyDescent="0.25">
      <c r="A688" s="12" t="str">
        <f t="shared" si="10"/>
        <v>_x000D_</v>
      </c>
      <c r="B688" s="5" t="str">
        <f>_xlfn.CONCAT(HEADER!U688,FUSION!A688,MIDDLE!R688,FUSION!A688,FOOTER!J688)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89" spans="1:2" x14ac:dyDescent="0.25">
      <c r="A689" s="12" t="str">
        <f t="shared" si="10"/>
        <v>_x000D_</v>
      </c>
      <c r="B689" s="5" t="str">
        <f>_xlfn.CONCAT(HEADER!U689,FUSION!A689,MIDDLE!R689,FUSION!A689,FOOTER!J689)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90" spans="1:2" x14ac:dyDescent="0.25">
      <c r="A690" s="12" t="str">
        <f t="shared" si="10"/>
        <v>_x000D_</v>
      </c>
      <c r="B690" s="5" t="str">
        <f>_xlfn.CONCAT(HEADER!U690,FUSION!A690,MIDDLE!R690,FUSION!A690,FOOTER!J690)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91" spans="1:2" x14ac:dyDescent="0.25">
      <c r="A691" s="12" t="str">
        <f t="shared" si="10"/>
        <v>_x000D_</v>
      </c>
      <c r="B691" s="5" t="str">
        <f>_xlfn.CONCAT(HEADER!U691,FUSION!A691,MIDDLE!R691,FUSION!A691,FOOTER!J691)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92" spans="1:2" x14ac:dyDescent="0.25">
      <c r="A692" s="12" t="str">
        <f t="shared" si="10"/>
        <v>_x000D_</v>
      </c>
      <c r="B692" s="5" t="str">
        <f>_xlfn.CONCAT(HEADER!U692,FUSION!A692,MIDDLE!R692,FUSION!A692,FOOTER!J692)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93" spans="1:2" x14ac:dyDescent="0.25">
      <c r="A693" s="12" t="str">
        <f t="shared" si="10"/>
        <v>_x000D_</v>
      </c>
      <c r="B693" s="5" t="str">
        <f>_xlfn.CONCAT(HEADER!U693,FUSION!A693,MIDDLE!R693,FUSION!A693,FOOTER!J693)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94" spans="1:2" x14ac:dyDescent="0.25">
      <c r="A694" s="12" t="str">
        <f t="shared" si="10"/>
        <v>_x000D_</v>
      </c>
      <c r="B694" s="5" t="str">
        <f>_xlfn.CONCAT(HEADER!U694,FUSION!A694,MIDDLE!R694,FUSION!A694,FOOTER!J694)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95" spans="1:2" x14ac:dyDescent="0.25">
      <c r="A695" s="12" t="str">
        <f t="shared" si="10"/>
        <v>_x000D_</v>
      </c>
      <c r="B695" s="5" t="str">
        <f>_xlfn.CONCAT(HEADER!U695,FUSION!A695,MIDDLE!R695,FUSION!A695,FOOTER!J695)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96" spans="1:2" x14ac:dyDescent="0.25">
      <c r="A696" s="12" t="str">
        <f t="shared" si="10"/>
        <v>_x000D_</v>
      </c>
      <c r="B696" s="5" t="str">
        <f>_xlfn.CONCAT(HEADER!U696,FUSION!A696,MIDDLE!R696,FUSION!A696,FOOTER!J696)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97" spans="1:2" x14ac:dyDescent="0.25">
      <c r="A697" s="12" t="str">
        <f t="shared" si="10"/>
        <v>_x000D_</v>
      </c>
      <c r="B697" s="5" t="str">
        <f>_xlfn.CONCAT(HEADER!U697,FUSION!A697,MIDDLE!R697,FUSION!A697,FOOTER!J697)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98" spans="1:2" x14ac:dyDescent="0.25">
      <c r="A698" s="12" t="str">
        <f t="shared" si="10"/>
        <v>_x000D_</v>
      </c>
      <c r="B698" s="5" t="str">
        <f>_xlfn.CONCAT(HEADER!U698,FUSION!A698,MIDDLE!R698,FUSION!A698,FOOTER!J698)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699" spans="1:2" x14ac:dyDescent="0.25">
      <c r="A699" s="12" t="str">
        <f t="shared" si="10"/>
        <v>_x000D_</v>
      </c>
      <c r="B699" s="5" t="str">
        <f>_xlfn.CONCAT(HEADER!U699,FUSION!A699,MIDDLE!R699,FUSION!A699,FOOTER!J699)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00" spans="1:2" x14ac:dyDescent="0.25">
      <c r="A700" s="12" t="str">
        <f t="shared" si="10"/>
        <v>_x000D_</v>
      </c>
      <c r="B700" s="5" t="str">
        <f>_xlfn.CONCAT(HEADER!U700,FUSION!A700,MIDDLE!R700,FUSION!A700,FOOTER!J700)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01" spans="1:2" x14ac:dyDescent="0.25">
      <c r="A701" s="12" t="str">
        <f t="shared" si="10"/>
        <v>_x000D_</v>
      </c>
      <c r="B701" s="5" t="str">
        <f>_xlfn.CONCAT(HEADER!U701,FUSION!A701,MIDDLE!R701,FUSION!A701,FOOTER!J701)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02" spans="1:2" x14ac:dyDescent="0.25">
      <c r="A702" s="12" t="str">
        <f t="shared" si="10"/>
        <v>_x000D_</v>
      </c>
      <c r="B702" s="5" t="str">
        <f>_xlfn.CONCAT(HEADER!U702,FUSION!A702,MIDDLE!R702,FUSION!A702,FOOTER!J702)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03" spans="1:2" x14ac:dyDescent="0.25">
      <c r="A703" s="12" t="str">
        <f t="shared" si="10"/>
        <v>_x000D_</v>
      </c>
      <c r="B703" s="5" t="str">
        <f>_xlfn.CONCAT(HEADER!U703,FUSION!A703,MIDDLE!R703,FUSION!A703,FOOTER!J703)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04" spans="1:2" x14ac:dyDescent="0.25">
      <c r="A704" s="12" t="str">
        <f t="shared" si="10"/>
        <v>_x000D_</v>
      </c>
      <c r="B704" s="5" t="str">
        <f>_xlfn.CONCAT(HEADER!U704,FUSION!A704,MIDDLE!R704,FUSION!A704,FOOTER!J704)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05" spans="1:2" x14ac:dyDescent="0.25">
      <c r="A705" s="12" t="str">
        <f t="shared" si="10"/>
        <v>_x000D_</v>
      </c>
      <c r="B705" s="5" t="str">
        <f>_xlfn.CONCAT(HEADER!U705,FUSION!A705,MIDDLE!R705,FUSION!A705,FOOTER!J705)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06" spans="1:2" x14ac:dyDescent="0.25">
      <c r="A706" s="12" t="str">
        <f t="shared" si="10"/>
        <v>_x000D_</v>
      </c>
      <c r="B706" s="5" t="str">
        <f>_xlfn.CONCAT(HEADER!U706,FUSION!A706,MIDDLE!R706,FUSION!A706,FOOTER!J706)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07" spans="1:2" x14ac:dyDescent="0.25">
      <c r="A707" s="12" t="str">
        <f t="shared" ref="A707:A770" si="11">CHAR(13)</f>
        <v>_x000D_</v>
      </c>
      <c r="B707" s="5" t="str">
        <f>_xlfn.CONCAT(HEADER!U707,FUSION!A707,MIDDLE!R707,FUSION!A707,FOOTER!J707)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08" spans="1:2" x14ac:dyDescent="0.25">
      <c r="A708" s="12" t="str">
        <f t="shared" si="11"/>
        <v>_x000D_</v>
      </c>
      <c r="B708" s="5" t="str">
        <f>_xlfn.CONCAT(HEADER!U708,FUSION!A708,MIDDLE!R708,FUSION!A708,FOOTER!J708)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09" spans="1:2" x14ac:dyDescent="0.25">
      <c r="A709" s="12" t="str">
        <f t="shared" si="11"/>
        <v>_x000D_</v>
      </c>
      <c r="B709" s="5" t="str">
        <f>_xlfn.CONCAT(HEADER!U709,FUSION!A709,MIDDLE!R709,FUSION!A709,FOOTER!J709)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10" spans="1:2" x14ac:dyDescent="0.25">
      <c r="A710" s="12" t="str">
        <f t="shared" si="11"/>
        <v>_x000D_</v>
      </c>
      <c r="B710" s="5" t="str">
        <f>_xlfn.CONCAT(HEADER!U710,FUSION!A710,MIDDLE!R710,FUSION!A710,FOOTER!J710)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11" spans="1:2" x14ac:dyDescent="0.25">
      <c r="A711" s="12" t="str">
        <f t="shared" si="11"/>
        <v>_x000D_</v>
      </c>
      <c r="B711" s="5" t="str">
        <f>_xlfn.CONCAT(HEADER!U711,FUSION!A711,MIDDLE!R711,FUSION!A711,FOOTER!J711)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12" spans="1:2" x14ac:dyDescent="0.25">
      <c r="A712" s="12" t="str">
        <f t="shared" si="11"/>
        <v>_x000D_</v>
      </c>
      <c r="B712" s="5" t="str">
        <f>_xlfn.CONCAT(HEADER!U712,FUSION!A712,MIDDLE!R712,FUSION!A712,FOOTER!J712)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13" spans="1:2" x14ac:dyDescent="0.25">
      <c r="A713" s="12" t="str">
        <f t="shared" si="11"/>
        <v>_x000D_</v>
      </c>
      <c r="B713" s="5" t="str">
        <f>_xlfn.CONCAT(HEADER!U713,FUSION!A713,MIDDLE!R713,FUSION!A713,FOOTER!J713)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14" spans="1:2" x14ac:dyDescent="0.25">
      <c r="A714" s="12" t="str">
        <f t="shared" si="11"/>
        <v>_x000D_</v>
      </c>
      <c r="B714" s="5" t="str">
        <f>_xlfn.CONCAT(HEADER!U714,FUSION!A714,MIDDLE!R714,FUSION!A714,FOOTER!J714)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15" spans="1:2" x14ac:dyDescent="0.25">
      <c r="A715" s="12" t="str">
        <f t="shared" si="11"/>
        <v>_x000D_</v>
      </c>
      <c r="B715" s="5" t="str">
        <f>_xlfn.CONCAT(HEADER!U715,FUSION!A715,MIDDLE!R715,FUSION!A715,FOOTER!J715)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16" spans="1:2" x14ac:dyDescent="0.25">
      <c r="A716" s="12" t="str">
        <f t="shared" si="11"/>
        <v>_x000D_</v>
      </c>
      <c r="B716" s="5" t="str">
        <f>_xlfn.CONCAT(HEADER!U716,FUSION!A716,MIDDLE!R716,FUSION!A716,FOOTER!J716)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17" spans="1:2" x14ac:dyDescent="0.25">
      <c r="A717" s="12" t="str">
        <f t="shared" si="11"/>
        <v>_x000D_</v>
      </c>
      <c r="B717" s="5" t="str">
        <f>_xlfn.CONCAT(HEADER!U717,FUSION!A717,MIDDLE!R717,FUSION!A717,FOOTER!J717)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18" spans="1:2" x14ac:dyDescent="0.25">
      <c r="A718" s="12" t="str">
        <f t="shared" si="11"/>
        <v>_x000D_</v>
      </c>
      <c r="B718" s="5" t="str">
        <f>_xlfn.CONCAT(HEADER!U718,FUSION!A718,MIDDLE!R718,FUSION!A718,FOOTER!J718)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19" spans="1:2" x14ac:dyDescent="0.25">
      <c r="A719" s="12" t="str">
        <f t="shared" si="11"/>
        <v>_x000D_</v>
      </c>
      <c r="B719" s="5" t="str">
        <f>_xlfn.CONCAT(HEADER!U719,FUSION!A719,MIDDLE!R719,FUSION!A719,FOOTER!J719)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20" spans="1:2" x14ac:dyDescent="0.25">
      <c r="A720" s="12" t="str">
        <f t="shared" si="11"/>
        <v>_x000D_</v>
      </c>
      <c r="B720" s="5" t="str">
        <f>_xlfn.CONCAT(HEADER!U720,FUSION!A720,MIDDLE!R720,FUSION!A720,FOOTER!J720)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21" spans="1:2" x14ac:dyDescent="0.25">
      <c r="A721" s="12" t="str">
        <f t="shared" si="11"/>
        <v>_x000D_</v>
      </c>
      <c r="B721" s="5" t="str">
        <f>_xlfn.CONCAT(HEADER!U721,FUSION!A721,MIDDLE!R721,FUSION!A721,FOOTER!J721)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22" spans="1:2" x14ac:dyDescent="0.25">
      <c r="A722" s="12" t="str">
        <f t="shared" si="11"/>
        <v>_x000D_</v>
      </c>
      <c r="B722" s="5" t="str">
        <f>_xlfn.CONCAT(HEADER!U722,FUSION!A722,MIDDLE!R722,FUSION!A722,FOOTER!J722)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23" spans="1:2" x14ac:dyDescent="0.25">
      <c r="A723" s="12" t="str">
        <f t="shared" si="11"/>
        <v>_x000D_</v>
      </c>
      <c r="B723" s="5" t="str">
        <f>_xlfn.CONCAT(HEADER!U723,FUSION!A723,MIDDLE!R723,FUSION!A723,FOOTER!J723)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24" spans="1:2" x14ac:dyDescent="0.25">
      <c r="A724" s="12" t="str">
        <f t="shared" si="11"/>
        <v>_x000D_</v>
      </c>
      <c r="B724" s="5" t="str">
        <f>_xlfn.CONCAT(HEADER!U724,FUSION!A724,MIDDLE!R724,FUSION!A724,FOOTER!J724)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25" spans="1:2" x14ac:dyDescent="0.25">
      <c r="A725" s="12" t="str">
        <f t="shared" si="11"/>
        <v>_x000D_</v>
      </c>
      <c r="B725" s="5" t="str">
        <f>_xlfn.CONCAT(HEADER!U725,FUSION!A725,MIDDLE!R725,FUSION!A725,FOOTER!J725)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26" spans="1:2" x14ac:dyDescent="0.25">
      <c r="A726" s="12" t="str">
        <f t="shared" si="11"/>
        <v>_x000D_</v>
      </c>
      <c r="B726" s="5" t="str">
        <f>_xlfn.CONCAT(HEADER!U726,FUSION!A726,MIDDLE!R726,FUSION!A726,FOOTER!J726)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27" spans="1:2" x14ac:dyDescent="0.25">
      <c r="A727" s="12" t="str">
        <f t="shared" si="11"/>
        <v>_x000D_</v>
      </c>
      <c r="B727" s="5" t="str">
        <f>_xlfn.CONCAT(HEADER!U727,FUSION!A727,MIDDLE!R727,FUSION!A727,FOOTER!J727)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28" spans="1:2" x14ac:dyDescent="0.25">
      <c r="A728" s="12" t="str">
        <f t="shared" si="11"/>
        <v>_x000D_</v>
      </c>
      <c r="B728" s="5" t="str">
        <f>_xlfn.CONCAT(HEADER!U728,FUSION!A728,MIDDLE!R728,FUSION!A728,FOOTER!J728)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29" spans="1:2" x14ac:dyDescent="0.25">
      <c r="A729" s="12" t="str">
        <f t="shared" si="11"/>
        <v>_x000D_</v>
      </c>
      <c r="B729" s="5" t="str">
        <f>_xlfn.CONCAT(HEADER!U729,FUSION!A729,MIDDLE!R729,FUSION!A729,FOOTER!J729)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30" spans="1:2" x14ac:dyDescent="0.25">
      <c r="A730" s="12" t="str">
        <f t="shared" si="11"/>
        <v>_x000D_</v>
      </c>
      <c r="B730" s="5" t="str">
        <f>_xlfn.CONCAT(HEADER!U730,FUSION!A730,MIDDLE!R730,FUSION!A730,FOOTER!J730)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31" spans="1:2" x14ac:dyDescent="0.25">
      <c r="A731" s="12" t="str">
        <f t="shared" si="11"/>
        <v>_x000D_</v>
      </c>
      <c r="B731" s="5" t="str">
        <f>_xlfn.CONCAT(HEADER!U731,FUSION!A731,MIDDLE!R731,FUSION!A731,FOOTER!J731)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32" spans="1:2" x14ac:dyDescent="0.25">
      <c r="A732" s="12" t="str">
        <f t="shared" si="11"/>
        <v>_x000D_</v>
      </c>
      <c r="B732" s="5" t="str">
        <f>_xlfn.CONCAT(HEADER!U732,FUSION!A732,MIDDLE!R732,FUSION!A732,FOOTER!J732)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33" spans="1:2" x14ac:dyDescent="0.25">
      <c r="A733" s="12" t="str">
        <f t="shared" si="11"/>
        <v>_x000D_</v>
      </c>
      <c r="B733" s="5" t="str">
        <f>_xlfn.CONCAT(HEADER!U733,FUSION!A733,MIDDLE!R733,FUSION!A733,FOOTER!J733)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34" spans="1:2" x14ac:dyDescent="0.25">
      <c r="A734" s="12" t="str">
        <f t="shared" si="11"/>
        <v>_x000D_</v>
      </c>
      <c r="B734" s="5" t="str">
        <f>_xlfn.CONCAT(HEADER!U734,FUSION!A734,MIDDLE!R734,FUSION!A734,FOOTER!J734)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35" spans="1:2" x14ac:dyDescent="0.25">
      <c r="A735" s="12" t="str">
        <f t="shared" si="11"/>
        <v>_x000D_</v>
      </c>
      <c r="B735" s="5" t="str">
        <f>_xlfn.CONCAT(HEADER!U735,FUSION!A735,MIDDLE!R735,FUSION!A735,FOOTER!J735)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36" spans="1:2" x14ac:dyDescent="0.25">
      <c r="A736" s="12" t="str">
        <f t="shared" si="11"/>
        <v>_x000D_</v>
      </c>
      <c r="B736" s="5" t="str">
        <f>_xlfn.CONCAT(HEADER!U736,FUSION!A736,MIDDLE!R736,FUSION!A736,FOOTER!J736)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37" spans="1:2" x14ac:dyDescent="0.25">
      <c r="A737" s="12" t="str">
        <f t="shared" si="11"/>
        <v>_x000D_</v>
      </c>
      <c r="B737" s="5" t="str">
        <f>_xlfn.CONCAT(HEADER!U737,FUSION!A737,MIDDLE!R737,FUSION!A737,FOOTER!J737)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38" spans="1:2" x14ac:dyDescent="0.25">
      <c r="A738" s="12" t="str">
        <f t="shared" si="11"/>
        <v>_x000D_</v>
      </c>
      <c r="B738" s="5" t="str">
        <f>_xlfn.CONCAT(HEADER!U738,FUSION!A738,MIDDLE!R738,FUSION!A738,FOOTER!J738)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39" spans="1:2" x14ac:dyDescent="0.25">
      <c r="A739" s="12" t="str">
        <f t="shared" si="11"/>
        <v>_x000D_</v>
      </c>
      <c r="B739" s="5" t="str">
        <f>_xlfn.CONCAT(HEADER!U739,FUSION!A739,MIDDLE!R739,FUSION!A739,FOOTER!J739)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40" spans="1:2" x14ac:dyDescent="0.25">
      <c r="A740" s="12" t="str">
        <f t="shared" si="11"/>
        <v>_x000D_</v>
      </c>
      <c r="B740" s="5" t="str">
        <f>_xlfn.CONCAT(HEADER!U740,FUSION!A740,MIDDLE!R740,FUSION!A740,FOOTER!J740)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41" spans="1:2" x14ac:dyDescent="0.25">
      <c r="A741" s="12" t="str">
        <f t="shared" si="11"/>
        <v>_x000D_</v>
      </c>
      <c r="B741" s="5" t="str">
        <f>_xlfn.CONCAT(HEADER!U741,FUSION!A741,MIDDLE!R741,FUSION!A741,FOOTER!J741)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42" spans="1:2" x14ac:dyDescent="0.25">
      <c r="A742" s="12" t="str">
        <f t="shared" si="11"/>
        <v>_x000D_</v>
      </c>
      <c r="B742" s="5" t="str">
        <f>_xlfn.CONCAT(HEADER!U742,FUSION!A742,MIDDLE!R742,FUSION!A742,FOOTER!J742)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43" spans="1:2" x14ac:dyDescent="0.25">
      <c r="A743" s="12" t="str">
        <f t="shared" si="11"/>
        <v>_x000D_</v>
      </c>
      <c r="B743" s="5" t="str">
        <f>_xlfn.CONCAT(HEADER!U743,FUSION!A743,MIDDLE!R743,FUSION!A743,FOOTER!J743)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44" spans="1:2" x14ac:dyDescent="0.25">
      <c r="A744" s="12" t="str">
        <f t="shared" si="11"/>
        <v>_x000D_</v>
      </c>
      <c r="B744" s="5" t="str">
        <f>_xlfn.CONCAT(HEADER!U744,FUSION!A744,MIDDLE!R744,FUSION!A744,FOOTER!J744)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45" spans="1:2" x14ac:dyDescent="0.25">
      <c r="A745" s="12" t="str">
        <f t="shared" si="11"/>
        <v>_x000D_</v>
      </c>
      <c r="B745" s="5" t="str">
        <f>_xlfn.CONCAT(HEADER!U745,FUSION!A745,MIDDLE!R745,FUSION!A745,FOOTER!J745)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46" spans="1:2" x14ac:dyDescent="0.25">
      <c r="A746" s="12" t="str">
        <f t="shared" si="11"/>
        <v>_x000D_</v>
      </c>
      <c r="B746" s="5" t="str">
        <f>_xlfn.CONCAT(HEADER!U746,FUSION!A746,MIDDLE!R746,FUSION!A746,FOOTER!J746)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47" spans="1:2" x14ac:dyDescent="0.25">
      <c r="A747" s="12" t="str">
        <f t="shared" si="11"/>
        <v>_x000D_</v>
      </c>
      <c r="B747" s="5" t="str">
        <f>_xlfn.CONCAT(HEADER!U747,FUSION!A747,MIDDLE!R747,FUSION!A747,FOOTER!J747)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48" spans="1:2" x14ac:dyDescent="0.25">
      <c r="A748" s="12" t="str">
        <f t="shared" si="11"/>
        <v>_x000D_</v>
      </c>
      <c r="B748" s="5" t="str">
        <f>_xlfn.CONCAT(HEADER!U748,FUSION!A748,MIDDLE!R748,FUSION!A748,FOOTER!J748)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49" spans="1:2" x14ac:dyDescent="0.25">
      <c r="A749" s="12" t="str">
        <f t="shared" si="11"/>
        <v>_x000D_</v>
      </c>
      <c r="B749" s="5" t="str">
        <f>_xlfn.CONCAT(HEADER!U749,FUSION!A749,MIDDLE!R749,FUSION!A749,FOOTER!J749)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50" spans="1:2" x14ac:dyDescent="0.25">
      <c r="A750" s="12" t="str">
        <f t="shared" si="11"/>
        <v>_x000D_</v>
      </c>
      <c r="B750" s="5" t="str">
        <f>_xlfn.CONCAT(HEADER!U750,FUSION!A750,MIDDLE!R750,FUSION!A750,FOOTER!J750)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51" spans="1:2" x14ac:dyDescent="0.25">
      <c r="A751" s="12" t="str">
        <f t="shared" si="11"/>
        <v>_x000D_</v>
      </c>
      <c r="B751" s="5" t="str">
        <f>_xlfn.CONCAT(HEADER!U751,FUSION!A751,MIDDLE!R751,FUSION!A751,FOOTER!J751)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52" spans="1:2" x14ac:dyDescent="0.25">
      <c r="A752" s="12" t="str">
        <f t="shared" si="11"/>
        <v>_x000D_</v>
      </c>
      <c r="B752" s="5" t="str">
        <f>_xlfn.CONCAT(HEADER!U752,FUSION!A752,MIDDLE!R752,FUSION!A752,FOOTER!J752)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53" spans="1:2" x14ac:dyDescent="0.25">
      <c r="A753" s="12" t="str">
        <f t="shared" si="11"/>
        <v>_x000D_</v>
      </c>
      <c r="B753" s="5" t="str">
        <f>_xlfn.CONCAT(HEADER!U753,FUSION!A753,MIDDLE!R753,FUSION!A753,FOOTER!J753)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54" spans="1:2" x14ac:dyDescent="0.25">
      <c r="A754" s="12" t="str">
        <f t="shared" si="11"/>
        <v>_x000D_</v>
      </c>
      <c r="B754" s="5" t="str">
        <f>_xlfn.CONCAT(HEADER!U754,FUSION!A754,MIDDLE!R754,FUSION!A754,FOOTER!J754)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55" spans="1:2" x14ac:dyDescent="0.25">
      <c r="A755" s="12" t="str">
        <f t="shared" si="11"/>
        <v>_x000D_</v>
      </c>
      <c r="B755" s="5" t="str">
        <f>_xlfn.CONCAT(HEADER!U755,FUSION!A755,MIDDLE!R755,FUSION!A755,FOOTER!J755)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56" spans="1:2" x14ac:dyDescent="0.25">
      <c r="A756" s="12" t="str">
        <f t="shared" si="11"/>
        <v>_x000D_</v>
      </c>
      <c r="B756" s="5" t="str">
        <f>_xlfn.CONCAT(HEADER!U756,FUSION!A756,MIDDLE!R756,FUSION!A756,FOOTER!J756)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57" spans="1:2" x14ac:dyDescent="0.25">
      <c r="A757" s="12" t="str">
        <f t="shared" si="11"/>
        <v>_x000D_</v>
      </c>
      <c r="B757" s="5" t="str">
        <f>_xlfn.CONCAT(HEADER!U757,FUSION!A757,MIDDLE!R757,FUSION!A757,FOOTER!J757)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58" spans="1:2" x14ac:dyDescent="0.25">
      <c r="A758" s="12" t="str">
        <f t="shared" si="11"/>
        <v>_x000D_</v>
      </c>
      <c r="B758" s="5" t="str">
        <f>_xlfn.CONCAT(HEADER!U758,FUSION!A758,MIDDLE!R758,FUSION!A758,FOOTER!J758)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59" spans="1:2" x14ac:dyDescent="0.25">
      <c r="A759" s="12" t="str">
        <f t="shared" si="11"/>
        <v>_x000D_</v>
      </c>
      <c r="B759" s="5" t="str">
        <f>_xlfn.CONCAT(HEADER!U759,FUSION!A759,MIDDLE!R759,FUSION!A759,FOOTER!J759)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60" spans="1:2" x14ac:dyDescent="0.25">
      <c r="A760" s="12" t="str">
        <f t="shared" si="11"/>
        <v>_x000D_</v>
      </c>
      <c r="B760" s="5" t="str">
        <f>_xlfn.CONCAT(HEADER!U760,FUSION!A760,MIDDLE!R760,FUSION!A760,FOOTER!J760)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61" spans="1:2" x14ac:dyDescent="0.25">
      <c r="A761" s="12" t="str">
        <f t="shared" si="11"/>
        <v>_x000D_</v>
      </c>
      <c r="B761" s="5" t="str">
        <f>_xlfn.CONCAT(HEADER!U761,FUSION!A761,MIDDLE!R761,FUSION!A761,FOOTER!J761)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62" spans="1:2" x14ac:dyDescent="0.25">
      <c r="A762" s="12" t="str">
        <f t="shared" si="11"/>
        <v>_x000D_</v>
      </c>
      <c r="B762" s="5" t="str">
        <f>_xlfn.CONCAT(HEADER!U762,FUSION!A762,MIDDLE!R762,FUSION!A762,FOOTER!J762)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63" spans="1:2" x14ac:dyDescent="0.25">
      <c r="A763" s="12" t="str">
        <f t="shared" si="11"/>
        <v>_x000D_</v>
      </c>
      <c r="B763" s="5" t="str">
        <f>_xlfn.CONCAT(HEADER!U763,FUSION!A763,MIDDLE!R763,FUSION!A763,FOOTER!J763)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64" spans="1:2" x14ac:dyDescent="0.25">
      <c r="A764" s="12" t="str">
        <f t="shared" si="11"/>
        <v>_x000D_</v>
      </c>
      <c r="B764" s="5" t="str">
        <f>_xlfn.CONCAT(HEADER!U764,FUSION!A764,MIDDLE!R764,FUSION!A764,FOOTER!J764)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65" spans="1:2" x14ac:dyDescent="0.25">
      <c r="A765" s="12" t="str">
        <f t="shared" si="11"/>
        <v>_x000D_</v>
      </c>
      <c r="B765" s="5" t="str">
        <f>_xlfn.CONCAT(HEADER!U765,FUSION!A765,MIDDLE!R765,FUSION!A765,FOOTER!J765)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66" spans="1:2" x14ac:dyDescent="0.25">
      <c r="A766" s="12" t="str">
        <f t="shared" si="11"/>
        <v>_x000D_</v>
      </c>
      <c r="B766" s="5" t="str">
        <f>_xlfn.CONCAT(HEADER!U766,FUSION!A766,MIDDLE!R766,FUSION!A766,FOOTER!J766)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67" spans="1:2" x14ac:dyDescent="0.25">
      <c r="A767" s="12" t="str">
        <f t="shared" si="11"/>
        <v>_x000D_</v>
      </c>
      <c r="B767" s="5" t="str">
        <f>_xlfn.CONCAT(HEADER!U767,FUSION!A767,MIDDLE!R767,FUSION!A767,FOOTER!J767)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68" spans="1:2" x14ac:dyDescent="0.25">
      <c r="A768" s="12" t="str">
        <f t="shared" si="11"/>
        <v>_x000D_</v>
      </c>
      <c r="B768" s="5" t="str">
        <f>_xlfn.CONCAT(HEADER!U768,FUSION!A768,MIDDLE!R768,FUSION!A768,FOOTER!J768)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69" spans="1:2" x14ac:dyDescent="0.25">
      <c r="A769" s="12" t="str">
        <f t="shared" si="11"/>
        <v>_x000D_</v>
      </c>
      <c r="B769" s="5" t="str">
        <f>_xlfn.CONCAT(HEADER!U769,FUSION!A769,MIDDLE!R769,FUSION!A769,FOOTER!J769)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70" spans="1:2" x14ac:dyDescent="0.25">
      <c r="A770" s="12" t="str">
        <f t="shared" si="11"/>
        <v>_x000D_</v>
      </c>
      <c r="B770" s="5" t="str">
        <f>_xlfn.CONCAT(HEADER!U770,FUSION!A770,MIDDLE!R770,FUSION!A770,FOOTER!J770)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71" spans="1:2" x14ac:dyDescent="0.25">
      <c r="A771" s="12" t="str">
        <f t="shared" ref="A771:A834" si="12">CHAR(13)</f>
        <v>_x000D_</v>
      </c>
      <c r="B771" s="5" t="str">
        <f>_xlfn.CONCAT(HEADER!U771,FUSION!A771,MIDDLE!R771,FUSION!A771,FOOTER!J771)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72" spans="1:2" x14ac:dyDescent="0.25">
      <c r="A772" s="12" t="str">
        <f t="shared" si="12"/>
        <v>_x000D_</v>
      </c>
      <c r="B772" s="5" t="str">
        <f>_xlfn.CONCAT(HEADER!U772,FUSION!A772,MIDDLE!R772,FUSION!A772,FOOTER!J772)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73" spans="1:2" x14ac:dyDescent="0.25">
      <c r="A773" s="12" t="str">
        <f t="shared" si="12"/>
        <v>_x000D_</v>
      </c>
      <c r="B773" s="5" t="str">
        <f>_xlfn.CONCAT(HEADER!U773,FUSION!A773,MIDDLE!R773,FUSION!A773,FOOTER!J773)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74" spans="1:2" x14ac:dyDescent="0.25">
      <c r="A774" s="12" t="str">
        <f t="shared" si="12"/>
        <v>_x000D_</v>
      </c>
      <c r="B774" s="5" t="str">
        <f>_xlfn.CONCAT(HEADER!U774,FUSION!A774,MIDDLE!R774,FUSION!A774,FOOTER!J774)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75" spans="1:2" x14ac:dyDescent="0.25">
      <c r="A775" s="12" t="str">
        <f t="shared" si="12"/>
        <v>_x000D_</v>
      </c>
      <c r="B775" s="5" t="str">
        <f>_xlfn.CONCAT(HEADER!U775,FUSION!A775,MIDDLE!R775,FUSION!A775,FOOTER!J775)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76" spans="1:2" x14ac:dyDescent="0.25">
      <c r="A776" s="12" t="str">
        <f t="shared" si="12"/>
        <v>_x000D_</v>
      </c>
      <c r="B776" s="5" t="str">
        <f>_xlfn.CONCAT(HEADER!U776,FUSION!A776,MIDDLE!R776,FUSION!A776,FOOTER!J776)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77" spans="1:2" x14ac:dyDescent="0.25">
      <c r="A777" s="12" t="str">
        <f t="shared" si="12"/>
        <v>_x000D_</v>
      </c>
      <c r="B777" s="5" t="str">
        <f>_xlfn.CONCAT(HEADER!U777,FUSION!A777,MIDDLE!R777,FUSION!A777,FOOTER!J777)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78" spans="1:2" x14ac:dyDescent="0.25">
      <c r="A778" s="12" t="str">
        <f t="shared" si="12"/>
        <v>_x000D_</v>
      </c>
      <c r="B778" s="5" t="str">
        <f>_xlfn.CONCAT(HEADER!U778,FUSION!A778,MIDDLE!R778,FUSION!A778,FOOTER!J778)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79" spans="1:2" x14ac:dyDescent="0.25">
      <c r="A779" s="12" t="str">
        <f t="shared" si="12"/>
        <v>_x000D_</v>
      </c>
      <c r="B779" s="5" t="str">
        <f>_xlfn.CONCAT(HEADER!U779,FUSION!A779,MIDDLE!R779,FUSION!A779,FOOTER!J779)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80" spans="1:2" x14ac:dyDescent="0.25">
      <c r="A780" s="12" t="str">
        <f t="shared" si="12"/>
        <v>_x000D_</v>
      </c>
      <c r="B780" s="5" t="str">
        <f>_xlfn.CONCAT(HEADER!U780,FUSION!A780,MIDDLE!R780,FUSION!A780,FOOTER!J780)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81" spans="1:2" x14ac:dyDescent="0.25">
      <c r="A781" s="12" t="str">
        <f t="shared" si="12"/>
        <v>_x000D_</v>
      </c>
      <c r="B781" s="5" t="str">
        <f>_xlfn.CONCAT(HEADER!U781,FUSION!A781,MIDDLE!R781,FUSION!A781,FOOTER!J781)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82" spans="1:2" x14ac:dyDescent="0.25">
      <c r="A782" s="12" t="str">
        <f t="shared" si="12"/>
        <v>_x000D_</v>
      </c>
      <c r="B782" s="5" t="str">
        <f>_xlfn.CONCAT(HEADER!U782,FUSION!A782,MIDDLE!R782,FUSION!A782,FOOTER!J782)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83" spans="1:2" x14ac:dyDescent="0.25">
      <c r="A783" s="12" t="str">
        <f t="shared" si="12"/>
        <v>_x000D_</v>
      </c>
      <c r="B783" s="5" t="str">
        <f>_xlfn.CONCAT(HEADER!U783,FUSION!A783,MIDDLE!R783,FUSION!A783,FOOTER!J783)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84" spans="1:2" x14ac:dyDescent="0.25">
      <c r="A784" s="12" t="str">
        <f t="shared" si="12"/>
        <v>_x000D_</v>
      </c>
      <c r="B784" s="5" t="str">
        <f>_xlfn.CONCAT(HEADER!U784,FUSION!A784,MIDDLE!R784,FUSION!A784,FOOTER!J784)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85" spans="1:2" x14ac:dyDescent="0.25">
      <c r="A785" s="12" t="str">
        <f t="shared" si="12"/>
        <v>_x000D_</v>
      </c>
      <c r="B785" s="5" t="str">
        <f>_xlfn.CONCAT(HEADER!U785,FUSION!A785,MIDDLE!R785,FUSION!A785,FOOTER!J785)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86" spans="1:2" x14ac:dyDescent="0.25">
      <c r="A786" s="12" t="str">
        <f t="shared" si="12"/>
        <v>_x000D_</v>
      </c>
      <c r="B786" s="5" t="str">
        <f>_xlfn.CONCAT(HEADER!U786,FUSION!A786,MIDDLE!R786,FUSION!A786,FOOTER!J786)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87" spans="1:2" x14ac:dyDescent="0.25">
      <c r="A787" s="12" t="str">
        <f t="shared" si="12"/>
        <v>_x000D_</v>
      </c>
      <c r="B787" s="5" t="str">
        <f>_xlfn.CONCAT(HEADER!U787,FUSION!A787,MIDDLE!R787,FUSION!A787,FOOTER!J787)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88" spans="1:2" x14ac:dyDescent="0.25">
      <c r="A788" s="12" t="str">
        <f t="shared" si="12"/>
        <v>_x000D_</v>
      </c>
      <c r="B788" s="5" t="str">
        <f>_xlfn.CONCAT(HEADER!U788,FUSION!A788,MIDDLE!R788,FUSION!A788,FOOTER!J788)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89" spans="1:2" x14ac:dyDescent="0.25">
      <c r="A789" s="12" t="str">
        <f t="shared" si="12"/>
        <v>_x000D_</v>
      </c>
      <c r="B789" s="5" t="str">
        <f>_xlfn.CONCAT(HEADER!U789,FUSION!A789,MIDDLE!R789,FUSION!A789,FOOTER!J789)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90" spans="1:2" x14ac:dyDescent="0.25">
      <c r="A790" s="12" t="str">
        <f t="shared" si="12"/>
        <v>_x000D_</v>
      </c>
      <c r="B790" s="5" t="str">
        <f>_xlfn.CONCAT(HEADER!U790,FUSION!A790,MIDDLE!R790,FUSION!A790,FOOTER!J790)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91" spans="1:2" x14ac:dyDescent="0.25">
      <c r="A791" s="12" t="str">
        <f t="shared" si="12"/>
        <v>_x000D_</v>
      </c>
      <c r="B791" s="5" t="str">
        <f>_xlfn.CONCAT(HEADER!U791,FUSION!A791,MIDDLE!R791,FUSION!A791,FOOTER!J791)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92" spans="1:2" x14ac:dyDescent="0.25">
      <c r="A792" s="12" t="str">
        <f t="shared" si="12"/>
        <v>_x000D_</v>
      </c>
      <c r="B792" s="5" t="str">
        <f>_xlfn.CONCAT(HEADER!U792,FUSION!A792,MIDDLE!R792,FUSION!A792,FOOTER!J792)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93" spans="1:2" x14ac:dyDescent="0.25">
      <c r="A793" s="12" t="str">
        <f t="shared" si="12"/>
        <v>_x000D_</v>
      </c>
      <c r="B793" s="5" t="str">
        <f>_xlfn.CONCAT(HEADER!U793,FUSION!A793,MIDDLE!R793,FUSION!A793,FOOTER!J793)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94" spans="1:2" x14ac:dyDescent="0.25">
      <c r="A794" s="12" t="str">
        <f t="shared" si="12"/>
        <v>_x000D_</v>
      </c>
      <c r="B794" s="5" t="str">
        <f>_xlfn.CONCAT(HEADER!U794,FUSION!A794,MIDDLE!R794,FUSION!A794,FOOTER!J794)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95" spans="1:2" x14ac:dyDescent="0.25">
      <c r="A795" s="12" t="str">
        <f t="shared" si="12"/>
        <v>_x000D_</v>
      </c>
      <c r="B795" s="5" t="str">
        <f>_xlfn.CONCAT(HEADER!U795,FUSION!A795,MIDDLE!R795,FUSION!A795,FOOTER!J795)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96" spans="1:2" x14ac:dyDescent="0.25">
      <c r="A796" s="12" t="str">
        <f t="shared" si="12"/>
        <v>_x000D_</v>
      </c>
      <c r="B796" s="5" t="str">
        <f>_xlfn.CONCAT(HEADER!U796,FUSION!A796,MIDDLE!R796,FUSION!A796,FOOTER!J796)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97" spans="1:2" x14ac:dyDescent="0.25">
      <c r="A797" s="12" t="str">
        <f t="shared" si="12"/>
        <v>_x000D_</v>
      </c>
      <c r="B797" s="5" t="str">
        <f>_xlfn.CONCAT(HEADER!U797,FUSION!A797,MIDDLE!R797,FUSION!A797,FOOTER!J797)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98" spans="1:2" x14ac:dyDescent="0.25">
      <c r="A798" s="12" t="str">
        <f t="shared" si="12"/>
        <v>_x000D_</v>
      </c>
      <c r="B798" s="5" t="str">
        <f>_xlfn.CONCAT(HEADER!U798,FUSION!A798,MIDDLE!R798,FUSION!A798,FOOTER!J798)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799" spans="1:2" x14ac:dyDescent="0.25">
      <c r="A799" s="12" t="str">
        <f t="shared" si="12"/>
        <v>_x000D_</v>
      </c>
      <c r="B799" s="5" t="str">
        <f>_xlfn.CONCAT(HEADER!U799,FUSION!A799,MIDDLE!R799,FUSION!A799,FOOTER!J799)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00" spans="1:2" x14ac:dyDescent="0.25">
      <c r="A800" s="12" t="str">
        <f t="shared" si="12"/>
        <v>_x000D_</v>
      </c>
      <c r="B800" s="5" t="str">
        <f>_xlfn.CONCAT(HEADER!U800,FUSION!A800,MIDDLE!R800,FUSION!A800,FOOTER!J800)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01" spans="1:2" x14ac:dyDescent="0.25">
      <c r="A801" s="12" t="str">
        <f t="shared" si="12"/>
        <v>_x000D_</v>
      </c>
      <c r="B801" s="5" t="str">
        <f>_xlfn.CONCAT(HEADER!U801,FUSION!A801,MIDDLE!R801,FUSION!A801,FOOTER!J801)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02" spans="1:2" x14ac:dyDescent="0.25">
      <c r="A802" s="12" t="str">
        <f t="shared" si="12"/>
        <v>_x000D_</v>
      </c>
      <c r="B802" s="5" t="str">
        <f>_xlfn.CONCAT(HEADER!U802,FUSION!A802,MIDDLE!R802,FUSION!A802,FOOTER!J802)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03" spans="1:2" x14ac:dyDescent="0.25">
      <c r="A803" s="12" t="str">
        <f t="shared" si="12"/>
        <v>_x000D_</v>
      </c>
      <c r="B803" s="5" t="str">
        <f>_xlfn.CONCAT(HEADER!U803,FUSION!A803,MIDDLE!R803,FUSION!A803,FOOTER!J803)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04" spans="1:2" x14ac:dyDescent="0.25">
      <c r="A804" s="12" t="str">
        <f t="shared" si="12"/>
        <v>_x000D_</v>
      </c>
      <c r="B804" s="5" t="str">
        <f>_xlfn.CONCAT(HEADER!U804,FUSION!A804,MIDDLE!R804,FUSION!A804,FOOTER!J804)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05" spans="1:2" x14ac:dyDescent="0.25">
      <c r="A805" s="12" t="str">
        <f t="shared" si="12"/>
        <v>_x000D_</v>
      </c>
      <c r="B805" s="5" t="str">
        <f>_xlfn.CONCAT(HEADER!U805,FUSION!A805,MIDDLE!R805,FUSION!A805,FOOTER!J805)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06" spans="1:2" x14ac:dyDescent="0.25">
      <c r="A806" s="12" t="str">
        <f t="shared" si="12"/>
        <v>_x000D_</v>
      </c>
      <c r="B806" s="5" t="str">
        <f>_xlfn.CONCAT(HEADER!U806,FUSION!A806,MIDDLE!R806,FUSION!A806,FOOTER!J806)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07" spans="1:2" x14ac:dyDescent="0.25">
      <c r="A807" s="12" t="str">
        <f t="shared" si="12"/>
        <v>_x000D_</v>
      </c>
      <c r="B807" s="5" t="str">
        <f>_xlfn.CONCAT(HEADER!U807,FUSION!A807,MIDDLE!R807,FUSION!A807,FOOTER!J807)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08" spans="1:2" x14ac:dyDescent="0.25">
      <c r="A808" s="12" t="str">
        <f t="shared" si="12"/>
        <v>_x000D_</v>
      </c>
      <c r="B808" s="5" t="str">
        <f>_xlfn.CONCAT(HEADER!U808,FUSION!A808,MIDDLE!R808,FUSION!A808,FOOTER!J808)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09" spans="1:2" x14ac:dyDescent="0.25">
      <c r="A809" s="12" t="str">
        <f t="shared" si="12"/>
        <v>_x000D_</v>
      </c>
      <c r="B809" s="5" t="str">
        <f>_xlfn.CONCAT(HEADER!U809,FUSION!A809,MIDDLE!R809,FUSION!A809,FOOTER!J809)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10" spans="1:2" x14ac:dyDescent="0.25">
      <c r="A810" s="12" t="str">
        <f t="shared" si="12"/>
        <v>_x000D_</v>
      </c>
      <c r="B810" s="5" t="str">
        <f>_xlfn.CONCAT(HEADER!U810,FUSION!A810,MIDDLE!R810,FUSION!A810,FOOTER!J810)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11" spans="1:2" x14ac:dyDescent="0.25">
      <c r="A811" s="12" t="str">
        <f t="shared" si="12"/>
        <v>_x000D_</v>
      </c>
      <c r="B811" s="5" t="str">
        <f>_xlfn.CONCAT(HEADER!U811,FUSION!A811,MIDDLE!R811,FUSION!A811,FOOTER!J811)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12" spans="1:2" x14ac:dyDescent="0.25">
      <c r="A812" s="12" t="str">
        <f t="shared" si="12"/>
        <v>_x000D_</v>
      </c>
      <c r="B812" s="5" t="str">
        <f>_xlfn.CONCAT(HEADER!U812,FUSION!A812,MIDDLE!R812,FUSION!A812,FOOTER!J812)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13" spans="1:2" x14ac:dyDescent="0.25">
      <c r="A813" s="12" t="str">
        <f t="shared" si="12"/>
        <v>_x000D_</v>
      </c>
      <c r="B813" s="5" t="str">
        <f>_xlfn.CONCAT(HEADER!U813,FUSION!A813,MIDDLE!R813,FUSION!A813,FOOTER!J813)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14" spans="1:2" x14ac:dyDescent="0.25">
      <c r="A814" s="12" t="str">
        <f t="shared" si="12"/>
        <v>_x000D_</v>
      </c>
      <c r="B814" s="5" t="str">
        <f>_xlfn.CONCAT(HEADER!U814,FUSION!A814,MIDDLE!R814,FUSION!A814,FOOTER!J814)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15" spans="1:2" x14ac:dyDescent="0.25">
      <c r="A815" s="12" t="str">
        <f t="shared" si="12"/>
        <v>_x000D_</v>
      </c>
      <c r="B815" s="5" t="str">
        <f>_xlfn.CONCAT(HEADER!U815,FUSION!A815,MIDDLE!R815,FUSION!A815,FOOTER!J815)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16" spans="1:2" x14ac:dyDescent="0.25">
      <c r="A816" s="12" t="str">
        <f t="shared" si="12"/>
        <v>_x000D_</v>
      </c>
      <c r="B816" s="5" t="str">
        <f>_xlfn.CONCAT(HEADER!U816,FUSION!A816,MIDDLE!R816,FUSION!A816,FOOTER!J816)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17" spans="1:2" x14ac:dyDescent="0.25">
      <c r="A817" s="12" t="str">
        <f t="shared" si="12"/>
        <v>_x000D_</v>
      </c>
      <c r="B817" s="5" t="str">
        <f>_xlfn.CONCAT(HEADER!U817,FUSION!A817,MIDDLE!R817,FUSION!A817,FOOTER!J817)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18" spans="1:2" x14ac:dyDescent="0.25">
      <c r="A818" s="12" t="str">
        <f t="shared" si="12"/>
        <v>_x000D_</v>
      </c>
      <c r="B818" s="5" t="str">
        <f>_xlfn.CONCAT(HEADER!U818,FUSION!A818,MIDDLE!R818,FUSION!A818,FOOTER!J818)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19" spans="1:2" x14ac:dyDescent="0.25">
      <c r="A819" s="12" t="str">
        <f t="shared" si="12"/>
        <v>_x000D_</v>
      </c>
      <c r="B819" s="5" t="str">
        <f>_xlfn.CONCAT(HEADER!U819,FUSION!A819,MIDDLE!R819,FUSION!A819,FOOTER!J819)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20" spans="1:2" x14ac:dyDescent="0.25">
      <c r="A820" s="12" t="str">
        <f t="shared" si="12"/>
        <v>_x000D_</v>
      </c>
      <c r="B820" s="5" t="str">
        <f>_xlfn.CONCAT(HEADER!U820,FUSION!A820,MIDDLE!R820,FUSION!A820,FOOTER!J820)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21" spans="1:2" x14ac:dyDescent="0.25">
      <c r="A821" s="12" t="str">
        <f t="shared" si="12"/>
        <v>_x000D_</v>
      </c>
      <c r="B821" s="5" t="str">
        <f>_xlfn.CONCAT(HEADER!U821,FUSION!A821,MIDDLE!R821,FUSION!A821,FOOTER!J821)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22" spans="1:2" x14ac:dyDescent="0.25">
      <c r="A822" s="12" t="str">
        <f t="shared" si="12"/>
        <v>_x000D_</v>
      </c>
      <c r="B822" s="5" t="str">
        <f>_xlfn.CONCAT(HEADER!U822,FUSION!A822,MIDDLE!R822,FUSION!A822,FOOTER!J822)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23" spans="1:2" x14ac:dyDescent="0.25">
      <c r="A823" s="12" t="str">
        <f t="shared" si="12"/>
        <v>_x000D_</v>
      </c>
      <c r="B823" s="5" t="str">
        <f>_xlfn.CONCAT(HEADER!U823,FUSION!A823,MIDDLE!R823,FUSION!A823,FOOTER!J823)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24" spans="1:2" x14ac:dyDescent="0.25">
      <c r="A824" s="12" t="str">
        <f t="shared" si="12"/>
        <v>_x000D_</v>
      </c>
      <c r="B824" s="5" t="str">
        <f>_xlfn.CONCAT(HEADER!U824,FUSION!A824,MIDDLE!R824,FUSION!A824,FOOTER!J824)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25" spans="1:2" x14ac:dyDescent="0.25">
      <c r="A825" s="12" t="str">
        <f t="shared" si="12"/>
        <v>_x000D_</v>
      </c>
      <c r="B825" s="5" t="str">
        <f>_xlfn.CONCAT(HEADER!U825,FUSION!A825,MIDDLE!R825,FUSION!A825,FOOTER!J825)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26" spans="1:2" x14ac:dyDescent="0.25">
      <c r="A826" s="12" t="str">
        <f t="shared" si="12"/>
        <v>_x000D_</v>
      </c>
      <c r="B826" s="5" t="str">
        <f>_xlfn.CONCAT(HEADER!U826,FUSION!A826,MIDDLE!R826,FUSION!A826,FOOTER!J826)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27" spans="1:2" x14ac:dyDescent="0.25">
      <c r="A827" s="12" t="str">
        <f t="shared" si="12"/>
        <v>_x000D_</v>
      </c>
      <c r="B827" s="5" t="str">
        <f>_xlfn.CONCAT(HEADER!U827,FUSION!A827,MIDDLE!R827,FUSION!A827,FOOTER!J827)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28" spans="1:2" x14ac:dyDescent="0.25">
      <c r="A828" s="12" t="str">
        <f t="shared" si="12"/>
        <v>_x000D_</v>
      </c>
      <c r="B828" s="5" t="str">
        <f>_xlfn.CONCAT(HEADER!U828,FUSION!A828,MIDDLE!R828,FUSION!A828,FOOTER!J828)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29" spans="1:2" x14ac:dyDescent="0.25">
      <c r="A829" s="12" t="str">
        <f t="shared" si="12"/>
        <v>_x000D_</v>
      </c>
      <c r="B829" s="5" t="str">
        <f>_xlfn.CONCAT(HEADER!U829,FUSION!A829,MIDDLE!R829,FUSION!A829,FOOTER!J829)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30" spans="1:2" x14ac:dyDescent="0.25">
      <c r="A830" s="12" t="str">
        <f t="shared" si="12"/>
        <v>_x000D_</v>
      </c>
      <c r="B830" s="5" t="str">
        <f>_xlfn.CONCAT(HEADER!U830,FUSION!A830,MIDDLE!R830,FUSION!A830,FOOTER!J830)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31" spans="1:2" x14ac:dyDescent="0.25">
      <c r="A831" s="12" t="str">
        <f t="shared" si="12"/>
        <v>_x000D_</v>
      </c>
      <c r="B831" s="5" t="str">
        <f>_xlfn.CONCAT(HEADER!U831,FUSION!A831,MIDDLE!R831,FUSION!A831,FOOTER!J831)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32" spans="1:2" x14ac:dyDescent="0.25">
      <c r="A832" s="12" t="str">
        <f t="shared" si="12"/>
        <v>_x000D_</v>
      </c>
      <c r="B832" s="5" t="str">
        <f>_xlfn.CONCAT(HEADER!U832,FUSION!A832,MIDDLE!R832,FUSION!A832,FOOTER!J832)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33" spans="1:2" x14ac:dyDescent="0.25">
      <c r="A833" s="12" t="str">
        <f t="shared" si="12"/>
        <v>_x000D_</v>
      </c>
      <c r="B833" s="5" t="str">
        <f>_xlfn.CONCAT(HEADER!U833,FUSION!A833,MIDDLE!R833,FUSION!A833,FOOTER!J833)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34" spans="1:2" x14ac:dyDescent="0.25">
      <c r="A834" s="12" t="str">
        <f t="shared" si="12"/>
        <v>_x000D_</v>
      </c>
      <c r="B834" s="5" t="str">
        <f>_xlfn.CONCAT(HEADER!U834,FUSION!A834,MIDDLE!R834,FUSION!A834,FOOTER!J834)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35" spans="1:2" x14ac:dyDescent="0.25">
      <c r="A835" s="12" t="str">
        <f t="shared" ref="A835:A898" si="13">CHAR(13)</f>
        <v>_x000D_</v>
      </c>
      <c r="B835" s="5" t="str">
        <f>_xlfn.CONCAT(HEADER!U835,FUSION!A835,MIDDLE!R835,FUSION!A835,FOOTER!J835)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36" spans="1:2" x14ac:dyDescent="0.25">
      <c r="A836" s="12" t="str">
        <f t="shared" si="13"/>
        <v>_x000D_</v>
      </c>
      <c r="B836" s="5" t="str">
        <f>_xlfn.CONCAT(HEADER!U836,FUSION!A836,MIDDLE!R836,FUSION!A836,FOOTER!J836)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37" spans="1:2" x14ac:dyDescent="0.25">
      <c r="A837" s="12" t="str">
        <f t="shared" si="13"/>
        <v>_x000D_</v>
      </c>
      <c r="B837" s="5" t="str">
        <f>_xlfn.CONCAT(HEADER!U837,FUSION!A837,MIDDLE!R837,FUSION!A837,FOOTER!J837)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38" spans="1:2" x14ac:dyDescent="0.25">
      <c r="A838" s="12" t="str">
        <f t="shared" si="13"/>
        <v>_x000D_</v>
      </c>
      <c r="B838" s="5" t="str">
        <f>_xlfn.CONCAT(HEADER!U838,FUSION!A838,MIDDLE!R838,FUSION!A838,FOOTER!J838)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39" spans="1:2" x14ac:dyDescent="0.25">
      <c r="A839" s="12" t="str">
        <f t="shared" si="13"/>
        <v>_x000D_</v>
      </c>
      <c r="B839" s="5" t="str">
        <f>_xlfn.CONCAT(HEADER!U839,FUSION!A839,MIDDLE!R839,FUSION!A839,FOOTER!J839)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40" spans="1:2" x14ac:dyDescent="0.25">
      <c r="A840" s="12" t="str">
        <f t="shared" si="13"/>
        <v>_x000D_</v>
      </c>
      <c r="B840" s="5" t="str">
        <f>_xlfn.CONCAT(HEADER!U840,FUSION!A840,MIDDLE!R840,FUSION!A840,FOOTER!J840)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41" spans="1:2" x14ac:dyDescent="0.25">
      <c r="A841" s="12" t="str">
        <f t="shared" si="13"/>
        <v>_x000D_</v>
      </c>
      <c r="B841" s="5" t="str">
        <f>_xlfn.CONCAT(HEADER!U841,FUSION!A841,MIDDLE!R841,FUSION!A841,FOOTER!J841)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42" spans="1:2" x14ac:dyDescent="0.25">
      <c r="A842" s="12" t="str">
        <f t="shared" si="13"/>
        <v>_x000D_</v>
      </c>
      <c r="B842" s="5" t="str">
        <f>_xlfn.CONCAT(HEADER!U842,FUSION!A842,MIDDLE!R842,FUSION!A842,FOOTER!J842)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43" spans="1:2" x14ac:dyDescent="0.25">
      <c r="A843" s="12" t="str">
        <f t="shared" si="13"/>
        <v>_x000D_</v>
      </c>
      <c r="B843" s="5" t="str">
        <f>_xlfn.CONCAT(HEADER!U843,FUSION!A843,MIDDLE!R843,FUSION!A843,FOOTER!J843)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44" spans="1:2" x14ac:dyDescent="0.25">
      <c r="A844" s="12" t="str">
        <f t="shared" si="13"/>
        <v>_x000D_</v>
      </c>
      <c r="B844" s="5" t="str">
        <f>_xlfn.CONCAT(HEADER!U844,FUSION!A844,MIDDLE!R844,FUSION!A844,FOOTER!J844)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45" spans="1:2" x14ac:dyDescent="0.25">
      <c r="A845" s="12" t="str">
        <f t="shared" si="13"/>
        <v>_x000D_</v>
      </c>
      <c r="B845" s="5" t="str">
        <f>_xlfn.CONCAT(HEADER!U845,FUSION!A845,MIDDLE!R845,FUSION!A845,FOOTER!J845)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46" spans="1:2" x14ac:dyDescent="0.25">
      <c r="A846" s="12" t="str">
        <f t="shared" si="13"/>
        <v>_x000D_</v>
      </c>
      <c r="B846" s="5" t="str">
        <f>_xlfn.CONCAT(HEADER!U846,FUSION!A846,MIDDLE!R846,FUSION!A846,FOOTER!J846)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47" spans="1:2" x14ac:dyDescent="0.25">
      <c r="A847" s="12" t="str">
        <f t="shared" si="13"/>
        <v>_x000D_</v>
      </c>
      <c r="B847" s="5" t="str">
        <f>_xlfn.CONCAT(HEADER!U847,FUSION!A847,MIDDLE!R847,FUSION!A847,FOOTER!J847)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48" spans="1:2" x14ac:dyDescent="0.25">
      <c r="A848" s="12" t="str">
        <f t="shared" si="13"/>
        <v>_x000D_</v>
      </c>
      <c r="B848" s="5" t="str">
        <f>_xlfn.CONCAT(HEADER!U848,FUSION!A848,MIDDLE!R848,FUSION!A848,FOOTER!J848)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49" spans="1:2" x14ac:dyDescent="0.25">
      <c r="A849" s="12" t="str">
        <f t="shared" si="13"/>
        <v>_x000D_</v>
      </c>
      <c r="B849" s="5" t="str">
        <f>_xlfn.CONCAT(HEADER!U849,FUSION!A849,MIDDLE!R849,FUSION!A849,FOOTER!J849)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50" spans="1:2" x14ac:dyDescent="0.25">
      <c r="A850" s="12" t="str">
        <f t="shared" si="13"/>
        <v>_x000D_</v>
      </c>
      <c r="B850" s="5" t="str">
        <f>_xlfn.CONCAT(HEADER!U850,FUSION!A850,MIDDLE!R850,FUSION!A850,FOOTER!J850)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51" spans="1:2" x14ac:dyDescent="0.25">
      <c r="A851" s="12" t="str">
        <f t="shared" si="13"/>
        <v>_x000D_</v>
      </c>
      <c r="B851" s="5" t="str">
        <f>_xlfn.CONCAT(HEADER!U851,FUSION!A851,MIDDLE!R851,FUSION!A851,FOOTER!J851)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52" spans="1:2" x14ac:dyDescent="0.25">
      <c r="A852" s="12" t="str">
        <f t="shared" si="13"/>
        <v>_x000D_</v>
      </c>
      <c r="B852" s="5" t="str">
        <f>_xlfn.CONCAT(HEADER!U852,FUSION!A852,MIDDLE!R852,FUSION!A852,FOOTER!J852)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53" spans="1:2" x14ac:dyDescent="0.25">
      <c r="A853" s="12" t="str">
        <f t="shared" si="13"/>
        <v>_x000D_</v>
      </c>
      <c r="B853" s="5" t="str">
        <f>_xlfn.CONCAT(HEADER!U853,FUSION!A853,MIDDLE!R853,FUSION!A853,FOOTER!J853)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54" spans="1:2" x14ac:dyDescent="0.25">
      <c r="A854" s="12" t="str">
        <f t="shared" si="13"/>
        <v>_x000D_</v>
      </c>
      <c r="B854" s="5" t="str">
        <f>_xlfn.CONCAT(HEADER!U854,FUSION!A854,MIDDLE!R854,FUSION!A854,FOOTER!J854)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55" spans="1:2" x14ac:dyDescent="0.25">
      <c r="A855" s="12" t="str">
        <f t="shared" si="13"/>
        <v>_x000D_</v>
      </c>
      <c r="B855" s="5" t="str">
        <f>_xlfn.CONCAT(HEADER!U855,FUSION!A855,MIDDLE!R855,FUSION!A855,FOOTER!J855)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56" spans="1:2" x14ac:dyDescent="0.25">
      <c r="A856" s="12" t="str">
        <f t="shared" si="13"/>
        <v>_x000D_</v>
      </c>
      <c r="B856" s="5" t="str">
        <f>_xlfn.CONCAT(HEADER!U856,FUSION!A856,MIDDLE!R856,FUSION!A856,FOOTER!J856)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57" spans="1:2" x14ac:dyDescent="0.25">
      <c r="A857" s="12" t="str">
        <f t="shared" si="13"/>
        <v>_x000D_</v>
      </c>
      <c r="B857" s="5" t="str">
        <f>_xlfn.CONCAT(HEADER!U857,FUSION!A857,MIDDLE!R857,FUSION!A857,FOOTER!J857)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58" spans="1:2" x14ac:dyDescent="0.25">
      <c r="A858" s="12" t="str">
        <f t="shared" si="13"/>
        <v>_x000D_</v>
      </c>
      <c r="B858" s="5" t="str">
        <f>_xlfn.CONCAT(HEADER!U858,FUSION!A858,MIDDLE!R858,FUSION!A858,FOOTER!J858)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59" spans="1:2" x14ac:dyDescent="0.25">
      <c r="A859" s="12" t="str">
        <f t="shared" si="13"/>
        <v>_x000D_</v>
      </c>
      <c r="B859" s="5" t="str">
        <f>_xlfn.CONCAT(HEADER!U859,FUSION!A859,MIDDLE!R859,FUSION!A859,FOOTER!J859)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60" spans="1:2" x14ac:dyDescent="0.25">
      <c r="A860" s="12" t="str">
        <f t="shared" si="13"/>
        <v>_x000D_</v>
      </c>
      <c r="B860" s="5" t="str">
        <f>_xlfn.CONCAT(HEADER!U860,FUSION!A860,MIDDLE!R860,FUSION!A860,FOOTER!J860)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61" spans="1:2" x14ac:dyDescent="0.25">
      <c r="A861" s="12" t="str">
        <f t="shared" si="13"/>
        <v>_x000D_</v>
      </c>
      <c r="B861" s="5" t="str">
        <f>_xlfn.CONCAT(HEADER!U861,FUSION!A861,MIDDLE!R861,FUSION!A861,FOOTER!J861)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62" spans="1:2" x14ac:dyDescent="0.25">
      <c r="A862" s="12" t="str">
        <f t="shared" si="13"/>
        <v>_x000D_</v>
      </c>
      <c r="B862" s="5" t="str">
        <f>_xlfn.CONCAT(HEADER!U862,FUSION!A862,MIDDLE!R862,FUSION!A862,FOOTER!J862)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63" spans="1:2" x14ac:dyDescent="0.25">
      <c r="A863" s="12" t="str">
        <f t="shared" si="13"/>
        <v>_x000D_</v>
      </c>
      <c r="B863" s="5" t="str">
        <f>_xlfn.CONCAT(HEADER!U863,FUSION!A863,MIDDLE!R863,FUSION!A863,FOOTER!J863)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64" spans="1:2" x14ac:dyDescent="0.25">
      <c r="A864" s="12" t="str">
        <f t="shared" si="13"/>
        <v>_x000D_</v>
      </c>
      <c r="B864" s="5" t="str">
        <f>_xlfn.CONCAT(HEADER!U864,FUSION!A864,MIDDLE!R864,FUSION!A864,FOOTER!J864)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65" spans="1:2" x14ac:dyDescent="0.25">
      <c r="A865" s="12" t="str">
        <f t="shared" si="13"/>
        <v>_x000D_</v>
      </c>
      <c r="B865" s="5" t="str">
        <f>_xlfn.CONCAT(HEADER!U865,FUSION!A865,MIDDLE!R865,FUSION!A865,FOOTER!J865)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66" spans="1:2" x14ac:dyDescent="0.25">
      <c r="A866" s="12" t="str">
        <f t="shared" si="13"/>
        <v>_x000D_</v>
      </c>
      <c r="B866" s="5" t="str">
        <f>_xlfn.CONCAT(HEADER!U866,FUSION!A866,MIDDLE!R866,FUSION!A866,FOOTER!J866)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67" spans="1:2" x14ac:dyDescent="0.25">
      <c r="A867" s="12" t="str">
        <f t="shared" si="13"/>
        <v>_x000D_</v>
      </c>
      <c r="B867" s="5" t="str">
        <f>_xlfn.CONCAT(HEADER!U867,FUSION!A867,MIDDLE!R867,FUSION!A867,FOOTER!J867)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68" spans="1:2" x14ac:dyDescent="0.25">
      <c r="A868" s="12" t="str">
        <f t="shared" si="13"/>
        <v>_x000D_</v>
      </c>
      <c r="B868" s="5" t="str">
        <f>_xlfn.CONCAT(HEADER!U868,FUSION!A868,MIDDLE!R868,FUSION!A868,FOOTER!J868)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69" spans="1:2" x14ac:dyDescent="0.25">
      <c r="A869" s="12" t="str">
        <f t="shared" si="13"/>
        <v>_x000D_</v>
      </c>
      <c r="B869" s="5" t="str">
        <f>_xlfn.CONCAT(HEADER!U869,FUSION!A869,MIDDLE!R869,FUSION!A869,FOOTER!J869)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70" spans="1:2" x14ac:dyDescent="0.25">
      <c r="A870" s="12" t="str">
        <f t="shared" si="13"/>
        <v>_x000D_</v>
      </c>
      <c r="B870" s="5" t="str">
        <f>_xlfn.CONCAT(HEADER!U870,FUSION!A870,MIDDLE!R870,FUSION!A870,FOOTER!J870)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71" spans="1:2" x14ac:dyDescent="0.25">
      <c r="A871" s="12" t="str">
        <f t="shared" si="13"/>
        <v>_x000D_</v>
      </c>
      <c r="B871" s="5" t="str">
        <f>_xlfn.CONCAT(HEADER!U871,FUSION!A871,MIDDLE!R871,FUSION!A871,FOOTER!J871)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72" spans="1:2" x14ac:dyDescent="0.25">
      <c r="A872" s="12" t="str">
        <f t="shared" si="13"/>
        <v>_x000D_</v>
      </c>
      <c r="B872" s="5" t="str">
        <f>_xlfn.CONCAT(HEADER!U872,FUSION!A872,MIDDLE!R872,FUSION!A872,FOOTER!J872)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73" spans="1:2" x14ac:dyDescent="0.25">
      <c r="A873" s="12" t="str">
        <f t="shared" si="13"/>
        <v>_x000D_</v>
      </c>
      <c r="B873" s="5" t="str">
        <f>_xlfn.CONCAT(HEADER!U873,FUSION!A873,MIDDLE!R873,FUSION!A873,FOOTER!J873)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74" spans="1:2" x14ac:dyDescent="0.25">
      <c r="A874" s="12" t="str">
        <f t="shared" si="13"/>
        <v>_x000D_</v>
      </c>
      <c r="B874" s="5" t="str">
        <f>_xlfn.CONCAT(HEADER!U874,FUSION!A874,MIDDLE!R874,FUSION!A874,FOOTER!J874)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75" spans="1:2" x14ac:dyDescent="0.25">
      <c r="A875" s="12" t="str">
        <f t="shared" si="13"/>
        <v>_x000D_</v>
      </c>
      <c r="B875" s="5" t="str">
        <f>_xlfn.CONCAT(HEADER!U875,FUSION!A875,MIDDLE!R875,FUSION!A875,FOOTER!J875)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76" spans="1:2" x14ac:dyDescent="0.25">
      <c r="A876" s="12" t="str">
        <f t="shared" si="13"/>
        <v>_x000D_</v>
      </c>
      <c r="B876" s="5" t="str">
        <f>_xlfn.CONCAT(HEADER!U876,FUSION!A876,MIDDLE!R876,FUSION!A876,FOOTER!J876)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77" spans="1:2" x14ac:dyDescent="0.25">
      <c r="A877" s="12" t="str">
        <f t="shared" si="13"/>
        <v>_x000D_</v>
      </c>
      <c r="B877" s="5" t="str">
        <f>_xlfn.CONCAT(HEADER!U877,FUSION!A877,MIDDLE!R877,FUSION!A877,FOOTER!J877)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78" spans="1:2" x14ac:dyDescent="0.25">
      <c r="A878" s="12" t="str">
        <f t="shared" si="13"/>
        <v>_x000D_</v>
      </c>
      <c r="B878" s="5" t="str">
        <f>_xlfn.CONCAT(HEADER!U878,FUSION!A878,MIDDLE!R878,FUSION!A878,FOOTER!J878)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79" spans="1:2" x14ac:dyDescent="0.25">
      <c r="A879" s="12" t="str">
        <f t="shared" si="13"/>
        <v>_x000D_</v>
      </c>
      <c r="B879" s="5" t="str">
        <f>_xlfn.CONCAT(HEADER!U879,FUSION!A879,MIDDLE!R879,FUSION!A879,FOOTER!J879)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80" spans="1:2" x14ac:dyDescent="0.25">
      <c r="A880" s="12" t="str">
        <f t="shared" si="13"/>
        <v>_x000D_</v>
      </c>
      <c r="B880" s="5" t="str">
        <f>_xlfn.CONCAT(HEADER!U880,FUSION!A880,MIDDLE!R880,FUSION!A880,FOOTER!J880)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81" spans="1:2" x14ac:dyDescent="0.25">
      <c r="A881" s="12" t="str">
        <f t="shared" si="13"/>
        <v>_x000D_</v>
      </c>
      <c r="B881" s="5" t="str">
        <f>_xlfn.CONCAT(HEADER!U881,FUSION!A881,MIDDLE!R881,FUSION!A881,FOOTER!J881)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82" spans="1:2" x14ac:dyDescent="0.25">
      <c r="A882" s="12" t="str">
        <f t="shared" si="13"/>
        <v>_x000D_</v>
      </c>
      <c r="B882" s="5" t="str">
        <f>_xlfn.CONCAT(HEADER!U882,FUSION!A882,MIDDLE!R882,FUSION!A882,FOOTER!J882)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83" spans="1:2" x14ac:dyDescent="0.25">
      <c r="A883" s="12" t="str">
        <f t="shared" si="13"/>
        <v>_x000D_</v>
      </c>
      <c r="B883" s="5" t="str">
        <f>_xlfn.CONCAT(HEADER!U883,FUSION!A883,MIDDLE!R883,FUSION!A883,FOOTER!J883)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84" spans="1:2" x14ac:dyDescent="0.25">
      <c r="A884" s="12" t="str">
        <f t="shared" si="13"/>
        <v>_x000D_</v>
      </c>
      <c r="B884" s="5" t="str">
        <f>_xlfn.CONCAT(HEADER!U884,FUSION!A884,MIDDLE!R884,FUSION!A884,FOOTER!J884)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85" spans="1:2" x14ac:dyDescent="0.25">
      <c r="A885" s="12" t="str">
        <f t="shared" si="13"/>
        <v>_x000D_</v>
      </c>
      <c r="B885" s="5" t="str">
        <f>_xlfn.CONCAT(HEADER!U885,FUSION!A885,MIDDLE!R885,FUSION!A885,FOOTER!J885)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86" spans="1:2" x14ac:dyDescent="0.25">
      <c r="A886" s="12" t="str">
        <f t="shared" si="13"/>
        <v>_x000D_</v>
      </c>
      <c r="B886" s="5" t="str">
        <f>_xlfn.CONCAT(HEADER!U886,FUSION!A886,MIDDLE!R886,FUSION!A886,FOOTER!J886)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87" spans="1:2" x14ac:dyDescent="0.25">
      <c r="A887" s="12" t="str">
        <f t="shared" si="13"/>
        <v>_x000D_</v>
      </c>
      <c r="B887" s="5" t="str">
        <f>_xlfn.CONCAT(HEADER!U887,FUSION!A887,MIDDLE!R887,FUSION!A887,FOOTER!J887)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88" spans="1:2" x14ac:dyDescent="0.25">
      <c r="A888" s="12" t="str">
        <f t="shared" si="13"/>
        <v>_x000D_</v>
      </c>
      <c r="B888" s="5" t="str">
        <f>_xlfn.CONCAT(HEADER!U888,FUSION!A888,MIDDLE!R888,FUSION!A888,FOOTER!J888)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89" spans="1:2" x14ac:dyDescent="0.25">
      <c r="A889" s="12" t="str">
        <f t="shared" si="13"/>
        <v>_x000D_</v>
      </c>
      <c r="B889" s="5" t="str">
        <f>_xlfn.CONCAT(HEADER!U889,FUSION!A889,MIDDLE!R889,FUSION!A889,FOOTER!J889)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90" spans="1:2" x14ac:dyDescent="0.25">
      <c r="A890" s="12" t="str">
        <f t="shared" si="13"/>
        <v>_x000D_</v>
      </c>
      <c r="B890" s="5" t="str">
        <f>_xlfn.CONCAT(HEADER!U890,FUSION!A890,MIDDLE!R890,FUSION!A890,FOOTER!J890)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91" spans="1:2" x14ac:dyDescent="0.25">
      <c r="A891" s="12" t="str">
        <f t="shared" si="13"/>
        <v>_x000D_</v>
      </c>
      <c r="B891" s="5" t="str">
        <f>_xlfn.CONCAT(HEADER!U891,FUSION!A891,MIDDLE!R891,FUSION!A891,FOOTER!J891)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92" spans="1:2" x14ac:dyDescent="0.25">
      <c r="A892" s="12" t="str">
        <f t="shared" si="13"/>
        <v>_x000D_</v>
      </c>
      <c r="B892" s="5" t="str">
        <f>_xlfn.CONCAT(HEADER!U892,FUSION!A892,MIDDLE!R892,FUSION!A892,FOOTER!J892)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93" spans="1:2" x14ac:dyDescent="0.25">
      <c r="A893" s="12" t="str">
        <f t="shared" si="13"/>
        <v>_x000D_</v>
      </c>
      <c r="B893" s="5" t="str">
        <f>_xlfn.CONCAT(HEADER!U893,FUSION!A893,MIDDLE!R893,FUSION!A893,FOOTER!J893)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94" spans="1:2" x14ac:dyDescent="0.25">
      <c r="A894" s="12" t="str">
        <f t="shared" si="13"/>
        <v>_x000D_</v>
      </c>
      <c r="B894" s="5" t="str">
        <f>_xlfn.CONCAT(HEADER!U894,FUSION!A894,MIDDLE!R894,FUSION!A894,FOOTER!J894)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95" spans="1:2" x14ac:dyDescent="0.25">
      <c r="A895" s="12" t="str">
        <f t="shared" si="13"/>
        <v>_x000D_</v>
      </c>
      <c r="B895" s="5" t="str">
        <f>_xlfn.CONCAT(HEADER!U895,FUSION!A895,MIDDLE!R895,FUSION!A895,FOOTER!J895)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96" spans="1:2" x14ac:dyDescent="0.25">
      <c r="A896" s="12" t="str">
        <f t="shared" si="13"/>
        <v>_x000D_</v>
      </c>
      <c r="B896" s="5" t="str">
        <f>_xlfn.CONCAT(HEADER!U896,FUSION!A896,MIDDLE!R896,FUSION!A896,FOOTER!J896)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97" spans="1:2" x14ac:dyDescent="0.25">
      <c r="A897" s="12" t="str">
        <f t="shared" si="13"/>
        <v>_x000D_</v>
      </c>
      <c r="B897" s="5" t="str">
        <f>_xlfn.CONCAT(HEADER!U897,FUSION!A897,MIDDLE!R897,FUSION!A897,FOOTER!J897)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98" spans="1:2" x14ac:dyDescent="0.25">
      <c r="A898" s="12" t="str">
        <f t="shared" si="13"/>
        <v>_x000D_</v>
      </c>
      <c r="B898" s="5" t="str">
        <f>_xlfn.CONCAT(HEADER!U898,FUSION!A898,MIDDLE!R898,FUSION!A898,FOOTER!J898)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899" spans="1:2" x14ac:dyDescent="0.25">
      <c r="A899" s="12" t="str">
        <f t="shared" ref="A899:A962" si="14">CHAR(13)</f>
        <v>_x000D_</v>
      </c>
      <c r="B899" s="5" t="str">
        <f>_xlfn.CONCAT(HEADER!U899,FUSION!A899,MIDDLE!R899,FUSION!A899,FOOTER!J899)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00" spans="1:2" x14ac:dyDescent="0.25">
      <c r="A900" s="12" t="str">
        <f t="shared" si="14"/>
        <v>_x000D_</v>
      </c>
      <c r="B900" s="5" t="str">
        <f>_xlfn.CONCAT(HEADER!U900,FUSION!A900,MIDDLE!R900,FUSION!A900,FOOTER!J900)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01" spans="1:2" x14ac:dyDescent="0.25">
      <c r="A901" s="12" t="str">
        <f t="shared" si="14"/>
        <v>_x000D_</v>
      </c>
      <c r="B901" s="5" t="str">
        <f>_xlfn.CONCAT(HEADER!U901,FUSION!A901,MIDDLE!R901,FUSION!A901,FOOTER!J901)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02" spans="1:2" x14ac:dyDescent="0.25">
      <c r="A902" s="12" t="str">
        <f t="shared" si="14"/>
        <v>_x000D_</v>
      </c>
      <c r="B902" s="5" t="str">
        <f>_xlfn.CONCAT(HEADER!U902,FUSION!A902,MIDDLE!R902,FUSION!A902,FOOTER!J902)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03" spans="1:2" x14ac:dyDescent="0.25">
      <c r="A903" s="12" t="str">
        <f t="shared" si="14"/>
        <v>_x000D_</v>
      </c>
      <c r="B903" s="5" t="str">
        <f>_xlfn.CONCAT(HEADER!U903,FUSION!A903,MIDDLE!R903,FUSION!A903,FOOTER!J903)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04" spans="1:2" x14ac:dyDescent="0.25">
      <c r="A904" s="12" t="str">
        <f t="shared" si="14"/>
        <v>_x000D_</v>
      </c>
      <c r="B904" s="5" t="str">
        <f>_xlfn.CONCAT(HEADER!U904,FUSION!A904,MIDDLE!R904,FUSION!A904,FOOTER!J904)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05" spans="1:2" x14ac:dyDescent="0.25">
      <c r="A905" s="12" t="str">
        <f t="shared" si="14"/>
        <v>_x000D_</v>
      </c>
      <c r="B905" s="5" t="str">
        <f>_xlfn.CONCAT(HEADER!U905,FUSION!A905,MIDDLE!R905,FUSION!A905,FOOTER!J905)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06" spans="1:2" x14ac:dyDescent="0.25">
      <c r="A906" s="12" t="str">
        <f t="shared" si="14"/>
        <v>_x000D_</v>
      </c>
      <c r="B906" s="5" t="str">
        <f>_xlfn.CONCAT(HEADER!U906,FUSION!A906,MIDDLE!R906,FUSION!A906,FOOTER!J906)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07" spans="1:2" x14ac:dyDescent="0.25">
      <c r="A907" s="12" t="str">
        <f t="shared" si="14"/>
        <v>_x000D_</v>
      </c>
      <c r="B907" s="5" t="str">
        <f>_xlfn.CONCAT(HEADER!U907,FUSION!A907,MIDDLE!R907,FUSION!A907,FOOTER!J907)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08" spans="1:2" x14ac:dyDescent="0.25">
      <c r="A908" s="12" t="str">
        <f t="shared" si="14"/>
        <v>_x000D_</v>
      </c>
      <c r="B908" s="5" t="str">
        <f>_xlfn.CONCAT(HEADER!U908,FUSION!A908,MIDDLE!R908,FUSION!A908,FOOTER!J908)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09" spans="1:2" x14ac:dyDescent="0.25">
      <c r="A909" s="12" t="str">
        <f t="shared" si="14"/>
        <v>_x000D_</v>
      </c>
      <c r="B909" s="5" t="str">
        <f>_xlfn.CONCAT(HEADER!U909,FUSION!A909,MIDDLE!R909,FUSION!A909,FOOTER!J909)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10" spans="1:2" x14ac:dyDescent="0.25">
      <c r="A910" s="12" t="str">
        <f t="shared" si="14"/>
        <v>_x000D_</v>
      </c>
      <c r="B910" s="5" t="str">
        <f>_xlfn.CONCAT(HEADER!U910,FUSION!A910,MIDDLE!R910,FUSION!A910,FOOTER!J910)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11" spans="1:2" x14ac:dyDescent="0.25">
      <c r="A911" s="12" t="str">
        <f t="shared" si="14"/>
        <v>_x000D_</v>
      </c>
      <c r="B911" s="5" t="str">
        <f>_xlfn.CONCAT(HEADER!U911,FUSION!A911,MIDDLE!R911,FUSION!A911,FOOTER!J911)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12" spans="1:2" x14ac:dyDescent="0.25">
      <c r="A912" s="12" t="str">
        <f t="shared" si="14"/>
        <v>_x000D_</v>
      </c>
      <c r="B912" s="5" t="str">
        <f>_xlfn.CONCAT(HEADER!U912,FUSION!A912,MIDDLE!R912,FUSION!A912,FOOTER!J912)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13" spans="1:2" x14ac:dyDescent="0.25">
      <c r="A913" s="12" t="str">
        <f t="shared" si="14"/>
        <v>_x000D_</v>
      </c>
      <c r="B913" s="5" t="str">
        <f>_xlfn.CONCAT(HEADER!U913,FUSION!A913,MIDDLE!R913,FUSION!A913,FOOTER!J913)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14" spans="1:2" x14ac:dyDescent="0.25">
      <c r="A914" s="12" t="str">
        <f t="shared" si="14"/>
        <v>_x000D_</v>
      </c>
      <c r="B914" s="5" t="str">
        <f>_xlfn.CONCAT(HEADER!U914,FUSION!A914,MIDDLE!R914,FUSION!A914,FOOTER!J914)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15" spans="1:2" x14ac:dyDescent="0.25">
      <c r="A915" s="12" t="str">
        <f t="shared" si="14"/>
        <v>_x000D_</v>
      </c>
      <c r="B915" s="5" t="str">
        <f>_xlfn.CONCAT(HEADER!U915,FUSION!A915,MIDDLE!R915,FUSION!A915,FOOTER!J915)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16" spans="1:2" x14ac:dyDescent="0.25">
      <c r="A916" s="12" t="str">
        <f t="shared" si="14"/>
        <v>_x000D_</v>
      </c>
      <c r="B916" s="5" t="str">
        <f>_xlfn.CONCAT(HEADER!U916,FUSION!A916,MIDDLE!R916,FUSION!A916,FOOTER!J916)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17" spans="1:2" x14ac:dyDescent="0.25">
      <c r="A917" s="12" t="str">
        <f t="shared" si="14"/>
        <v>_x000D_</v>
      </c>
      <c r="B917" s="5" t="str">
        <f>_xlfn.CONCAT(HEADER!U917,FUSION!A917,MIDDLE!R917,FUSION!A917,FOOTER!J917)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18" spans="1:2" x14ac:dyDescent="0.25">
      <c r="A918" s="12" t="str">
        <f t="shared" si="14"/>
        <v>_x000D_</v>
      </c>
      <c r="B918" s="5" t="str">
        <f>_xlfn.CONCAT(HEADER!U918,FUSION!A918,MIDDLE!R918,FUSION!A918,FOOTER!J918)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19" spans="1:2" x14ac:dyDescent="0.25">
      <c r="A919" s="12" t="str">
        <f t="shared" si="14"/>
        <v>_x000D_</v>
      </c>
      <c r="B919" s="5" t="str">
        <f>_xlfn.CONCAT(HEADER!U919,FUSION!A919,MIDDLE!R919,FUSION!A919,FOOTER!J919)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20" spans="1:2" x14ac:dyDescent="0.25">
      <c r="A920" s="12" t="str">
        <f t="shared" si="14"/>
        <v>_x000D_</v>
      </c>
      <c r="B920" s="5" t="str">
        <f>_xlfn.CONCAT(HEADER!U920,FUSION!A920,MIDDLE!R920,FUSION!A920,FOOTER!J920)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21" spans="1:2" x14ac:dyDescent="0.25">
      <c r="A921" s="12" t="str">
        <f t="shared" si="14"/>
        <v>_x000D_</v>
      </c>
      <c r="B921" s="5" t="str">
        <f>_xlfn.CONCAT(HEADER!U921,FUSION!A921,MIDDLE!R921,FUSION!A921,FOOTER!J921)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22" spans="1:2" x14ac:dyDescent="0.25">
      <c r="A922" s="12" t="str">
        <f t="shared" si="14"/>
        <v>_x000D_</v>
      </c>
      <c r="B922" s="5" t="str">
        <f>_xlfn.CONCAT(HEADER!U922,FUSION!A922,MIDDLE!R922,FUSION!A922,FOOTER!J922)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23" spans="1:2" x14ac:dyDescent="0.25">
      <c r="A923" s="12" t="str">
        <f t="shared" si="14"/>
        <v>_x000D_</v>
      </c>
      <c r="B923" s="5" t="str">
        <f>_xlfn.CONCAT(HEADER!U923,FUSION!A923,MIDDLE!R923,FUSION!A923,FOOTER!J923)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24" spans="1:2" x14ac:dyDescent="0.25">
      <c r="A924" s="12" t="str">
        <f t="shared" si="14"/>
        <v>_x000D_</v>
      </c>
      <c r="B924" s="5" t="str">
        <f>_xlfn.CONCAT(HEADER!U924,FUSION!A924,MIDDLE!R924,FUSION!A924,FOOTER!J924)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25" spans="1:2" x14ac:dyDescent="0.25">
      <c r="A925" s="12" t="str">
        <f t="shared" si="14"/>
        <v>_x000D_</v>
      </c>
      <c r="B925" s="5" t="str">
        <f>_xlfn.CONCAT(HEADER!U925,FUSION!A925,MIDDLE!R925,FUSION!A925,FOOTER!J925)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26" spans="1:2" x14ac:dyDescent="0.25">
      <c r="A926" s="12" t="str">
        <f t="shared" si="14"/>
        <v>_x000D_</v>
      </c>
      <c r="B926" s="5" t="str">
        <f>_xlfn.CONCAT(HEADER!U926,FUSION!A926,MIDDLE!R926,FUSION!A926,FOOTER!J926)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27" spans="1:2" x14ac:dyDescent="0.25">
      <c r="A927" s="12" t="str">
        <f t="shared" si="14"/>
        <v>_x000D_</v>
      </c>
      <c r="B927" s="5" t="str">
        <f>_xlfn.CONCAT(HEADER!U927,FUSION!A927,MIDDLE!R927,FUSION!A927,FOOTER!J927)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28" spans="1:2" x14ac:dyDescent="0.25">
      <c r="A928" s="12" t="str">
        <f t="shared" si="14"/>
        <v>_x000D_</v>
      </c>
      <c r="B928" s="5" t="str">
        <f>_xlfn.CONCAT(HEADER!U928,FUSION!A928,MIDDLE!R928,FUSION!A928,FOOTER!J928)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29" spans="1:2" x14ac:dyDescent="0.25">
      <c r="A929" s="12" t="str">
        <f t="shared" si="14"/>
        <v>_x000D_</v>
      </c>
      <c r="B929" s="5" t="str">
        <f>_xlfn.CONCAT(HEADER!U929,FUSION!A929,MIDDLE!R929,FUSION!A929,FOOTER!J929)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30" spans="1:2" x14ac:dyDescent="0.25">
      <c r="A930" s="12" t="str">
        <f t="shared" si="14"/>
        <v>_x000D_</v>
      </c>
      <c r="B930" s="5" t="str">
        <f>_xlfn.CONCAT(HEADER!U930,FUSION!A930,MIDDLE!R930,FUSION!A930,FOOTER!J930)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31" spans="1:2" x14ac:dyDescent="0.25">
      <c r="A931" s="12" t="str">
        <f t="shared" si="14"/>
        <v>_x000D_</v>
      </c>
      <c r="B931" s="5" t="str">
        <f>_xlfn.CONCAT(HEADER!U931,FUSION!A931,MIDDLE!R931,FUSION!A931,FOOTER!J931)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32" spans="1:2" x14ac:dyDescent="0.25">
      <c r="A932" s="12" t="str">
        <f t="shared" si="14"/>
        <v>_x000D_</v>
      </c>
      <c r="B932" s="5" t="str">
        <f>_xlfn.CONCAT(HEADER!U932,FUSION!A932,MIDDLE!R932,FUSION!A932,FOOTER!J932)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33" spans="1:2" x14ac:dyDescent="0.25">
      <c r="A933" s="12" t="str">
        <f t="shared" si="14"/>
        <v>_x000D_</v>
      </c>
      <c r="B933" s="5" t="str">
        <f>_xlfn.CONCAT(HEADER!U933,FUSION!A933,MIDDLE!R933,FUSION!A933,FOOTER!J933)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34" spans="1:2" x14ac:dyDescent="0.25">
      <c r="A934" s="12" t="str">
        <f t="shared" si="14"/>
        <v>_x000D_</v>
      </c>
      <c r="B934" s="5" t="str">
        <f>_xlfn.CONCAT(HEADER!U934,FUSION!A934,MIDDLE!R934,FUSION!A934,FOOTER!J934)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35" spans="1:2" x14ac:dyDescent="0.25">
      <c r="A935" s="12" t="str">
        <f t="shared" si="14"/>
        <v>_x000D_</v>
      </c>
      <c r="B935" s="5" t="str">
        <f>_xlfn.CONCAT(HEADER!U935,FUSION!A935,MIDDLE!R935,FUSION!A935,FOOTER!J935)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36" spans="1:2" x14ac:dyDescent="0.25">
      <c r="A936" s="12" t="str">
        <f t="shared" si="14"/>
        <v>_x000D_</v>
      </c>
      <c r="B936" s="5" t="str">
        <f>_xlfn.CONCAT(HEADER!U936,FUSION!A936,MIDDLE!R936,FUSION!A936,FOOTER!J936)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37" spans="1:2" x14ac:dyDescent="0.25">
      <c r="A937" s="12" t="str">
        <f t="shared" si="14"/>
        <v>_x000D_</v>
      </c>
      <c r="B937" s="5" t="str">
        <f>_xlfn.CONCAT(HEADER!U937,FUSION!A937,MIDDLE!R937,FUSION!A937,FOOTER!J937)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38" spans="1:2" x14ac:dyDescent="0.25">
      <c r="A938" s="12" t="str">
        <f t="shared" si="14"/>
        <v>_x000D_</v>
      </c>
      <c r="B938" s="5" t="str">
        <f>_xlfn.CONCAT(HEADER!U938,FUSION!A938,MIDDLE!R938,FUSION!A938,FOOTER!J938)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39" spans="1:2" x14ac:dyDescent="0.25">
      <c r="A939" s="12" t="str">
        <f t="shared" si="14"/>
        <v>_x000D_</v>
      </c>
      <c r="B939" s="5" t="str">
        <f>_xlfn.CONCAT(HEADER!U939,FUSION!A939,MIDDLE!R939,FUSION!A939,FOOTER!J939)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40" spans="1:2" x14ac:dyDescent="0.25">
      <c r="A940" s="12" t="str">
        <f t="shared" si="14"/>
        <v>_x000D_</v>
      </c>
      <c r="B940" s="5" t="str">
        <f>_xlfn.CONCAT(HEADER!U940,FUSION!A940,MIDDLE!R940,FUSION!A940,FOOTER!J940)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41" spans="1:2" x14ac:dyDescent="0.25">
      <c r="A941" s="12" t="str">
        <f t="shared" si="14"/>
        <v>_x000D_</v>
      </c>
      <c r="B941" s="5" t="str">
        <f>_xlfn.CONCAT(HEADER!U941,FUSION!A941,MIDDLE!R941,FUSION!A941,FOOTER!J941)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42" spans="1:2" x14ac:dyDescent="0.25">
      <c r="A942" s="12" t="str">
        <f t="shared" si="14"/>
        <v>_x000D_</v>
      </c>
      <c r="B942" s="5" t="str">
        <f>_xlfn.CONCAT(HEADER!U942,FUSION!A942,MIDDLE!R942,FUSION!A942,FOOTER!J942)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43" spans="1:2" x14ac:dyDescent="0.25">
      <c r="A943" s="12" t="str">
        <f t="shared" si="14"/>
        <v>_x000D_</v>
      </c>
      <c r="B943" s="5" t="str">
        <f>_xlfn.CONCAT(HEADER!U943,FUSION!A943,MIDDLE!R943,FUSION!A943,FOOTER!J943)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44" spans="1:2" x14ac:dyDescent="0.25">
      <c r="A944" s="12" t="str">
        <f t="shared" si="14"/>
        <v>_x000D_</v>
      </c>
      <c r="B944" s="5" t="str">
        <f>_xlfn.CONCAT(HEADER!U944,FUSION!A944,MIDDLE!R944,FUSION!A944,FOOTER!J944)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45" spans="1:2" x14ac:dyDescent="0.25">
      <c r="A945" s="12" t="str">
        <f t="shared" si="14"/>
        <v>_x000D_</v>
      </c>
      <c r="B945" s="5" t="str">
        <f>_xlfn.CONCAT(HEADER!U945,FUSION!A945,MIDDLE!R945,FUSION!A945,FOOTER!J945)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46" spans="1:2" x14ac:dyDescent="0.25">
      <c r="A946" s="12" t="str">
        <f t="shared" si="14"/>
        <v>_x000D_</v>
      </c>
      <c r="B946" s="5" t="str">
        <f>_xlfn.CONCAT(HEADER!U946,FUSION!A946,MIDDLE!R946,FUSION!A946,FOOTER!J946)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47" spans="1:2" x14ac:dyDescent="0.25">
      <c r="A947" s="12" t="str">
        <f t="shared" si="14"/>
        <v>_x000D_</v>
      </c>
      <c r="B947" s="5" t="str">
        <f>_xlfn.CONCAT(HEADER!U947,FUSION!A947,MIDDLE!R947,FUSION!A947,FOOTER!J947)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48" spans="1:2" x14ac:dyDescent="0.25">
      <c r="A948" s="12" t="str">
        <f t="shared" si="14"/>
        <v>_x000D_</v>
      </c>
      <c r="B948" s="5" t="str">
        <f>_xlfn.CONCAT(HEADER!U948,FUSION!A948,MIDDLE!R948,FUSION!A948,FOOTER!J948)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49" spans="1:2" x14ac:dyDescent="0.25">
      <c r="A949" s="12" t="str">
        <f t="shared" si="14"/>
        <v>_x000D_</v>
      </c>
      <c r="B949" s="5" t="str">
        <f>_xlfn.CONCAT(HEADER!U949,FUSION!A949,MIDDLE!R949,FUSION!A949,FOOTER!J949)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50" spans="1:2" x14ac:dyDescent="0.25">
      <c r="A950" s="12" t="str">
        <f t="shared" si="14"/>
        <v>_x000D_</v>
      </c>
      <c r="B950" s="5" t="str">
        <f>_xlfn.CONCAT(HEADER!U950,FUSION!A950,MIDDLE!R950,FUSION!A950,FOOTER!J950)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51" spans="1:2" x14ac:dyDescent="0.25">
      <c r="A951" s="12" t="str">
        <f t="shared" si="14"/>
        <v>_x000D_</v>
      </c>
      <c r="B951" s="5" t="str">
        <f>_xlfn.CONCAT(HEADER!U951,FUSION!A951,MIDDLE!R951,FUSION!A951,FOOTER!J951)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52" spans="1:2" x14ac:dyDescent="0.25">
      <c r="A952" s="12" t="str">
        <f t="shared" si="14"/>
        <v>_x000D_</v>
      </c>
      <c r="B952" s="5" t="str">
        <f>_xlfn.CONCAT(HEADER!U952,FUSION!A952,MIDDLE!R952,FUSION!A952,FOOTER!J952)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53" spans="1:2" x14ac:dyDescent="0.25">
      <c r="A953" s="12" t="str">
        <f t="shared" si="14"/>
        <v>_x000D_</v>
      </c>
      <c r="B953" s="5" t="str">
        <f>_xlfn.CONCAT(HEADER!U953,FUSION!A953,MIDDLE!R953,FUSION!A953,FOOTER!J953)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54" spans="1:2" x14ac:dyDescent="0.25">
      <c r="A954" s="12" t="str">
        <f t="shared" si="14"/>
        <v>_x000D_</v>
      </c>
      <c r="B954" s="5" t="str">
        <f>_xlfn.CONCAT(HEADER!U954,FUSION!A954,MIDDLE!R954,FUSION!A954,FOOTER!J954)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55" spans="1:2" x14ac:dyDescent="0.25">
      <c r="A955" s="12" t="str">
        <f t="shared" si="14"/>
        <v>_x000D_</v>
      </c>
      <c r="B955" s="5" t="str">
        <f>_xlfn.CONCAT(HEADER!U955,FUSION!A955,MIDDLE!R955,FUSION!A955,FOOTER!J955)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56" spans="1:2" x14ac:dyDescent="0.25">
      <c r="A956" s="12" t="str">
        <f t="shared" si="14"/>
        <v>_x000D_</v>
      </c>
      <c r="B956" s="5" t="str">
        <f>_xlfn.CONCAT(HEADER!U956,FUSION!A956,MIDDLE!R956,FUSION!A956,FOOTER!J956)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57" spans="1:2" x14ac:dyDescent="0.25">
      <c r="A957" s="12" t="str">
        <f t="shared" si="14"/>
        <v>_x000D_</v>
      </c>
      <c r="B957" s="5" t="str">
        <f>_xlfn.CONCAT(HEADER!U957,FUSION!A957,MIDDLE!R957,FUSION!A957,FOOTER!J957)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58" spans="1:2" x14ac:dyDescent="0.25">
      <c r="A958" s="12" t="str">
        <f t="shared" si="14"/>
        <v>_x000D_</v>
      </c>
      <c r="B958" s="5" t="str">
        <f>_xlfn.CONCAT(HEADER!U958,FUSION!A958,MIDDLE!R958,FUSION!A958,FOOTER!J958)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59" spans="1:2" x14ac:dyDescent="0.25">
      <c r="A959" s="12" t="str">
        <f t="shared" si="14"/>
        <v>_x000D_</v>
      </c>
      <c r="B959" s="5" t="str">
        <f>_xlfn.CONCAT(HEADER!U959,FUSION!A959,MIDDLE!R959,FUSION!A959,FOOTER!J959)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60" spans="1:2" x14ac:dyDescent="0.25">
      <c r="A960" s="12" t="str">
        <f t="shared" si="14"/>
        <v>_x000D_</v>
      </c>
      <c r="B960" s="5" t="str">
        <f>_xlfn.CONCAT(HEADER!U960,FUSION!A960,MIDDLE!R960,FUSION!A960,FOOTER!J960)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61" spans="1:2" x14ac:dyDescent="0.25">
      <c r="A961" s="12" t="str">
        <f t="shared" si="14"/>
        <v>_x000D_</v>
      </c>
      <c r="B961" s="5" t="str">
        <f>_xlfn.CONCAT(HEADER!U961,FUSION!A961,MIDDLE!R961,FUSION!A961,FOOTER!J961)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62" spans="1:2" x14ac:dyDescent="0.25">
      <c r="A962" s="12" t="str">
        <f t="shared" si="14"/>
        <v>_x000D_</v>
      </c>
      <c r="B962" s="5" t="str">
        <f>_xlfn.CONCAT(HEADER!U962,FUSION!A962,MIDDLE!R962,FUSION!A962,FOOTER!J962)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63" spans="1:2" x14ac:dyDescent="0.25">
      <c r="A963" s="12" t="str">
        <f t="shared" ref="A963:A1001" si="15">CHAR(13)</f>
        <v>_x000D_</v>
      </c>
      <c r="B963" s="5" t="str">
        <f>_xlfn.CONCAT(HEADER!U963,FUSION!A963,MIDDLE!R963,FUSION!A963,FOOTER!J963)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64" spans="1:2" x14ac:dyDescent="0.25">
      <c r="A964" s="12" t="str">
        <f t="shared" si="15"/>
        <v>_x000D_</v>
      </c>
      <c r="B964" s="5" t="str">
        <f>_xlfn.CONCAT(HEADER!U964,FUSION!A964,MIDDLE!R964,FUSION!A964,FOOTER!J964)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65" spans="1:2" x14ac:dyDescent="0.25">
      <c r="A965" s="12" t="str">
        <f t="shared" si="15"/>
        <v>_x000D_</v>
      </c>
      <c r="B965" s="5" t="str">
        <f>_xlfn.CONCAT(HEADER!U965,FUSION!A965,MIDDLE!R965,FUSION!A965,FOOTER!J965)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66" spans="1:2" x14ac:dyDescent="0.25">
      <c r="A966" s="12" t="str">
        <f t="shared" si="15"/>
        <v>_x000D_</v>
      </c>
      <c r="B966" s="5" t="str">
        <f>_xlfn.CONCAT(HEADER!U966,FUSION!A966,MIDDLE!R966,FUSION!A966,FOOTER!J966)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67" spans="1:2" x14ac:dyDescent="0.25">
      <c r="A967" s="12" t="str">
        <f t="shared" si="15"/>
        <v>_x000D_</v>
      </c>
      <c r="B967" s="5" t="str">
        <f>_xlfn.CONCAT(HEADER!U967,FUSION!A967,MIDDLE!R967,FUSION!A967,FOOTER!J967)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68" spans="1:2" x14ac:dyDescent="0.25">
      <c r="A968" s="12" t="str">
        <f t="shared" si="15"/>
        <v>_x000D_</v>
      </c>
      <c r="B968" s="5" t="str">
        <f>_xlfn.CONCAT(HEADER!U968,FUSION!A968,MIDDLE!R968,FUSION!A968,FOOTER!J968)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69" spans="1:2" x14ac:dyDescent="0.25">
      <c r="A969" s="12" t="str">
        <f t="shared" si="15"/>
        <v>_x000D_</v>
      </c>
      <c r="B969" s="5" t="str">
        <f>_xlfn.CONCAT(HEADER!U969,FUSION!A969,MIDDLE!R969,FUSION!A969,FOOTER!J969)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70" spans="1:2" x14ac:dyDescent="0.25">
      <c r="A970" s="12" t="str">
        <f t="shared" si="15"/>
        <v>_x000D_</v>
      </c>
      <c r="B970" s="5" t="str">
        <f>_xlfn.CONCAT(HEADER!U970,FUSION!A970,MIDDLE!R970,FUSION!A970,FOOTER!J970)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71" spans="1:2" x14ac:dyDescent="0.25">
      <c r="A971" s="12" t="str">
        <f t="shared" si="15"/>
        <v>_x000D_</v>
      </c>
      <c r="B971" s="5" t="str">
        <f>_xlfn.CONCAT(HEADER!U971,FUSION!A971,MIDDLE!R971,FUSION!A971,FOOTER!J971)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72" spans="1:2" x14ac:dyDescent="0.25">
      <c r="A972" s="12" t="str">
        <f t="shared" si="15"/>
        <v>_x000D_</v>
      </c>
      <c r="B972" s="5" t="str">
        <f>_xlfn.CONCAT(HEADER!U972,FUSION!A972,MIDDLE!R972,FUSION!A972,FOOTER!J972)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73" spans="1:2" x14ac:dyDescent="0.25">
      <c r="A973" s="12" t="str">
        <f t="shared" si="15"/>
        <v>_x000D_</v>
      </c>
      <c r="B973" s="5" t="str">
        <f>_xlfn.CONCAT(HEADER!U973,FUSION!A973,MIDDLE!R973,FUSION!A973,FOOTER!J973)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74" spans="1:2" x14ac:dyDescent="0.25">
      <c r="A974" s="12" t="str">
        <f t="shared" si="15"/>
        <v>_x000D_</v>
      </c>
      <c r="B974" s="5" t="str">
        <f>_xlfn.CONCAT(HEADER!U974,FUSION!A974,MIDDLE!R974,FUSION!A974,FOOTER!J974)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75" spans="1:2" x14ac:dyDescent="0.25">
      <c r="A975" s="12" t="str">
        <f t="shared" si="15"/>
        <v>_x000D_</v>
      </c>
      <c r="B975" s="5" t="str">
        <f>_xlfn.CONCAT(HEADER!U975,FUSION!A975,MIDDLE!R975,FUSION!A975,FOOTER!J975)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76" spans="1:2" x14ac:dyDescent="0.25">
      <c r="A976" s="12" t="str">
        <f t="shared" si="15"/>
        <v>_x000D_</v>
      </c>
      <c r="B976" s="5" t="str">
        <f>_xlfn.CONCAT(HEADER!U976,FUSION!A976,MIDDLE!R976,FUSION!A976,FOOTER!J976)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77" spans="1:2" x14ac:dyDescent="0.25">
      <c r="A977" s="12" t="str">
        <f t="shared" si="15"/>
        <v>_x000D_</v>
      </c>
      <c r="B977" s="5" t="str">
        <f>_xlfn.CONCAT(HEADER!U977,FUSION!A977,MIDDLE!R977,FUSION!A977,FOOTER!J977)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78" spans="1:2" x14ac:dyDescent="0.25">
      <c r="A978" s="12" t="str">
        <f t="shared" si="15"/>
        <v>_x000D_</v>
      </c>
      <c r="B978" s="5" t="str">
        <f>_xlfn.CONCAT(HEADER!U978,FUSION!A978,MIDDLE!R978,FUSION!A978,FOOTER!J978)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79" spans="1:2" x14ac:dyDescent="0.25">
      <c r="A979" s="12" t="str">
        <f t="shared" si="15"/>
        <v>_x000D_</v>
      </c>
      <c r="B979" s="5" t="str">
        <f>_xlfn.CONCAT(HEADER!U979,FUSION!A979,MIDDLE!R979,FUSION!A979,FOOTER!J979)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80" spans="1:2" x14ac:dyDescent="0.25">
      <c r="A980" s="12" t="str">
        <f t="shared" si="15"/>
        <v>_x000D_</v>
      </c>
      <c r="B980" s="5" t="str">
        <f>_xlfn.CONCAT(HEADER!U980,FUSION!A980,MIDDLE!R980,FUSION!A980,FOOTER!J980)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81" spans="1:2" x14ac:dyDescent="0.25">
      <c r="A981" s="12" t="str">
        <f t="shared" si="15"/>
        <v>_x000D_</v>
      </c>
      <c r="B981" s="5" t="str">
        <f>_xlfn.CONCAT(HEADER!U981,FUSION!A981,MIDDLE!R981,FUSION!A981,FOOTER!J981)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82" spans="1:2" x14ac:dyDescent="0.25">
      <c r="A982" s="12" t="str">
        <f t="shared" si="15"/>
        <v>_x000D_</v>
      </c>
      <c r="B982" s="5" t="str">
        <f>_xlfn.CONCAT(HEADER!U982,FUSION!A982,MIDDLE!R982,FUSION!A982,FOOTER!J982)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83" spans="1:2" x14ac:dyDescent="0.25">
      <c r="A983" s="12" t="str">
        <f t="shared" si="15"/>
        <v>_x000D_</v>
      </c>
      <c r="B983" s="5" t="str">
        <f>_xlfn.CONCAT(HEADER!U983,FUSION!A983,MIDDLE!R983,FUSION!A983,FOOTER!J983)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84" spans="1:2" x14ac:dyDescent="0.25">
      <c r="A984" s="12" t="str">
        <f t="shared" si="15"/>
        <v>_x000D_</v>
      </c>
      <c r="B984" s="5" t="str">
        <f>_xlfn.CONCAT(HEADER!U984,FUSION!A984,MIDDLE!R984,FUSION!A984,FOOTER!J984)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85" spans="1:2" x14ac:dyDescent="0.25">
      <c r="A985" s="12" t="str">
        <f t="shared" si="15"/>
        <v>_x000D_</v>
      </c>
      <c r="B985" s="5" t="str">
        <f>_xlfn.CONCAT(HEADER!U985,FUSION!A985,MIDDLE!R985,FUSION!A985,FOOTER!J985)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86" spans="1:2" x14ac:dyDescent="0.25">
      <c r="A986" s="12" t="str">
        <f t="shared" si="15"/>
        <v>_x000D_</v>
      </c>
      <c r="B986" s="5" t="str">
        <f>_xlfn.CONCAT(HEADER!U986,FUSION!A986,MIDDLE!R986,FUSION!A986,FOOTER!J986)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87" spans="1:2" x14ac:dyDescent="0.25">
      <c r="A987" s="12" t="str">
        <f t="shared" si="15"/>
        <v>_x000D_</v>
      </c>
      <c r="B987" s="5" t="str">
        <f>_xlfn.CONCAT(HEADER!U987,FUSION!A987,MIDDLE!R987,FUSION!A987,FOOTER!J987)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88" spans="1:2" x14ac:dyDescent="0.25">
      <c r="A988" s="12" t="str">
        <f t="shared" si="15"/>
        <v>_x000D_</v>
      </c>
      <c r="B988" s="5" t="str">
        <f>_xlfn.CONCAT(HEADER!U988,FUSION!A988,MIDDLE!R988,FUSION!A988,FOOTER!J988)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89" spans="1:2" x14ac:dyDescent="0.25">
      <c r="A989" s="12" t="str">
        <f t="shared" si="15"/>
        <v>_x000D_</v>
      </c>
      <c r="B989" s="5" t="str">
        <f>_xlfn.CONCAT(HEADER!U989,FUSION!A989,MIDDLE!R989,FUSION!A989,FOOTER!J989)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90" spans="1:2" x14ac:dyDescent="0.25">
      <c r="A990" s="12" t="str">
        <f t="shared" si="15"/>
        <v>_x000D_</v>
      </c>
      <c r="B990" s="5" t="str">
        <f>_xlfn.CONCAT(HEADER!U990,FUSION!A990,MIDDLE!R990,FUSION!A990,FOOTER!J990)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91" spans="1:2" x14ac:dyDescent="0.25">
      <c r="A991" s="12" t="str">
        <f t="shared" si="15"/>
        <v>_x000D_</v>
      </c>
      <c r="B991" s="5" t="str">
        <f>_xlfn.CONCAT(HEADER!U991,FUSION!A991,MIDDLE!R991,FUSION!A991,FOOTER!J991)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92" spans="1:2" x14ac:dyDescent="0.25">
      <c r="A992" s="12" t="str">
        <f t="shared" si="15"/>
        <v>_x000D_</v>
      </c>
      <c r="B992" s="5" t="str">
        <f>_xlfn.CONCAT(HEADER!U992,FUSION!A992,MIDDLE!R992,FUSION!A992,FOOTER!J992)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93" spans="1:2" x14ac:dyDescent="0.25">
      <c r="A993" s="12" t="str">
        <f t="shared" si="15"/>
        <v>_x000D_</v>
      </c>
      <c r="B993" s="5" t="str">
        <f>_xlfn.CONCAT(HEADER!U993,FUSION!A993,MIDDLE!R993,FUSION!A993,FOOTER!J993)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94" spans="1:2" x14ac:dyDescent="0.25">
      <c r="A994" s="12" t="str">
        <f t="shared" si="15"/>
        <v>_x000D_</v>
      </c>
      <c r="B994" s="5" t="str">
        <f>_xlfn.CONCAT(HEADER!U994,FUSION!A994,MIDDLE!R994,FUSION!A994,FOOTER!J994)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95" spans="1:2" x14ac:dyDescent="0.25">
      <c r="A995" s="12" t="str">
        <f t="shared" si="15"/>
        <v>_x000D_</v>
      </c>
      <c r="B995" s="5" t="str">
        <f>_xlfn.CONCAT(HEADER!U995,FUSION!A995,MIDDLE!R995,FUSION!A995,FOOTER!J995)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96" spans="1:2" x14ac:dyDescent="0.25">
      <c r="A996" s="12" t="str">
        <f t="shared" si="15"/>
        <v>_x000D_</v>
      </c>
      <c r="B996" s="5" t="str">
        <f>_xlfn.CONCAT(HEADER!U996,FUSION!A996,MIDDLE!R996,FUSION!A996,FOOTER!J996)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97" spans="1:2" x14ac:dyDescent="0.25">
      <c r="A997" s="12" t="str">
        <f t="shared" si="15"/>
        <v>_x000D_</v>
      </c>
      <c r="B997" s="5" t="str">
        <f>_xlfn.CONCAT(HEADER!U997,FUSION!A997,MIDDLE!R997,FUSION!A997,FOOTER!J997)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98" spans="1:2" x14ac:dyDescent="0.25">
      <c r="A998" s="12" t="str">
        <f t="shared" si="15"/>
        <v>_x000D_</v>
      </c>
      <c r="B998" s="5" t="str">
        <f>_xlfn.CONCAT(HEADER!U998,FUSION!A998,MIDDLE!R998,FUSION!A998,FOOTER!J998)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999" spans="1:2" x14ac:dyDescent="0.25">
      <c r="A999" s="12" t="str">
        <f t="shared" si="15"/>
        <v>_x000D_</v>
      </c>
      <c r="B999" s="5" t="str">
        <f>_xlfn.CONCAT(HEADER!U999,FUSION!A999,MIDDLE!R999,FUSION!A999,FOOTER!J999)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000" spans="1:2" x14ac:dyDescent="0.25">
      <c r="A1000" s="12" t="str">
        <f t="shared" si="15"/>
        <v>_x000D_</v>
      </c>
      <c r="B1000" s="5" t="str">
        <f>_xlfn.CONCAT(HEADER!U1000,FUSION!A1000,MIDDLE!R1000,FUSION!A1000,FOOTER!J1000)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  <row r="1001" spans="1:2" x14ac:dyDescent="0.25">
      <c r="A1001" s="12" t="str">
        <f t="shared" si="15"/>
        <v>_x000D_</v>
      </c>
      <c r="B1001" s="5" t="str">
        <f>_xlfn.CONCAT(HEADER!U1001,FUSION!A1001,MIDDLE!R1001,FUSION!A1001,FOOTER!J1001)</f>
        <v>id: ,_x000D_titulo: "",_x000D_ubicacion: "",_x000D_precio: ,_x000D_tipo: "",_x000D_habitaciones: ,_x000D_banos: ,_x000D_area: ,_x000D_imagen: "1",_x000D_imagenes: [_x000D_"./medios/casas/101/1.jpeg?auto=compress&amp;cs=tinysrgb&amp;w=800",_x000D_"2",_x000D_"3",_x000D_"4",_x000D_"5",_x000D_"6",_x000D_"7",_x000D_"8",_x000D_"9",_x000D_],_x000D_videos: [_x000D_"10"_x000D_],_x000D_descripcion: "",_x000D_descripcionCompleta: "",_x000D_caracteristicas: ["","",""]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0C764-FE7C-4F82-A923-B94D2420018B}">
  <dimension ref="A1:G20"/>
  <sheetViews>
    <sheetView workbookViewId="0">
      <selection activeCell="G10" sqref="G10"/>
    </sheetView>
  </sheetViews>
  <sheetFormatPr defaultRowHeight="15" x14ac:dyDescent="0.25"/>
  <cols>
    <col min="1" max="1" width="20.85546875" bestFit="1" customWidth="1"/>
    <col min="2" max="2" width="17.5703125" bestFit="1" customWidth="1"/>
    <col min="3" max="3" width="8.140625" bestFit="1" customWidth="1"/>
    <col min="4" max="4" width="14.28515625" bestFit="1" customWidth="1"/>
    <col min="6" max="6" width="12.5703125" customWidth="1"/>
    <col min="7" max="7" width="26.85546875" bestFit="1" customWidth="1"/>
  </cols>
  <sheetData>
    <row r="1" spans="1:7" x14ac:dyDescent="0.25">
      <c r="A1" t="s">
        <v>87</v>
      </c>
      <c r="B1" t="s">
        <v>106</v>
      </c>
      <c r="C1" t="s">
        <v>128</v>
      </c>
      <c r="D1" t="s">
        <v>113</v>
      </c>
      <c r="E1" t="s">
        <v>114</v>
      </c>
      <c r="F1" t="s">
        <v>115</v>
      </c>
      <c r="G1" t="s">
        <v>117</v>
      </c>
    </row>
    <row r="2" spans="1:7" x14ac:dyDescent="0.25">
      <c r="A2" t="s">
        <v>124</v>
      </c>
      <c r="B2" t="s">
        <v>125</v>
      </c>
      <c r="D2">
        <v>0</v>
      </c>
      <c r="E2">
        <v>0</v>
      </c>
      <c r="G2" t="s">
        <v>126</v>
      </c>
    </row>
    <row r="3" spans="1:7" x14ac:dyDescent="0.25">
      <c r="A3" t="s">
        <v>88</v>
      </c>
      <c r="B3" t="s">
        <v>107</v>
      </c>
      <c r="C3">
        <f>MATCH(B3,$B$3:$B$7,0)</f>
        <v>1</v>
      </c>
      <c r="D3">
        <v>1</v>
      </c>
      <c r="E3">
        <v>1</v>
      </c>
      <c r="F3" t="s">
        <v>116</v>
      </c>
      <c r="G3" t="s">
        <v>78</v>
      </c>
    </row>
    <row r="4" spans="1:7" x14ac:dyDescent="0.25">
      <c r="A4" t="s">
        <v>89</v>
      </c>
      <c r="B4" t="s">
        <v>108</v>
      </c>
      <c r="C4">
        <f>MATCH(B4,$B$3:$B$7,0)</f>
        <v>2</v>
      </c>
      <c r="D4">
        <v>2</v>
      </c>
      <c r="E4">
        <v>2</v>
      </c>
      <c r="G4" t="s">
        <v>118</v>
      </c>
    </row>
    <row r="5" spans="1:7" x14ac:dyDescent="0.25">
      <c r="A5" t="s">
        <v>90</v>
      </c>
      <c r="B5" t="s">
        <v>109</v>
      </c>
      <c r="C5">
        <f>MATCH(B5,$B$3:$B$7,0)</f>
        <v>3</v>
      </c>
      <c r="D5">
        <v>3</v>
      </c>
      <c r="E5">
        <v>3</v>
      </c>
      <c r="G5" t="s">
        <v>80</v>
      </c>
    </row>
    <row r="6" spans="1:7" x14ac:dyDescent="0.25">
      <c r="A6" t="s">
        <v>99</v>
      </c>
      <c r="B6" t="s">
        <v>110</v>
      </c>
      <c r="C6">
        <f>MATCH(B6,$B$3:$B$7,0)</f>
        <v>4</v>
      </c>
      <c r="D6">
        <v>4</v>
      </c>
      <c r="E6">
        <v>4</v>
      </c>
      <c r="G6" t="s">
        <v>119</v>
      </c>
    </row>
    <row r="7" spans="1:7" x14ac:dyDescent="0.25">
      <c r="A7" t="s">
        <v>100</v>
      </c>
      <c r="B7" t="s">
        <v>111</v>
      </c>
      <c r="C7">
        <f>MATCH(B7,$B$3:$B$7,0)</f>
        <v>5</v>
      </c>
      <c r="D7">
        <v>5</v>
      </c>
      <c r="E7">
        <v>5</v>
      </c>
      <c r="G7" t="s">
        <v>120</v>
      </c>
    </row>
    <row r="8" spans="1:7" x14ac:dyDescent="0.25">
      <c r="A8" t="s">
        <v>91</v>
      </c>
      <c r="B8" t="s">
        <v>112</v>
      </c>
      <c r="D8">
        <v>6</v>
      </c>
      <c r="E8">
        <v>6</v>
      </c>
      <c r="G8" t="s">
        <v>121</v>
      </c>
    </row>
    <row r="9" spans="1:7" x14ac:dyDescent="0.25">
      <c r="A9" t="s">
        <v>92</v>
      </c>
      <c r="D9">
        <v>7</v>
      </c>
      <c r="E9">
        <v>7</v>
      </c>
      <c r="G9" t="s">
        <v>122</v>
      </c>
    </row>
    <row r="10" spans="1:7" x14ac:dyDescent="0.25">
      <c r="A10" t="s">
        <v>101</v>
      </c>
      <c r="D10">
        <v>8</v>
      </c>
      <c r="E10">
        <v>8</v>
      </c>
      <c r="G10" t="s">
        <v>123</v>
      </c>
    </row>
    <row r="11" spans="1:7" x14ac:dyDescent="0.25">
      <c r="A11" t="s">
        <v>102</v>
      </c>
      <c r="D11">
        <v>9</v>
      </c>
      <c r="E11">
        <v>9</v>
      </c>
    </row>
    <row r="12" spans="1:7" x14ac:dyDescent="0.25">
      <c r="A12" t="s">
        <v>103</v>
      </c>
      <c r="D12">
        <v>10</v>
      </c>
      <c r="E12">
        <v>10</v>
      </c>
    </row>
    <row r="13" spans="1:7" x14ac:dyDescent="0.25">
      <c r="A13" t="s">
        <v>93</v>
      </c>
    </row>
    <row r="14" spans="1:7" x14ac:dyDescent="0.25">
      <c r="A14" t="s">
        <v>104</v>
      </c>
    </row>
    <row r="15" spans="1:7" x14ac:dyDescent="0.25">
      <c r="A15" t="s">
        <v>94</v>
      </c>
    </row>
    <row r="16" spans="1:7" x14ac:dyDescent="0.25">
      <c r="A16" t="s">
        <v>95</v>
      </c>
    </row>
    <row r="17" spans="1:1" x14ac:dyDescent="0.25">
      <c r="A17" t="s">
        <v>96</v>
      </c>
    </row>
    <row r="18" spans="1:1" x14ac:dyDescent="0.25">
      <c r="A18" t="s">
        <v>105</v>
      </c>
    </row>
    <row r="19" spans="1:1" x14ac:dyDescent="0.25">
      <c r="A19" t="s">
        <v>97</v>
      </c>
    </row>
    <row r="20" spans="1:1" x14ac:dyDescent="0.25">
      <c r="A20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DETALLES</vt:lpstr>
      <vt:lpstr>HEADER</vt:lpstr>
      <vt:lpstr>MIDDLE</vt:lpstr>
      <vt:lpstr>FOOTER</vt:lpstr>
      <vt:lpstr>FUSION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2025-07-08T02:34:30Z</dcterms:created>
  <dcterms:modified xsi:type="dcterms:W3CDTF">2025-07-09T01:17:09Z</dcterms:modified>
</cp:coreProperties>
</file>