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B5CD534-C3B2-493A-A3AC-C2F4CE9EC05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Data" sheetId="1" r:id="rId1"/>
    <sheet name="Employee Master" sheetId="2" r:id="rId2"/>
    <sheet name="Resource Links" sheetId="3" state="hidden" r:id="rId3"/>
    <sheet name="Hoja1" sheetId="4" r:id="rId4"/>
  </sheets>
  <definedNames>
    <definedName name="_xlnm._FilterDatabase" localSheetId="0" hidden="1">Data!$A$2:$J$2</definedName>
  </definedNames>
  <calcPr calcId="191029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5" i="2"/>
  <c r="A6" i="2" s="1"/>
  <c r="A7" i="2" s="1"/>
  <c r="A8" i="2" s="1"/>
  <c r="A4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" i="1"/>
  <c r="G3" i="1" s="1"/>
  <c r="A12" i="1"/>
  <c r="A20" i="1" s="1"/>
  <c r="A28" i="1" s="1"/>
  <c r="A13" i="1"/>
  <c r="A21" i="1" s="1"/>
  <c r="A29" i="1" s="1"/>
  <c r="A14" i="1"/>
  <c r="A22" i="1" s="1"/>
  <c r="A30" i="1" s="1"/>
  <c r="A15" i="1"/>
  <c r="A23" i="1" s="1"/>
  <c r="A31" i="1" s="1"/>
  <c r="A16" i="1"/>
  <c r="A24" i="1" s="1"/>
  <c r="A32" i="1" s="1"/>
  <c r="A17" i="1"/>
  <c r="A25" i="1" s="1"/>
  <c r="A33" i="1" s="1"/>
  <c r="A18" i="1"/>
  <c r="A26" i="1" s="1"/>
  <c r="A34" i="1" s="1"/>
  <c r="A11" i="1"/>
  <c r="A19" i="1" s="1"/>
  <c r="A27" i="1" s="1"/>
  <c r="J3" i="1" l="1"/>
  <c r="G28" i="1"/>
  <c r="G20" i="1"/>
  <c r="G12" i="1"/>
  <c r="G4" i="1"/>
  <c r="J4" i="1" s="1"/>
  <c r="G27" i="1"/>
  <c r="G19" i="1"/>
  <c r="G11" i="1"/>
  <c r="G34" i="1"/>
  <c r="G26" i="1"/>
  <c r="G18" i="1"/>
  <c r="G10" i="1"/>
  <c r="G33" i="1"/>
  <c r="G17" i="1"/>
  <c r="G9" i="1"/>
  <c r="G25" i="1"/>
  <c r="G32" i="1"/>
  <c r="G24" i="1"/>
  <c r="G16" i="1"/>
  <c r="G8" i="1"/>
  <c r="G31" i="1"/>
  <c r="G23" i="1"/>
  <c r="G15" i="1"/>
  <c r="G7" i="1"/>
  <c r="G30" i="1"/>
  <c r="G22" i="1"/>
  <c r="G14" i="1"/>
  <c r="G6" i="1"/>
  <c r="G29" i="1"/>
  <c r="G21" i="1"/>
  <c r="G13" i="1"/>
  <c r="G5" i="1"/>
  <c r="J5" i="1" s="1"/>
  <c r="E3" i="1"/>
  <c r="I28" i="1" l="1"/>
  <c r="J9" i="1"/>
  <c r="J30" i="1"/>
  <c r="I3" i="1"/>
  <c r="J23" i="1"/>
  <c r="J31" i="1"/>
  <c r="J7" i="1"/>
  <c r="J33" i="1"/>
  <c r="J29" i="1"/>
  <c r="J17" i="1"/>
  <c r="J21" i="1"/>
  <c r="I6" i="1"/>
  <c r="I4" i="1"/>
  <c r="J20" i="1"/>
  <c r="J25" i="1"/>
  <c r="J16" i="1"/>
  <c r="J18" i="1"/>
  <c r="I12" i="1"/>
  <c r="I14" i="1"/>
  <c r="I20" i="1"/>
  <c r="I22" i="1"/>
  <c r="J24" i="1"/>
  <c r="J26" i="1"/>
  <c r="J6" i="1"/>
  <c r="I7" i="1"/>
  <c r="J8" i="1"/>
  <c r="I15" i="1"/>
  <c r="J13" i="1"/>
  <c r="I23" i="1"/>
  <c r="J28" i="1"/>
  <c r="J32" i="1"/>
  <c r="J34" i="1"/>
  <c r="J12" i="1"/>
  <c r="J11" i="1"/>
  <c r="J19" i="1"/>
  <c r="J15" i="1"/>
  <c r="J27" i="1"/>
  <c r="J14" i="1"/>
  <c r="I8" i="1"/>
  <c r="J22" i="1"/>
  <c r="J10" i="1"/>
  <c r="I30" i="1"/>
  <c r="I31" i="1"/>
  <c r="I11" i="1"/>
  <c r="I13" i="1"/>
  <c r="I9" i="1"/>
  <c r="I10" i="1"/>
  <c r="I19" i="1"/>
  <c r="I21" i="1"/>
  <c r="I17" i="1"/>
  <c r="I18" i="1"/>
  <c r="I27" i="1"/>
  <c r="I29" i="1"/>
  <c r="I25" i="1"/>
  <c r="I26" i="1"/>
  <c r="I5" i="1"/>
  <c r="I33" i="1"/>
  <c r="I34" i="1"/>
  <c r="I16" i="1"/>
  <c r="I24" i="1"/>
  <c r="I32" i="1"/>
</calcChain>
</file>

<file path=xl/sharedStrings.xml><?xml version="1.0" encoding="utf-8"?>
<sst xmlns="http://schemas.openxmlformats.org/spreadsheetml/2006/main" count="184" uniqueCount="112">
  <si>
    <t>Send Email</t>
  </si>
  <si>
    <t>Send WhatsApp</t>
  </si>
  <si>
    <t>WhatsApp Number</t>
  </si>
  <si>
    <t>Emp Name</t>
  </si>
  <si>
    <t>Sales</t>
  </si>
  <si>
    <t>EMP Id</t>
  </si>
  <si>
    <t>Email id</t>
  </si>
  <si>
    <t>Trystan.ChamberlainExample.com</t>
  </si>
  <si>
    <t>Lauren.HarrisonExample.com</t>
  </si>
  <si>
    <t>Myles.PetersExample.com</t>
  </si>
  <si>
    <t>Usama.CarrExample.com</t>
  </si>
  <si>
    <t>Alfie-James.SteinExample.com</t>
  </si>
  <si>
    <t>Laylah.ConradExample.com</t>
  </si>
  <si>
    <t>Najma.MorinExample.com</t>
  </si>
  <si>
    <t>Ziggy.PayneExample.com</t>
  </si>
  <si>
    <t>Sale Target</t>
  </si>
  <si>
    <t>Date</t>
  </si>
  <si>
    <t>Employee ID</t>
  </si>
  <si>
    <t>Employee Name</t>
  </si>
  <si>
    <t>Target</t>
  </si>
  <si>
    <t>Mail Body</t>
  </si>
  <si>
    <t>Subject</t>
  </si>
  <si>
    <t xml:space="preserve"> </t>
  </si>
  <si>
    <t xml:space="preserve">Download our free Excel utility Tool and improve your productivity: </t>
  </si>
  <si>
    <t>YouTube Channel:</t>
  </si>
  <si>
    <t>https://www.pk-anexcelexpert.com/products/pks-utility-tool-v2-0/</t>
  </si>
  <si>
    <t>https://www.youtube.com/c/PKAnExcelExpert</t>
  </si>
  <si>
    <t xml:space="preserve">See our Excel Products: </t>
  </si>
  <si>
    <t>Website:</t>
  </si>
  <si>
    <t>https://www.pk-anexcelexpert.com/products/</t>
  </si>
  <si>
    <t>https://WWW.PK-AnExcelExpert.com</t>
  </si>
  <si>
    <t>Visit to learn more:</t>
  </si>
  <si>
    <t>Facebook:</t>
  </si>
  <si>
    <t xml:space="preserve">Chart and Visualizations: </t>
  </si>
  <si>
    <t>https://www.pk-anexcelexpert.com/category/blogs/charts-and-visualization/</t>
  </si>
  <si>
    <t>https://www.facebook.com/PKAnExcelExpert</t>
  </si>
  <si>
    <t xml:space="preserve">VBA Course: </t>
  </si>
  <si>
    <t>https://www.pk-anexcelexpert.com/vba/</t>
  </si>
  <si>
    <t xml:space="preserve">Download useful Templates: </t>
  </si>
  <si>
    <t>https://www.pk-anexcelexpert.com/category/templates/</t>
  </si>
  <si>
    <t>Telegram:</t>
  </si>
  <si>
    <t xml:space="preserve">Dashboards: </t>
  </si>
  <si>
    <t xml:space="preserve">https://www.pk-anexcelexpert.com/excel-dashboard/ </t>
  </si>
  <si>
    <t>https://t.me/joinchat/AAAAAE2OnviiEk5o1o8i4w</t>
  </si>
  <si>
    <t>Watch the best info-graphics and dynamic charts from below link:</t>
  </si>
  <si>
    <t>Pinterest:</t>
  </si>
  <si>
    <t>https://www.youtube.com/playlist?list=PLbDvAYjpWJ7CEAHn-iuGSeLbUtFnYekHr</t>
  </si>
  <si>
    <t>https://www.pinterest.com/PKAnExcelExpert/</t>
  </si>
  <si>
    <t xml:space="preserve">Learn and free download best excel Dashboard template: </t>
  </si>
  <si>
    <t>LinkedIn:</t>
  </si>
  <si>
    <t>https://www.youtube.com/playlist?list=PLbDvAYjpWJ7CpupRYMRkXSN0L92t7nUuF</t>
  </si>
  <si>
    <t>https://www.linkedin.com/company/pk-anexcelexpert</t>
  </si>
  <si>
    <t>Learn Step by Step VBA:</t>
  </si>
  <si>
    <t>Visit our Amazon Store</t>
  </si>
  <si>
    <t>https://www.youtube.com/playlist?list=PLbDvAYjpWJ7BcoaFQD-syOrZzNSLZycwH</t>
  </si>
  <si>
    <t>https://www.amazon.in/shop/PKAnExcelExpert</t>
  </si>
  <si>
    <t>Envia WhatsApp y Email</t>
  </si>
  <si>
    <t>Gabriela Benavidez</t>
  </si>
  <si>
    <t>Paula Noelia Guergoff Pecherincoff</t>
  </si>
  <si>
    <t>Milena Belén Ardiles</t>
  </si>
  <si>
    <t>Verónica Natalia Ardiles</t>
  </si>
  <si>
    <t>Estela Noemí Luque</t>
  </si>
  <si>
    <t>Franco Rut Noemí</t>
  </si>
  <si>
    <t>Marianela Yamila Lizarraga</t>
  </si>
  <si>
    <t>Matías Gastón Vallejos</t>
  </si>
  <si>
    <t>Molina Mariana Gabriela</t>
  </si>
  <si>
    <t>Estaban Fabián Coronel</t>
  </si>
  <si>
    <t>Leiva Monica Soledad</t>
  </si>
  <si>
    <t>Marcelo René Kitoff</t>
  </si>
  <si>
    <t>Rasic Yamila Antonela</t>
  </si>
  <si>
    <t>Rasic Natalia Celeste</t>
  </si>
  <si>
    <t>Carmen Mabel Zorrilla</t>
  </si>
  <si>
    <t>Denis Iván Benítez</t>
  </si>
  <si>
    <t>Yoana Osuna</t>
  </si>
  <si>
    <t>Nuñez Noelia</t>
  </si>
  <si>
    <t>Fabiana Ruffino</t>
  </si>
  <si>
    <t>Aramí Castro</t>
  </si>
  <si>
    <t>Matías Daniel Baca</t>
  </si>
  <si>
    <t>Camila Moreira</t>
  </si>
  <si>
    <t>Luisina Benitez</t>
  </si>
  <si>
    <t>Sowa Santiago</t>
  </si>
  <si>
    <t>Daniela Anabel Clavero</t>
  </si>
  <si>
    <t>Danisa Barua</t>
  </si>
  <si>
    <t>Elizabeth Frías</t>
  </si>
  <si>
    <t>Rocio Anabel Fernandez</t>
  </si>
  <si>
    <t>Lidia</t>
  </si>
  <si>
    <t>Yesica Paola Lorik</t>
  </si>
  <si>
    <t>Tomas Acevedo</t>
  </si>
  <si>
    <t xml:space="preserve">Paula Noelia </t>
  </si>
  <si>
    <t>Marianela Yamila</t>
  </si>
  <si>
    <t xml:space="preserve">Molina Mariana </t>
  </si>
  <si>
    <t xml:space="preserve">Rasic Yamila </t>
  </si>
  <si>
    <t xml:space="preserve">Rasic Natalia </t>
  </si>
  <si>
    <t xml:space="preserve">Carmen Mabel </t>
  </si>
  <si>
    <t xml:space="preserve">Daniela Anabel </t>
  </si>
  <si>
    <t>Rocio Anabel</t>
  </si>
  <si>
    <t>no</t>
  </si>
  <si>
    <t>si</t>
  </si>
  <si>
    <t>Rocio Celeste Acevedo</t>
  </si>
  <si>
    <t xml:space="preserve">Rocio Celeste </t>
  </si>
  <si>
    <t xml:space="preserve">Milena Belen </t>
  </si>
  <si>
    <t xml:space="preserve">Veronica Natalia </t>
  </si>
  <si>
    <t>Estela Noemi Luque</t>
  </si>
  <si>
    <t>Franco Rut Noemi</t>
  </si>
  <si>
    <t xml:space="preserve">Matias Gaston </t>
  </si>
  <si>
    <t xml:space="preserve">Estaban Fabian </t>
  </si>
  <si>
    <t>Marcelo Rene Kitoff</t>
  </si>
  <si>
    <t>Denis Ivan Benitez</t>
  </si>
  <si>
    <t>Nunez Noelia</t>
  </si>
  <si>
    <t>Arami Castro</t>
  </si>
  <si>
    <t>Matias Daniel Baca</t>
  </si>
  <si>
    <t>Elizabeth Frias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</si>
</sst>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Arial Rounded MT Bold"/>
      <family val="2"/>
    </font>
    <font>
      <sz val="8"/>
      <color indexed="8"/>
      <name val="Calibri"/>
      <family val="2"/>
      <scheme val="minor"/>
    </font>
    <font>
      <b/>
      <sz val="14"/>
      <color theme="5"/>
      <name val="Wingdings"/>
      <charset val="2"/>
    </font>
    <font>
      <sz val="14"/>
      <color rgb="FF00B050"/>
      <name val="Wingdings"/>
      <charset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gradientFill degree="270">
        <stop position="0">
          <color rgb="FF00B050"/>
        </stop>
        <stop position="1">
          <color rgb="FF92D050"/>
        </stop>
      </gradientFill>
    </fill>
    <fill>
      <gradientFill degree="90">
        <stop position="0">
          <color rgb="FF00B0F0"/>
        </stop>
        <stop position="1">
          <color rgb="FF0070C0"/>
        </stop>
      </gradient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/>
      <top style="hair">
        <color rgb="FF00B0F0"/>
      </top>
      <bottom style="hair">
        <color rgb="FF00B0F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Protection="1"/>
    <xf numFmtId="0" fontId="1" fillId="3" borderId="4" xfId="0" applyFont="1" applyFill="1" applyBorder="1" applyAlignment="1" applyProtection="1">
      <alignment horizontal="center" vertical="center"/>
    </xf>
    <xf numFmtId="15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1" fontId="2" fillId="0" borderId="8" xfId="0" applyNumberFormat="1" applyFont="1" applyFill="1" applyBorder="1" applyAlignment="1" applyProtection="1">
      <alignment horizontal="center" vertical="center"/>
    </xf>
    <xf numFmtId="1" fontId="5" fillId="0" borderId="7" xfId="0" applyNumberFormat="1" applyFont="1" applyFill="1" applyBorder="1" applyAlignment="1" applyProtection="1">
      <alignment horizontal="center" vertical="center"/>
    </xf>
    <xf numFmtId="1" fontId="2" fillId="0" borderId="3" xfId="0" applyNumberFormat="1" applyFont="1" applyFill="1" applyBorder="1" applyAlignment="1" applyProtection="1">
      <alignment horizontal="center" vertical="center"/>
    </xf>
    <xf numFmtId="0" fontId="6" fillId="0" borderId="3" xfId="1" applyFont="1" applyFill="1" applyBorder="1" applyAlignment="1" applyProtection="1">
      <alignment horizontal="center" vertical="center" wrapText="1"/>
    </xf>
    <xf numFmtId="0" fontId="7" fillId="0" borderId="3" xfId="1" applyFont="1" applyFill="1" applyBorder="1" applyAlignment="1" applyProtection="1">
      <alignment horizontal="center" vertical="center" wrapText="1"/>
    </xf>
    <xf numFmtId="0" fontId="8" fillId="0" borderId="0" xfId="0" applyFont="1" applyProtection="1"/>
    <xf numFmtId="0" fontId="3" fillId="0" borderId="0" xfId="1"/>
    <xf numFmtId="0" fontId="9" fillId="0" borderId="0" xfId="0" applyFont="1"/>
    <xf numFmtId="0" fontId="11" fillId="0" borderId="9" xfId="0" applyFont="1" applyBorder="1" applyAlignment="1">
      <alignment wrapText="1"/>
    </xf>
    <xf numFmtId="0" fontId="1" fillId="3" borderId="4" xfId="0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1" fontId="1" fillId="2" borderId="1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right" wrapText="1"/>
    </xf>
    <xf numFmtId="1" fontId="0" fillId="0" borderId="0" xfId="0" applyNumberFormat="1"/>
    <xf numFmtId="0" fontId="4" fillId="4" borderId="2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35231</xdr:colOff>
      <xdr:row>0</xdr:row>
      <xdr:rowOff>0</xdr:rowOff>
    </xdr:from>
    <xdr:ext cx="2031390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B062A9-8F11-4EDB-83A3-E4617E84D7DE}"/>
            </a:ext>
          </a:extLst>
        </xdr:cNvPr>
        <xdr:cNvSpPr/>
      </xdr:nvSpPr>
      <xdr:spPr>
        <a:xfrm>
          <a:off x="4429431" y="0"/>
          <a:ext cx="203139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Resource</a:t>
          </a:r>
          <a:r>
            <a:rPr lang="en-US" sz="2400" b="0" u="sng" cap="none" spc="0" baseline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Links</a:t>
          </a:r>
          <a:endParaRPr lang="en-US" sz="2400" b="0" u="sng" cap="none" spc="0">
            <a:ln w="0"/>
            <a:solidFill>
              <a:srgbClr val="0070C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152400</xdr:colOff>
      <xdr:row>0</xdr:row>
      <xdr:rowOff>31750</xdr:rowOff>
    </xdr:from>
    <xdr:to>
      <xdr:col>1</xdr:col>
      <xdr:colOff>459358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5E212E-2B28-41A7-9196-0E0C5AE8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1750"/>
          <a:ext cx="491108" cy="4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bDvAYjpWJ7CpupRYMRkXSN0L92t7nUuF" TargetMode="External"/><Relationship Id="rId13" Type="http://schemas.openxmlformats.org/officeDocument/2006/relationships/hyperlink" Target="https://www.pinterest.com/PKAnExcelExpert/" TargetMode="External"/><Relationship Id="rId3" Type="http://schemas.openxmlformats.org/officeDocument/2006/relationships/hyperlink" Target="https://www.pk-anexcelexpert.com/category/blogs/charts-and-visualization/" TargetMode="External"/><Relationship Id="rId7" Type="http://schemas.openxmlformats.org/officeDocument/2006/relationships/hyperlink" Target="https://www.youtube.com/playlist?list=PLbDvAYjpWJ7CEAHn-iuGSeLbUtFnYekHr" TargetMode="External"/><Relationship Id="rId12" Type="http://schemas.openxmlformats.org/officeDocument/2006/relationships/hyperlink" Target="https://t.me/joinchat/AAAAAE2OnviiEk5o1o8i4w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pk-anexcelexpert.com/products/" TargetMode="External"/><Relationship Id="rId16" Type="http://schemas.openxmlformats.org/officeDocument/2006/relationships/hyperlink" Target="https://www.linkedin.com/company/pk-anexcelexpert" TargetMode="External"/><Relationship Id="rId1" Type="http://schemas.openxmlformats.org/officeDocument/2006/relationships/hyperlink" Target="https://www.pk-anexcelexpert.com/products/pks-utility-tool-v2-0/" TargetMode="External"/><Relationship Id="rId6" Type="http://schemas.openxmlformats.org/officeDocument/2006/relationships/hyperlink" Target="https://www.pk-anexcelexpert.com/excel-dashboard/" TargetMode="External"/><Relationship Id="rId11" Type="http://schemas.openxmlformats.org/officeDocument/2006/relationships/hyperlink" Target="https://www.facebook.com/PKAnExcelExpert" TargetMode="External"/><Relationship Id="rId5" Type="http://schemas.openxmlformats.org/officeDocument/2006/relationships/hyperlink" Target="https://www.pk-anexcelexpert.com/category/templates/" TargetMode="External"/><Relationship Id="rId15" Type="http://schemas.openxmlformats.org/officeDocument/2006/relationships/hyperlink" Target="https://www.youtube.com/c/PKAnExcelExpert" TargetMode="External"/><Relationship Id="rId10" Type="http://schemas.openxmlformats.org/officeDocument/2006/relationships/hyperlink" Target="https://www.pk-anexcelexpert.com/" TargetMode="External"/><Relationship Id="rId4" Type="http://schemas.openxmlformats.org/officeDocument/2006/relationships/hyperlink" Target="https://www.pk-anexcelexpert.com/vba/" TargetMode="External"/><Relationship Id="rId9" Type="http://schemas.openxmlformats.org/officeDocument/2006/relationships/hyperlink" Target="https://www.youtube.com/playlist?list=PLbDvAYjpWJ7BcoaFQD-syOrZzNSLZycwH" TargetMode="External"/><Relationship Id="rId14" Type="http://schemas.openxmlformats.org/officeDocument/2006/relationships/hyperlink" Target="https://www.amazon.in/shop/PKAnExcelEx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showGridLines="0" tabSelected="1" zoomScale="80" zoomScaleNormal="80" workbookViewId="0">
      <pane ySplit="2" topLeftCell="A3" activePane="bottomLeft" state="frozen"/>
      <selection pane="bottomLeft" activeCell="L2" sqref="L2"/>
    </sheetView>
  </sheetViews>
  <sheetFormatPr baseColWidth="10" defaultColWidth="21" defaultRowHeight="51" customHeight="1" x14ac:dyDescent="0.3"/>
  <cols>
    <col min="1" max="3" width="21" style="4"/>
    <col min="4" max="4" width="10.77734375" style="4" customWidth="1"/>
    <col min="5" max="5" width="4.77734375" style="4" customWidth="1"/>
    <col min="6" max="6" width="16.77734375" style="4" customWidth="1"/>
    <col min="7" max="7" width="3.88671875" style="4" customWidth="1"/>
    <col min="8" max="8" width="66.6640625" style="19" customWidth="1"/>
    <col min="9" max="16384" width="21" style="4"/>
  </cols>
  <sheetData>
    <row r="1" spans="1:11" ht="51" customHeight="1" x14ac:dyDescent="0.3">
      <c r="A1" s="23" t="s">
        <v>56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ht="51" customHeight="1" thickBot="1" x14ac:dyDescent="0.35">
      <c r="A2" s="5" t="s">
        <v>16</v>
      </c>
      <c r="B2" s="5" t="s">
        <v>17</v>
      </c>
      <c r="C2" s="5" t="s">
        <v>18</v>
      </c>
      <c r="D2" s="24" t="s">
        <v>4</v>
      </c>
      <c r="E2" s="25"/>
      <c r="F2" s="5" t="s">
        <v>19</v>
      </c>
      <c r="G2" s="5" t="s">
        <v>21</v>
      </c>
      <c r="H2" s="17" t="s">
        <v>20</v>
      </c>
      <c r="I2" s="5" t="s">
        <v>0</v>
      </c>
      <c r="J2" s="5" t="s">
        <v>1</v>
      </c>
    </row>
    <row r="3" spans="1:11" ht="51" customHeight="1" thickBot="1" x14ac:dyDescent="0.35">
      <c r="A3" s="6">
        <v>44562</v>
      </c>
      <c r="B3" s="7">
        <v>860652</v>
      </c>
      <c r="C3" s="16" t="s">
        <v>57</v>
      </c>
      <c r="D3" s="8">
        <v>0</v>
      </c>
      <c r="E3" s="9">
        <f>IF(D3&gt;F3,1,IF(D3=F3,0,-1))</f>
        <v>-1</v>
      </c>
      <c r="F3" s="10">
        <f>VLOOKUP(B3,'Employee Master'!A:E,5,0)</f>
        <v>775</v>
      </c>
      <c r="G3" s="10" t="str">
        <f>IF(D3&lt;F3,"Target not met for "&amp;TEXT(A3,"DD-MMM-YY"),"Target met for "&amp;TEXT(A3,"DD-MMM-YY"))</f>
        <v>Target not met for 01-ene-22</v>
      </c>
      <c r="H3" s="18" t="str">
        <f>"Hola " &amp; C3 &amp; ",%0APor razones de salud, se reprogramarA el Curso de Excel Introductorio en el que se han inscripto. En estos dias les confirmo la fecha.Saludos Jorge "</f>
        <v xml:space="preserve">Hola Gabriela Benavidez,%0APor razones de salud, se reprogramarA el Curso de Excel Introductorio en el que se han inscripto. En estos dias les confirmo la fecha.Saludos Jorge </v>
      </c>
      <c r="I3" s="11" t="str">
        <f>IF(H3="","",HYPERLINK("mailto:"&amp;VLOOKUP(B3,'Employee Master'!A:C,3,0)&amp;"?subject=" &amp; G3&amp;"&amp;body=" &amp; H3,"*"))</f>
        <v>*</v>
      </c>
      <c r="J3" s="12" t="str">
        <f>IF(G3="","",HYPERLINK("https://web.whatsapp.com/send?phone=%2B"&amp;VLOOKUP(B3,'Employee Master'!A:D,4,0)&amp;"&amp;text=" &amp; H3&amp;"&amp;app_absent=1&amp;send=1",")"))</f>
        <v>)</v>
      </c>
      <c r="K3" s="4" t="s">
        <v>97</v>
      </c>
    </row>
    <row r="4" spans="1:11" ht="51" customHeight="1" thickBot="1" x14ac:dyDescent="0.35">
      <c r="A4" s="6">
        <v>44562</v>
      </c>
      <c r="B4" s="7">
        <v>712979</v>
      </c>
      <c r="C4" s="16" t="s">
        <v>88</v>
      </c>
      <c r="D4" s="8">
        <v>261</v>
      </c>
      <c r="E4" s="9">
        <f t="shared" ref="E4:E34" si="0">IF(D4&gt;F4,1,IF(D4=F4,0,-1))</f>
        <v>-1</v>
      </c>
      <c r="F4" s="10">
        <f>VLOOKUP(B4,'Employee Master'!A:E,5,0)</f>
        <v>775</v>
      </c>
      <c r="G4" s="10" t="str">
        <f t="shared" ref="G4:G34" si="1">IF(D4&lt;F4,"Target not met for "&amp;TEXT(A4,"DD-MMM-YY"),"Target met for "&amp;TEXT(A4,"DD-MMM-YY"))</f>
        <v>Target not met for 01-ene-22</v>
      </c>
      <c r="H4" s="18" t="str">
        <f t="shared" ref="H4:H34" si="2">"Hola " &amp; C4 &amp; ",%0APor razones de salud, se reprogramarA el Curso de Excel Introductorio en el que se han inscripto. En estos dias les confirmo la fecha.Saludos Jorge "</f>
        <v xml:space="preserve">Hola Paula Noelia ,%0APor razones de salud, se reprogramarA el Curso de Excel Introductorio en el que se han inscripto. En estos dias les confirmo la fecha.Saludos Jorge </v>
      </c>
      <c r="I4" s="11" t="str">
        <f>IF(H4="","",HYPERLINK("mailto:"&amp;VLOOKUP(B4,'Employee Master'!A:C,3,0)&amp;"?subject=" &amp; G4&amp;"&amp;body=" &amp; H4,"*"))</f>
        <v>*</v>
      </c>
      <c r="J4" s="12" t="str">
        <f>IF(G4="","",HYPERLINK("https://web.whatsapp.com/send?phone=%2B"&amp;VLOOKUP(B4,'Employee Master'!A:D,4,0)&amp;"&amp;text=" &amp; H4&amp;"&amp;app_absent=1&amp;send=1",")"))</f>
        <v>)</v>
      </c>
      <c r="K4" s="4" t="s">
        <v>97</v>
      </c>
    </row>
    <row r="5" spans="1:11" ht="51" customHeight="1" thickBot="1" x14ac:dyDescent="0.35">
      <c r="A5" s="6">
        <v>44562</v>
      </c>
      <c r="B5" s="7">
        <f>B4+3</f>
        <v>712982</v>
      </c>
      <c r="C5" s="16" t="s">
        <v>99</v>
      </c>
      <c r="D5" s="8">
        <v>489</v>
      </c>
      <c r="E5" s="9">
        <f t="shared" si="0"/>
        <v>-1</v>
      </c>
      <c r="F5" s="10">
        <f>VLOOKUP(B5,'Employee Master'!A:E,5,0)</f>
        <v>775</v>
      </c>
      <c r="G5" s="10" t="str">
        <f t="shared" si="1"/>
        <v>Target not met for 01-ene-22</v>
      </c>
      <c r="H5" s="18" t="str">
        <f t="shared" si="2"/>
        <v xml:space="preserve">Hola Rocio Celeste ,%0APor razones de salud, se reprogramarA el Curso de Excel Introductorio en el que se han inscripto. En estos dias les confirmo la fecha.Saludos Jorge </v>
      </c>
      <c r="I5" s="11" t="str">
        <f>IF(H5="","",HYPERLINK("mailto:"&amp;VLOOKUP(B5,'Employee Master'!A:C,3,0)&amp;"?subject=" &amp; G5&amp;"&amp;body=" &amp; H5,"*"))</f>
        <v>*</v>
      </c>
      <c r="J5" s="12" t="str">
        <f>IF(G5="","",HYPERLINK("https://web.whatsapp.com/send?phone=%2B"&amp;VLOOKUP(B5,'Employee Master'!A:D,4,0)&amp;"&amp;text=" &amp; H5&amp;"&amp;app_absent=1&amp;send=1",")"))</f>
        <v>)</v>
      </c>
      <c r="K5" s="4" t="s">
        <v>97</v>
      </c>
    </row>
    <row r="6" spans="1:11" ht="51" customHeight="1" thickBot="1" x14ac:dyDescent="0.35">
      <c r="A6" s="6">
        <v>44562</v>
      </c>
      <c r="B6" s="7">
        <f t="shared" ref="B6:B34" si="3">B5+3</f>
        <v>712985</v>
      </c>
      <c r="C6" s="16" t="s">
        <v>100</v>
      </c>
      <c r="D6" s="8">
        <v>922</v>
      </c>
      <c r="E6" s="9">
        <f t="shared" si="0"/>
        <v>1</v>
      </c>
      <c r="F6" s="10">
        <f>VLOOKUP(B6,'Employee Master'!A:E,5,0)</f>
        <v>775</v>
      </c>
      <c r="G6" s="10" t="str">
        <f t="shared" si="1"/>
        <v>Target met for 01-ene-22</v>
      </c>
      <c r="H6" s="18" t="str">
        <f t="shared" si="2"/>
        <v xml:space="preserve">Hola Milena Belen ,%0APor razones de salud, se reprogramarA el Curso de Excel Introductorio en el que se han inscripto. En estos dias les confirmo la fecha.Saludos Jorge </v>
      </c>
      <c r="I6" s="11" t="str">
        <f>IF(H6="","",HYPERLINK("mailto:"&amp;VLOOKUP(B6,'Employee Master'!A:C,3,0)&amp;"?subject=" &amp; G6&amp;"&amp;body=" &amp; H6,"*"))</f>
        <v>*</v>
      </c>
      <c r="J6" s="12" t="str">
        <f>IF(G6="","",HYPERLINK("https://web.whatsapp.com/send?phone=%2B"&amp;VLOOKUP(B6,'Employee Master'!A:D,4,0)&amp;"&amp;text=" &amp; H6&amp;"&amp;app_absent=1&amp;send=1",")"))</f>
        <v>)</v>
      </c>
      <c r="K6" s="4" t="s">
        <v>97</v>
      </c>
    </row>
    <row r="7" spans="1:11" ht="51" customHeight="1" thickBot="1" x14ac:dyDescent="0.35">
      <c r="A7" s="6">
        <v>44562</v>
      </c>
      <c r="B7" s="7">
        <f t="shared" si="3"/>
        <v>712988</v>
      </c>
      <c r="C7" s="16" t="s">
        <v>101</v>
      </c>
      <c r="D7" s="8">
        <v>869</v>
      </c>
      <c r="E7" s="9">
        <f t="shared" si="0"/>
        <v>1</v>
      </c>
      <c r="F7" s="10">
        <f>VLOOKUP(B7,'Employee Master'!A:E,5,0)</f>
        <v>775</v>
      </c>
      <c r="G7" s="10" t="str">
        <f t="shared" si="1"/>
        <v>Target met for 01-ene-22</v>
      </c>
      <c r="H7" s="18" t="str">
        <f t="shared" si="2"/>
        <v xml:space="preserve">Hola Veronica Natalia ,%0APor razones de salud, se reprogramarA el Curso de Excel Introductorio en el que se han inscripto. En estos dias les confirmo la fecha.Saludos Jorge </v>
      </c>
      <c r="I7" s="11" t="str">
        <f>IF(H7="","",HYPERLINK("mailto:"&amp;VLOOKUP(B7,'Employee Master'!A:C,3,0)&amp;"?subject=" &amp; G7&amp;"&amp;body=" &amp; H7,"*"))</f>
        <v>*</v>
      </c>
      <c r="J7" s="12" t="str">
        <f>IF(G7="","",HYPERLINK("https://web.whatsapp.com/send?phone=%2B"&amp;VLOOKUP(B7,'Employee Master'!A:D,4,0)&amp;"&amp;text=" &amp; H7&amp;"&amp;app_absent=1&amp;send=1",")"))</f>
        <v>)</v>
      </c>
      <c r="K7" s="4" t="s">
        <v>97</v>
      </c>
    </row>
    <row r="8" spans="1:11" ht="51" customHeight="1" thickBot="1" x14ac:dyDescent="0.35">
      <c r="A8" s="6">
        <v>44562</v>
      </c>
      <c r="B8" s="7">
        <f t="shared" si="3"/>
        <v>712991</v>
      </c>
      <c r="C8" s="16" t="s">
        <v>102</v>
      </c>
      <c r="D8" s="8">
        <v>405</v>
      </c>
      <c r="E8" s="9">
        <f t="shared" si="0"/>
        <v>-1</v>
      </c>
      <c r="F8" s="10">
        <f>VLOOKUP(B8,'Employee Master'!A:E,5,0)</f>
        <v>775</v>
      </c>
      <c r="G8" s="10" t="str">
        <f t="shared" si="1"/>
        <v>Target not met for 01-ene-22</v>
      </c>
      <c r="H8" s="18" t="str">
        <f t="shared" si="2"/>
        <v xml:space="preserve">Hola Estela Noemi Luque,%0APor razones de salud, se reprogramarA el Curso de Excel Introductorio en el que se han inscripto. En estos dias les confirmo la fecha.Saludos Jorge </v>
      </c>
      <c r="I8" s="11" t="str">
        <f>IF(H8="","",HYPERLINK("mailto:"&amp;VLOOKUP(B8,'Employee Master'!A:C,3,0)&amp;"?subject=" &amp; G8&amp;"&amp;body=" &amp; H8,"*"))</f>
        <v>*</v>
      </c>
      <c r="J8" s="12" t="str">
        <f>IF(G8="","",HYPERLINK("https://web.whatsapp.com/send?phone=%2B"&amp;VLOOKUP(B8,'Employee Master'!A:D,4,0)&amp;"&amp;text=" &amp; H8&amp;"&amp;app_absent=1&amp;send=1",")"))</f>
        <v>)</v>
      </c>
      <c r="K8" s="4" t="s">
        <v>97</v>
      </c>
    </row>
    <row r="9" spans="1:11" ht="51" customHeight="1" thickBot="1" x14ac:dyDescent="0.35">
      <c r="A9" s="6">
        <v>44562</v>
      </c>
      <c r="B9" s="7">
        <f t="shared" si="3"/>
        <v>712994</v>
      </c>
      <c r="C9" s="16" t="s">
        <v>103</v>
      </c>
      <c r="D9" s="8">
        <v>358</v>
      </c>
      <c r="E9" s="9">
        <f t="shared" si="0"/>
        <v>-1</v>
      </c>
      <c r="F9" s="10">
        <f>VLOOKUP(B9,'Employee Master'!A:E,5,0)</f>
        <v>775</v>
      </c>
      <c r="G9" s="10" t="str">
        <f t="shared" si="1"/>
        <v>Target not met for 01-ene-22</v>
      </c>
      <c r="H9" s="18" t="str">
        <f t="shared" si="2"/>
        <v xml:space="preserve">Hola Franco Rut Noemi,%0APor razones de salud, se reprogramarA el Curso de Excel Introductorio en el que se han inscripto. En estos dias les confirmo la fecha.Saludos Jorge </v>
      </c>
      <c r="I9" s="11" t="str">
        <f>IF(H9="","",HYPERLINK("mailto:"&amp;VLOOKUP(B9,'Employee Master'!A:C,3,0)&amp;"?subject=" &amp; G9&amp;"&amp;body=" &amp; H9,"*"))</f>
        <v>*</v>
      </c>
      <c r="J9" s="12" t="str">
        <f>IF(G9="","",HYPERLINK("https://web.whatsapp.com/send?phone=%2B"&amp;VLOOKUP(B9,'Employee Master'!A:D,4,0)&amp;"&amp;text=" &amp; H9&amp;"&amp;app_absent=1&amp;send=1",")"))</f>
        <v>)</v>
      </c>
      <c r="K9" s="4" t="s">
        <v>97</v>
      </c>
    </row>
    <row r="10" spans="1:11" ht="51" customHeight="1" thickBot="1" x14ac:dyDescent="0.35">
      <c r="A10" s="6">
        <v>44562</v>
      </c>
      <c r="B10" s="7">
        <f t="shared" si="3"/>
        <v>712997</v>
      </c>
      <c r="C10" s="16" t="s">
        <v>89</v>
      </c>
      <c r="D10" s="8">
        <v>294</v>
      </c>
      <c r="E10" s="9">
        <f t="shared" si="0"/>
        <v>-1</v>
      </c>
      <c r="F10" s="10">
        <f>VLOOKUP(B10,'Employee Master'!A:E,5,0)</f>
        <v>775</v>
      </c>
      <c r="G10" s="10" t="str">
        <f t="shared" si="1"/>
        <v>Target not met for 01-ene-22</v>
      </c>
      <c r="H10" s="18" t="str">
        <f t="shared" si="2"/>
        <v xml:space="preserve">Hola Marianela Yamila,%0APor razones de salud, se reprogramarA el Curso de Excel Introductorio en el que se han inscripto. En estos dias les confirmo la fecha.Saludos Jorge </v>
      </c>
      <c r="I10" s="11" t="str">
        <f>IF(H10="","",HYPERLINK("mailto:"&amp;VLOOKUP(B10,'Employee Master'!A:C,3,0)&amp;"?subject=" &amp; G10&amp;"&amp;body=" &amp; H10,"*"))</f>
        <v>*</v>
      </c>
      <c r="J10" s="12" t="str">
        <f>IF(G10="","",HYPERLINK("https://web.whatsapp.com/send?phone=%2B"&amp;VLOOKUP(B10,'Employee Master'!A:D,4,0)&amp;"&amp;text=" &amp; H10&amp;"&amp;app_absent=1&amp;send=1",")"))</f>
        <v>)</v>
      </c>
      <c r="K10" s="4" t="s">
        <v>97</v>
      </c>
    </row>
    <row r="11" spans="1:11" ht="51" customHeight="1" thickBot="1" x14ac:dyDescent="0.35">
      <c r="A11" s="6">
        <f>A3+1</f>
        <v>44563</v>
      </c>
      <c r="B11" s="7">
        <f t="shared" si="3"/>
        <v>713000</v>
      </c>
      <c r="C11" s="16" t="s">
        <v>104</v>
      </c>
      <c r="D11" s="8">
        <v>647</v>
      </c>
      <c r="E11" s="9">
        <f t="shared" si="0"/>
        <v>-1</v>
      </c>
      <c r="F11" s="10">
        <f>VLOOKUP(B11,'Employee Master'!A:E,5,0)</f>
        <v>775</v>
      </c>
      <c r="G11" s="10" t="str">
        <f t="shared" si="1"/>
        <v>Target not met for 02-ene-22</v>
      </c>
      <c r="H11" s="18" t="str">
        <f t="shared" si="2"/>
        <v xml:space="preserve">Hola Matias Gaston ,%0APor razones de salud, se reprogramarA el Curso de Excel Introductorio en el que se han inscripto. En estos dias les confirmo la fecha.Saludos Jorge </v>
      </c>
      <c r="I11" s="11" t="str">
        <f>IF(H11="","",HYPERLINK("mailto:"&amp;VLOOKUP(B11,'Employee Master'!A:C,3,0)&amp;"?subject=" &amp; G11&amp;"&amp;body=" &amp; H11,"*"))</f>
        <v>*</v>
      </c>
      <c r="J11" s="12" t="str">
        <f>IF(G11="","",HYPERLINK("https://web.whatsapp.com/send?phone=%2B"&amp;VLOOKUP(B11,'Employee Master'!A:D,4,0)&amp;"&amp;text=" &amp; H11&amp;"&amp;app_absent=1&amp;send=1",")"))</f>
        <v>)</v>
      </c>
      <c r="K11" s="4" t="s">
        <v>97</v>
      </c>
    </row>
    <row r="12" spans="1:11" ht="51" customHeight="1" thickBot="1" x14ac:dyDescent="0.35">
      <c r="A12" s="6">
        <f t="shared" ref="A12:A34" si="4">A4+1</f>
        <v>44563</v>
      </c>
      <c r="B12" s="7">
        <f t="shared" si="3"/>
        <v>713003</v>
      </c>
      <c r="C12" s="16" t="s">
        <v>90</v>
      </c>
      <c r="D12" s="8">
        <v>317</v>
      </c>
      <c r="E12" s="9">
        <f t="shared" si="0"/>
        <v>-1</v>
      </c>
      <c r="F12" s="10">
        <f>VLOOKUP(B12,'Employee Master'!A:E,5,0)</f>
        <v>775</v>
      </c>
      <c r="G12" s="10" t="str">
        <f t="shared" si="1"/>
        <v>Target not met for 02-ene-22</v>
      </c>
      <c r="H12" s="18" t="str">
        <f t="shared" si="2"/>
        <v xml:space="preserve">Hola Molina Mariana ,%0APor razones de salud, se reprogramarA el Curso de Excel Introductorio en el que se han inscripto. En estos dias les confirmo la fecha.Saludos Jorge </v>
      </c>
      <c r="I12" s="11" t="str">
        <f>IF(H12="","",HYPERLINK("mailto:"&amp;VLOOKUP(B12,'Employee Master'!A:C,3,0)&amp;"?subject=" &amp; G12&amp;"&amp;body=" &amp; H12,"*"))</f>
        <v>*</v>
      </c>
      <c r="J12" s="12" t="str">
        <f>IF(G12="","",HYPERLINK("https://web.whatsapp.com/send?phone=%2B"&amp;VLOOKUP(B12,'Employee Master'!A:D,4,0)&amp;"&amp;text=" &amp; H12&amp;"&amp;app_absent=1&amp;send=1",")"))</f>
        <v>)</v>
      </c>
      <c r="K12" s="4" t="s">
        <v>97</v>
      </c>
    </row>
    <row r="13" spans="1:11" ht="51" customHeight="1" thickBot="1" x14ac:dyDescent="0.35">
      <c r="A13" s="6">
        <f t="shared" si="4"/>
        <v>44563</v>
      </c>
      <c r="B13" s="7">
        <f t="shared" si="3"/>
        <v>713006</v>
      </c>
      <c r="C13" s="16" t="s">
        <v>105</v>
      </c>
      <c r="D13" s="8">
        <v>272</v>
      </c>
      <c r="E13" s="9">
        <f t="shared" si="0"/>
        <v>-1</v>
      </c>
      <c r="F13" s="10">
        <f>VLOOKUP(B13,'Employee Master'!A:E,5,0)</f>
        <v>775</v>
      </c>
      <c r="G13" s="10" t="str">
        <f t="shared" si="1"/>
        <v>Target not met for 02-ene-22</v>
      </c>
      <c r="H13" s="18" t="str">
        <f t="shared" si="2"/>
        <v xml:space="preserve">Hola Estaban Fabian ,%0APor razones de salud, se reprogramarA el Curso de Excel Introductorio en el que se han inscripto. En estos dias les confirmo la fecha.Saludos Jorge </v>
      </c>
      <c r="I13" s="11" t="str">
        <f>IF(H13="","",HYPERLINK("mailto:"&amp;VLOOKUP(B13,'Employee Master'!A:C,3,0)&amp;"?subject=" &amp; G13&amp;"&amp;body=" &amp; H13,"*"))</f>
        <v>*</v>
      </c>
      <c r="J13" s="12" t="str">
        <f>IF(G13="","",HYPERLINK("https://web.whatsapp.com/send?phone=%2B"&amp;VLOOKUP(B13,'Employee Master'!A:D,4,0)&amp;"&amp;text=" &amp; H13&amp;"&amp;app_absent=1&amp;send=1",")"))</f>
        <v>)</v>
      </c>
      <c r="K13" s="4" t="s">
        <v>97</v>
      </c>
    </row>
    <row r="14" spans="1:11" ht="51" customHeight="1" thickBot="1" x14ac:dyDescent="0.35">
      <c r="A14" s="6">
        <f t="shared" si="4"/>
        <v>44563</v>
      </c>
      <c r="B14" s="7">
        <f t="shared" si="3"/>
        <v>713009</v>
      </c>
      <c r="C14" s="16" t="s">
        <v>67</v>
      </c>
      <c r="D14" s="8">
        <v>891</v>
      </c>
      <c r="E14" s="9">
        <f t="shared" si="0"/>
        <v>1</v>
      </c>
      <c r="F14" s="10">
        <f>VLOOKUP(B14,'Employee Master'!A:E,5,0)</f>
        <v>775</v>
      </c>
      <c r="G14" s="10" t="str">
        <f t="shared" si="1"/>
        <v>Target met for 02-ene-22</v>
      </c>
      <c r="H14" s="18" t="str">
        <f t="shared" si="2"/>
        <v xml:space="preserve">Hola Leiva Monica Soledad,%0APor razones de salud, se reprogramarA el Curso de Excel Introductorio en el que se han inscripto. En estos dias les confirmo la fecha.Saludos Jorge </v>
      </c>
      <c r="I14" s="11" t="str">
        <f>IF(H14="","",HYPERLINK("mailto:"&amp;VLOOKUP(B14,'Employee Master'!A:C,3,0)&amp;"?subject=" &amp; G14&amp;"&amp;body=" &amp; H14,"*"))</f>
        <v>*</v>
      </c>
      <c r="J14" s="12" t="str">
        <f>IF(G14="","",HYPERLINK("https://web.whatsapp.com/send?phone=%2B"&amp;VLOOKUP(B14,'Employee Master'!A:D,4,0)&amp;"&amp;text=" &amp; H14&amp;"&amp;app_absent=1&amp;send=1",")"))</f>
        <v>)</v>
      </c>
      <c r="K14" s="4" t="s">
        <v>97</v>
      </c>
    </row>
    <row r="15" spans="1:11" ht="51" customHeight="1" thickBot="1" x14ac:dyDescent="0.35">
      <c r="A15" s="6">
        <f t="shared" si="4"/>
        <v>44563</v>
      </c>
      <c r="B15" s="7">
        <f t="shared" si="3"/>
        <v>713012</v>
      </c>
      <c r="C15" s="16" t="s">
        <v>106</v>
      </c>
      <c r="D15" s="8">
        <v>615</v>
      </c>
      <c r="E15" s="9">
        <f t="shared" si="0"/>
        <v>-1</v>
      </c>
      <c r="F15" s="10">
        <f>VLOOKUP(B15,'Employee Master'!A:E,5,0)</f>
        <v>775</v>
      </c>
      <c r="G15" s="10" t="str">
        <f t="shared" si="1"/>
        <v>Target not met for 02-ene-22</v>
      </c>
      <c r="H15" s="18" t="str">
        <f t="shared" si="2"/>
        <v xml:space="preserve">Hola Marcelo Rene Kitoff,%0APor razones de salud, se reprogramarA el Curso de Excel Introductorio en el que se han inscripto. En estos dias les confirmo la fecha.Saludos Jorge </v>
      </c>
      <c r="I15" s="11" t="str">
        <f>IF(H15="","",HYPERLINK("mailto:"&amp;VLOOKUP(B15,'Employee Master'!A:C,3,0)&amp;"?subject=" &amp; G15&amp;"&amp;body=" &amp; H15,"*"))</f>
        <v>*</v>
      </c>
      <c r="J15" s="12" t="str">
        <f>IF(G15="","",HYPERLINK("https://web.whatsapp.com/send?phone=%2B"&amp;VLOOKUP(B15,'Employee Master'!A:D,4,0)&amp;"&amp;text=" &amp; H15&amp;"&amp;app_absent=1&amp;send=1",")"))</f>
        <v>)</v>
      </c>
      <c r="K15" s="4" t="s">
        <v>97</v>
      </c>
    </row>
    <row r="16" spans="1:11" ht="51" customHeight="1" thickBot="1" x14ac:dyDescent="0.35">
      <c r="A16" s="6">
        <f t="shared" si="4"/>
        <v>44563</v>
      </c>
      <c r="B16" s="7">
        <f t="shared" si="3"/>
        <v>713015</v>
      </c>
      <c r="C16" s="16" t="s">
        <v>91</v>
      </c>
      <c r="D16" s="8">
        <v>686</v>
      </c>
      <c r="E16" s="9">
        <f t="shared" si="0"/>
        <v>-1</v>
      </c>
      <c r="F16" s="10">
        <f>VLOOKUP(B16,'Employee Master'!A:E,5,0)</f>
        <v>775</v>
      </c>
      <c r="G16" s="10" t="str">
        <f t="shared" si="1"/>
        <v>Target not met for 02-ene-22</v>
      </c>
      <c r="H16" s="18" t="str">
        <f t="shared" si="2"/>
        <v xml:space="preserve">Hola Rasic Yamila ,%0APor razones de salud, se reprogramarA el Curso de Excel Introductorio en el que se han inscripto. En estos dias les confirmo la fecha.Saludos Jorge </v>
      </c>
      <c r="I16" s="11" t="str">
        <f>IF(H16="","",HYPERLINK("mailto:"&amp;VLOOKUP(B16,'Employee Master'!A:C,3,0)&amp;"?subject=" &amp; G16&amp;"&amp;body=" &amp; H16,"*"))</f>
        <v>*</v>
      </c>
      <c r="J16" s="12" t="str">
        <f>IF(G16="","",HYPERLINK("https://web.whatsapp.com/send?phone=%2B"&amp;VLOOKUP(B16,'Employee Master'!A:D,4,0)&amp;"&amp;text=" &amp; H16&amp;"&amp;app_absent=1&amp;send=1",")"))</f>
        <v>)</v>
      </c>
      <c r="K16" s="4" t="s">
        <v>97</v>
      </c>
    </row>
    <row r="17" spans="1:13" ht="51" customHeight="1" thickBot="1" x14ac:dyDescent="0.35">
      <c r="A17" s="6">
        <f t="shared" si="4"/>
        <v>44563</v>
      </c>
      <c r="B17" s="7">
        <f t="shared" si="3"/>
        <v>713018</v>
      </c>
      <c r="C17" s="16" t="s">
        <v>92</v>
      </c>
      <c r="D17" s="8">
        <v>112</v>
      </c>
      <c r="E17" s="9">
        <f t="shared" si="0"/>
        <v>-1</v>
      </c>
      <c r="F17" s="10">
        <f>VLOOKUP(B17,'Employee Master'!A:E,5,0)</f>
        <v>775</v>
      </c>
      <c r="G17" s="10" t="str">
        <f t="shared" si="1"/>
        <v>Target not met for 02-ene-22</v>
      </c>
      <c r="H17" s="18" t="str">
        <f t="shared" si="2"/>
        <v xml:space="preserve">Hola Rasic Natalia ,%0APor razones de salud, se reprogramarA el Curso de Excel Introductorio en el que se han inscripto. En estos dias les confirmo la fecha.Saludos Jorge </v>
      </c>
      <c r="I17" s="11" t="str">
        <f>IF(H17="","",HYPERLINK("mailto:"&amp;VLOOKUP(B17,'Employee Master'!A:C,3,0)&amp;"?subject=" &amp; G17&amp;"&amp;body=" &amp; H17,"*"))</f>
        <v>*</v>
      </c>
      <c r="J17" s="12" t="str">
        <f>IF(G17="","",HYPERLINK("https://web.whatsapp.com/send?phone=%2B"&amp;VLOOKUP(B17,'Employee Master'!A:D,4,0)&amp;"&amp;text=" &amp; H17&amp;"&amp;app_absent=1&amp;send=1",")"))</f>
        <v>)</v>
      </c>
      <c r="K17" s="4" t="s">
        <v>97</v>
      </c>
    </row>
    <row r="18" spans="1:13" ht="51" customHeight="1" thickBot="1" x14ac:dyDescent="0.35">
      <c r="A18" s="6">
        <f t="shared" si="4"/>
        <v>44563</v>
      </c>
      <c r="B18" s="7">
        <f t="shared" si="3"/>
        <v>713021</v>
      </c>
      <c r="C18" s="16" t="s">
        <v>93</v>
      </c>
      <c r="D18" s="8">
        <v>565</v>
      </c>
      <c r="E18" s="9">
        <f t="shared" si="0"/>
        <v>-1</v>
      </c>
      <c r="F18" s="10">
        <f>VLOOKUP(B18,'Employee Master'!A:E,5,0)</f>
        <v>775</v>
      </c>
      <c r="G18" s="10" t="str">
        <f t="shared" si="1"/>
        <v>Target not met for 02-ene-22</v>
      </c>
      <c r="H18" s="18" t="str">
        <f t="shared" si="2"/>
        <v xml:space="preserve">Hola Carmen Mabel ,%0APor razones de salud, se reprogramarA el Curso de Excel Introductorio en el que se han inscripto. En estos dias les confirmo la fecha.Saludos Jorge </v>
      </c>
      <c r="I18" s="11" t="str">
        <f>IF(H18="","",HYPERLINK("mailto:"&amp;VLOOKUP(B18,'Employee Master'!A:C,3,0)&amp;"?subject=" &amp; G18&amp;"&amp;body=" &amp; H18,"*"))</f>
        <v>*</v>
      </c>
      <c r="J18" s="12" t="str">
        <f>IF(G18="","",HYPERLINK("https://web.whatsapp.com/send?phone=%2B"&amp;VLOOKUP(B18,'Employee Master'!A:D,4,0)&amp;"&amp;text=" &amp; H18&amp;"&amp;app_absent=1&amp;send=1",")"))</f>
        <v>)</v>
      </c>
      <c r="K18" s="4" t="s">
        <v>97</v>
      </c>
    </row>
    <row r="19" spans="1:13" ht="51" customHeight="1" thickBot="1" x14ac:dyDescent="0.35">
      <c r="A19" s="6">
        <f>A11+1</f>
        <v>44564</v>
      </c>
      <c r="B19" s="7">
        <f t="shared" si="3"/>
        <v>713024</v>
      </c>
      <c r="C19" s="16" t="s">
        <v>107</v>
      </c>
      <c r="D19" s="8">
        <v>194</v>
      </c>
      <c r="E19" s="9">
        <f t="shared" si="0"/>
        <v>-1</v>
      </c>
      <c r="F19" s="10">
        <f>VLOOKUP(B19,'Employee Master'!A:E,5,0)</f>
        <v>775</v>
      </c>
      <c r="G19" s="10" t="str">
        <f t="shared" si="1"/>
        <v>Target not met for 03-ene-22</v>
      </c>
      <c r="H19" s="18" t="str">
        <f t="shared" si="2"/>
        <v xml:space="preserve">Hola Denis Ivan Benitez,%0APor razones de salud, se reprogramarA el Curso de Excel Introductorio en el que se han inscripto. En estos dias les confirmo la fecha.Saludos Jorge </v>
      </c>
      <c r="I19" s="11" t="str">
        <f>IF(H19="","",HYPERLINK("mailto:"&amp;VLOOKUP(B19,'Employee Master'!A:C,3,0)&amp;"?subject=" &amp; G19&amp;"&amp;body=" &amp; H19,"*"))</f>
        <v>*</v>
      </c>
      <c r="J19" s="12" t="str">
        <f>IF(G19="","",HYPERLINK("https://web.whatsapp.com/send?phone=%2B"&amp;VLOOKUP(B19,'Employee Master'!A:D,4,0)&amp;"&amp;text=" &amp; H19&amp;"&amp;app_absent=1&amp;send=1",")"))</f>
        <v>)</v>
      </c>
      <c r="K19" s="4" t="s">
        <v>97</v>
      </c>
    </row>
    <row r="20" spans="1:13" ht="51" customHeight="1" thickBot="1" x14ac:dyDescent="0.35">
      <c r="A20" s="6">
        <f t="shared" si="4"/>
        <v>44564</v>
      </c>
      <c r="B20" s="7">
        <f t="shared" si="3"/>
        <v>713027</v>
      </c>
      <c r="C20" s="16" t="s">
        <v>73</v>
      </c>
      <c r="D20" s="8">
        <v>222</v>
      </c>
      <c r="E20" s="9">
        <f t="shared" si="0"/>
        <v>-1</v>
      </c>
      <c r="F20" s="10">
        <f>VLOOKUP(B20,'Employee Master'!A:E,5,0)</f>
        <v>775</v>
      </c>
      <c r="G20" s="10" t="str">
        <f t="shared" si="1"/>
        <v>Target not met for 03-ene-22</v>
      </c>
      <c r="H20" s="18" t="str">
        <f t="shared" si="2"/>
        <v xml:space="preserve">Hola Yoana Osuna,%0APor razones de salud, se reprogramarA el Curso de Excel Introductorio en el que se han inscripto. En estos dias les confirmo la fecha.Saludos Jorge </v>
      </c>
      <c r="I20" s="11" t="str">
        <f>IF(H20="","",HYPERLINK("mailto:"&amp;VLOOKUP(B20,'Employee Master'!A:C,3,0)&amp;"?subject=" &amp; G20&amp;"&amp;body=" &amp; H20,"*"))</f>
        <v>*</v>
      </c>
      <c r="J20" s="12" t="str">
        <f>IF(G20="","",HYPERLINK("https://web.whatsapp.com/send?phone=%2B"&amp;VLOOKUP(B20,'Employee Master'!A:D,4,0)&amp;"&amp;text=" &amp; H20&amp;"&amp;app_absent=1&amp;send=1",")"))</f>
        <v>)</v>
      </c>
      <c r="K20" s="4" t="s">
        <v>97</v>
      </c>
    </row>
    <row r="21" spans="1:13" ht="51" customHeight="1" thickBot="1" x14ac:dyDescent="0.35">
      <c r="A21" s="6">
        <f t="shared" si="4"/>
        <v>44564</v>
      </c>
      <c r="B21" s="7">
        <f t="shared" si="3"/>
        <v>713030</v>
      </c>
      <c r="C21" s="16" t="s">
        <v>108</v>
      </c>
      <c r="D21" s="8">
        <v>577</v>
      </c>
      <c r="E21" s="9">
        <f t="shared" si="0"/>
        <v>-1</v>
      </c>
      <c r="F21" s="10">
        <f>VLOOKUP(B21,'Employee Master'!A:E,5,0)</f>
        <v>775</v>
      </c>
      <c r="G21" s="10" t="str">
        <f t="shared" si="1"/>
        <v>Target not met for 03-ene-22</v>
      </c>
      <c r="H21" s="18" t="str">
        <f t="shared" si="2"/>
        <v xml:space="preserve">Hola Nunez Noelia,%0APor razones de salud, se reprogramarA el Curso de Excel Introductorio en el que se han inscripto. En estos dias les confirmo la fecha.Saludos Jorge </v>
      </c>
      <c r="I21" s="11" t="str">
        <f>IF(H21="","",HYPERLINK("mailto:"&amp;VLOOKUP(B21,'Employee Master'!A:C,3,0)&amp;"?subject=" &amp; G21&amp;"&amp;body=" &amp; H21,"*"))</f>
        <v>*</v>
      </c>
      <c r="J21" s="12" t="str">
        <f>IF(G21="","",HYPERLINK("https://web.whatsapp.com/send?phone=%2B"&amp;VLOOKUP(B21,'Employee Master'!A:D,4,0)&amp;"&amp;text=" &amp; H21&amp;"&amp;app_absent=1&amp;send=1",")"))</f>
        <v>)</v>
      </c>
      <c r="K21" s="4" t="s">
        <v>97</v>
      </c>
    </row>
    <row r="22" spans="1:13" ht="51" customHeight="1" thickBot="1" x14ac:dyDescent="0.35">
      <c r="A22" s="6">
        <f t="shared" si="4"/>
        <v>44564</v>
      </c>
      <c r="B22" s="7">
        <f t="shared" si="3"/>
        <v>713033</v>
      </c>
      <c r="C22" s="16" t="s">
        <v>75</v>
      </c>
      <c r="D22" s="8">
        <v>988</v>
      </c>
      <c r="E22" s="9">
        <f t="shared" si="0"/>
        <v>1</v>
      </c>
      <c r="F22" s="10">
        <f>VLOOKUP(B22,'Employee Master'!A:E,5,0)</f>
        <v>775</v>
      </c>
      <c r="G22" s="10" t="str">
        <f t="shared" si="1"/>
        <v>Target met for 03-ene-22</v>
      </c>
      <c r="H22" s="18" t="str">
        <f t="shared" si="2"/>
        <v xml:space="preserve">Hola Fabiana Ruffino,%0APor razones de salud, se reprogramarA el Curso de Excel Introductorio en el que se han inscripto. En estos dias les confirmo la fecha.Saludos Jorge </v>
      </c>
      <c r="I22" s="11" t="str">
        <f>IF(H22="","",HYPERLINK("mailto:"&amp;VLOOKUP(B22,'Employee Master'!A:C,3,0)&amp;"?subject=" &amp; G22&amp;"&amp;body=" &amp; H22,"*"))</f>
        <v>*</v>
      </c>
      <c r="J22" s="12" t="str">
        <f>IF(G22="","",HYPERLINK("https://web.whatsapp.com/send?phone=%2B"&amp;VLOOKUP(B22,'Employee Master'!A:D,4,0)&amp;"&amp;text=" &amp; H22&amp;"&amp;app_absent=1&amp;send=1",")"))</f>
        <v>)</v>
      </c>
      <c r="K22" s="4" t="s">
        <v>97</v>
      </c>
    </row>
    <row r="23" spans="1:13" ht="51" customHeight="1" thickBot="1" x14ac:dyDescent="0.35">
      <c r="A23" s="6">
        <f t="shared" si="4"/>
        <v>44564</v>
      </c>
      <c r="B23" s="7">
        <f t="shared" si="3"/>
        <v>713036</v>
      </c>
      <c r="C23" s="16" t="s">
        <v>109</v>
      </c>
      <c r="D23" s="8">
        <v>939</v>
      </c>
      <c r="E23" s="9">
        <f t="shared" si="0"/>
        <v>1</v>
      </c>
      <c r="F23" s="10">
        <f>VLOOKUP(B23,'Employee Master'!A:E,5,0)</f>
        <v>775</v>
      </c>
      <c r="G23" s="10" t="str">
        <f t="shared" si="1"/>
        <v>Target met for 03-ene-22</v>
      </c>
      <c r="H23" s="18" t="str">
        <f t="shared" si="2"/>
        <v xml:space="preserve">Hola Arami Castro,%0APor razones de salud, se reprogramarA el Curso de Excel Introductorio en el que se han inscripto. En estos dias les confirmo la fecha.Saludos Jorge </v>
      </c>
      <c r="I23" s="11" t="str">
        <f>IF(H23="","",HYPERLINK("mailto:"&amp;VLOOKUP(B23,'Employee Master'!A:C,3,0)&amp;"?subject=" &amp; G23&amp;"&amp;body=" &amp; H23,"*"))</f>
        <v>*</v>
      </c>
      <c r="J23" s="12" t="str">
        <f>IF(G23="","",HYPERLINK("https://web.whatsapp.com/send?phone=%2B"&amp;VLOOKUP(B23,'Employee Master'!A:D,4,0)&amp;"&amp;text=" &amp; H23&amp;"&amp;app_absent=1&amp;send=1",")"))</f>
        <v>)</v>
      </c>
      <c r="K23" s="4" t="s">
        <v>97</v>
      </c>
      <c r="M23" s="13" t="s">
        <v>22</v>
      </c>
    </row>
    <row r="24" spans="1:13" ht="51" customHeight="1" thickBot="1" x14ac:dyDescent="0.35">
      <c r="A24" s="6">
        <f t="shared" si="4"/>
        <v>44564</v>
      </c>
      <c r="B24" s="7">
        <f t="shared" si="3"/>
        <v>713039</v>
      </c>
      <c r="C24" s="16" t="s">
        <v>110</v>
      </c>
      <c r="D24" s="8">
        <v>200</v>
      </c>
      <c r="E24" s="9">
        <f t="shared" si="0"/>
        <v>-1</v>
      </c>
      <c r="F24" s="10">
        <f>VLOOKUP(B24,'Employee Master'!A:E,5,0)</f>
        <v>775</v>
      </c>
      <c r="G24" s="10" t="str">
        <f t="shared" si="1"/>
        <v>Target not met for 03-ene-22</v>
      </c>
      <c r="H24" s="18" t="str">
        <f t="shared" si="2"/>
        <v xml:space="preserve">Hola Matias Daniel Baca,%0APor razones de salud, se reprogramarA el Curso de Excel Introductorio en el que se han inscripto. En estos dias les confirmo la fecha.Saludos Jorge </v>
      </c>
      <c r="I24" s="11" t="str">
        <f>IF(H24="","",HYPERLINK("mailto:"&amp;VLOOKUP(B24,'Employee Master'!A:C,3,0)&amp;"?subject=" &amp; G24&amp;"&amp;body=" &amp; H24,"*"))</f>
        <v>*</v>
      </c>
      <c r="J24" s="12" t="str">
        <f>IF(G24="","",HYPERLINK("https://web.whatsapp.com/send?phone=%2B"&amp;VLOOKUP(B24,'Employee Master'!A:D,4,0)&amp;"&amp;text=" &amp; H24&amp;"&amp;app_absent=1&amp;send=1",")"))</f>
        <v>)</v>
      </c>
      <c r="K24" s="4" t="s">
        <v>97</v>
      </c>
    </row>
    <row r="25" spans="1:13" ht="51" customHeight="1" thickBot="1" x14ac:dyDescent="0.35">
      <c r="A25" s="6">
        <f t="shared" si="4"/>
        <v>44564</v>
      </c>
      <c r="B25" s="7">
        <f t="shared" si="3"/>
        <v>713042</v>
      </c>
      <c r="C25" s="16" t="s">
        <v>78</v>
      </c>
      <c r="D25" s="8">
        <v>823</v>
      </c>
      <c r="E25" s="9">
        <f t="shared" si="0"/>
        <v>1</v>
      </c>
      <c r="F25" s="10">
        <f>VLOOKUP(B25,'Employee Master'!A:E,5,0)</f>
        <v>775</v>
      </c>
      <c r="G25" s="10" t="str">
        <f t="shared" si="1"/>
        <v>Target met for 03-ene-22</v>
      </c>
      <c r="H25" s="18" t="str">
        <f t="shared" si="2"/>
        <v xml:space="preserve">Hola Camila Moreira,%0APor razones de salud, se reprogramarA el Curso de Excel Introductorio en el que se han inscripto. En estos dias les confirmo la fecha.Saludos Jorge </v>
      </c>
      <c r="I25" s="11" t="str">
        <f>IF(H25="","",HYPERLINK("mailto:"&amp;VLOOKUP(B25,'Employee Master'!A:C,3,0)&amp;"?subject=" &amp; G25&amp;"&amp;body=" &amp; H25,"*"))</f>
        <v>*</v>
      </c>
      <c r="J25" s="12" t="str">
        <f>IF(G25="","",HYPERLINK("https://web.whatsapp.com/send?phone=%2B"&amp;VLOOKUP(B25,'Employee Master'!A:D,4,0)&amp;"&amp;text=" &amp; H25&amp;"&amp;app_absent=1&amp;send=1",")"))</f>
        <v>)</v>
      </c>
      <c r="K25" s="4" t="s">
        <v>97</v>
      </c>
    </row>
    <row r="26" spans="1:13" ht="51" customHeight="1" thickBot="1" x14ac:dyDescent="0.35">
      <c r="A26" s="6">
        <f t="shared" si="4"/>
        <v>44564</v>
      </c>
      <c r="B26" s="7">
        <f t="shared" si="3"/>
        <v>713045</v>
      </c>
      <c r="C26" s="16" t="s">
        <v>79</v>
      </c>
      <c r="D26" s="8">
        <v>101</v>
      </c>
      <c r="E26" s="9">
        <f t="shared" si="0"/>
        <v>-1</v>
      </c>
      <c r="F26" s="10">
        <f>VLOOKUP(B26,'Employee Master'!A:E,5,0)</f>
        <v>775</v>
      </c>
      <c r="G26" s="10" t="str">
        <f t="shared" si="1"/>
        <v>Target not met for 03-ene-22</v>
      </c>
      <c r="H26" s="18" t="str">
        <f t="shared" si="2"/>
        <v xml:space="preserve">Hola Luisina Benitez,%0APor razones de salud, se reprogramarA el Curso de Excel Introductorio en el que se han inscripto. En estos dias les confirmo la fecha.Saludos Jorge </v>
      </c>
      <c r="I26" s="11" t="str">
        <f>IF(H26="","",HYPERLINK("mailto:"&amp;VLOOKUP(B26,'Employee Master'!A:C,3,0)&amp;"?subject=" &amp; G26&amp;"&amp;body=" &amp; H26,"*"))</f>
        <v>*</v>
      </c>
      <c r="J26" s="12" t="str">
        <f>IF(G26="","",HYPERLINK("https://web.whatsapp.com/send?phone=%2B"&amp;VLOOKUP(B26,'Employee Master'!A:D,4,0)&amp;"&amp;text=" &amp; H26&amp;"&amp;app_absent=1&amp;send=1",")"))</f>
        <v>)</v>
      </c>
      <c r="K26" s="4" t="s">
        <v>97</v>
      </c>
    </row>
    <row r="27" spans="1:13" ht="51" customHeight="1" thickBot="1" x14ac:dyDescent="0.35">
      <c r="A27" s="6">
        <f>A19+1</f>
        <v>44565</v>
      </c>
      <c r="B27" s="7">
        <f t="shared" si="3"/>
        <v>713048</v>
      </c>
      <c r="C27" s="16" t="s">
        <v>80</v>
      </c>
      <c r="D27" s="8">
        <v>613</v>
      </c>
      <c r="E27" s="9">
        <f t="shared" si="0"/>
        <v>-1</v>
      </c>
      <c r="F27" s="10">
        <f>VLOOKUP(B27,'Employee Master'!A:E,5,0)</f>
        <v>775</v>
      </c>
      <c r="G27" s="10" t="str">
        <f t="shared" si="1"/>
        <v>Target not met for 04-ene-22</v>
      </c>
      <c r="H27" s="18" t="str">
        <f t="shared" si="2"/>
        <v xml:space="preserve">Hola Sowa Santiago,%0APor razones de salud, se reprogramarA el Curso de Excel Introductorio en el que se han inscripto. En estos dias les confirmo la fecha.Saludos Jorge </v>
      </c>
      <c r="I27" s="11" t="str">
        <f>IF(H27="","",HYPERLINK("mailto:"&amp;VLOOKUP(B27,'Employee Master'!A:C,3,0)&amp;"?subject=" &amp; G27&amp;"&amp;body=" &amp; H27,"*"))</f>
        <v>*</v>
      </c>
      <c r="J27" s="12" t="str">
        <f>IF(G27="","",HYPERLINK("https://web.whatsapp.com/send?phone=%2B"&amp;VLOOKUP(B27,'Employee Master'!A:D,4,0)&amp;"&amp;text=" &amp; H27&amp;"&amp;app_absent=1&amp;send=1",")"))</f>
        <v>)</v>
      </c>
      <c r="K27" s="4" t="s">
        <v>97</v>
      </c>
    </row>
    <row r="28" spans="1:13" ht="51" customHeight="1" thickBot="1" x14ac:dyDescent="0.35">
      <c r="A28" s="6">
        <f t="shared" si="4"/>
        <v>44565</v>
      </c>
      <c r="B28" s="7">
        <f t="shared" si="3"/>
        <v>713051</v>
      </c>
      <c r="C28" s="16" t="s">
        <v>94</v>
      </c>
      <c r="D28" s="8">
        <v>874</v>
      </c>
      <c r="E28" s="9">
        <f t="shared" si="0"/>
        <v>1</v>
      </c>
      <c r="F28" s="10">
        <f>VLOOKUP(B28,'Employee Master'!A:E,5,0)</f>
        <v>775</v>
      </c>
      <c r="G28" s="10" t="str">
        <f t="shared" si="1"/>
        <v>Target met for 04-ene-22</v>
      </c>
      <c r="H28" s="18" t="str">
        <f t="shared" si="2"/>
        <v xml:space="preserve">Hola Daniela Anabel ,%0APor razones de salud, se reprogramarA el Curso de Excel Introductorio en el que se han inscripto. En estos dias les confirmo la fecha.Saludos Jorge </v>
      </c>
      <c r="I28" s="11" t="str">
        <f>IF(H28="","",HYPERLINK("mailto:"&amp;VLOOKUP(B28,'Employee Master'!A:C,3,0)&amp;"?subject=" &amp; G28&amp;"&amp;body=" &amp; H28,"*"))</f>
        <v>*</v>
      </c>
      <c r="J28" s="12" t="str">
        <f>IF(G28="","",HYPERLINK("https://web.whatsapp.com/send?phone=%2B"&amp;VLOOKUP(B28,'Employee Master'!A:D,4,0)&amp;"&amp;text=" &amp; H28&amp;"&amp;app_absent=1&amp;send=1",")"))</f>
        <v>)</v>
      </c>
      <c r="K28" s="4" t="s">
        <v>97</v>
      </c>
    </row>
    <row r="29" spans="1:13" ht="51" customHeight="1" thickBot="1" x14ac:dyDescent="0.35">
      <c r="A29" s="6">
        <f t="shared" si="4"/>
        <v>44565</v>
      </c>
      <c r="B29" s="7">
        <f t="shared" si="3"/>
        <v>713054</v>
      </c>
      <c r="C29" s="16" t="s">
        <v>82</v>
      </c>
      <c r="D29" s="8">
        <v>496</v>
      </c>
      <c r="E29" s="9">
        <f t="shared" si="0"/>
        <v>-1</v>
      </c>
      <c r="F29" s="10">
        <f>VLOOKUP(B29,'Employee Master'!A:E,5,0)</f>
        <v>775</v>
      </c>
      <c r="G29" s="10" t="str">
        <f t="shared" si="1"/>
        <v>Target not met for 04-ene-22</v>
      </c>
      <c r="H29" s="18" t="str">
        <f t="shared" si="2"/>
        <v xml:space="preserve">Hola Danisa Barua,%0APor razones de salud, se reprogramarA el Curso de Excel Introductorio en el que se han inscripto. En estos dias les confirmo la fecha.Saludos Jorge </v>
      </c>
      <c r="I29" s="11" t="str">
        <f>IF(H29="","",HYPERLINK("mailto:"&amp;VLOOKUP(B29,'Employee Master'!A:C,3,0)&amp;"?subject=" &amp; G29&amp;"&amp;body=" &amp; H29,"*"))</f>
        <v>*</v>
      </c>
      <c r="J29" s="12" t="str">
        <f>IF(G29="","",HYPERLINK("https://web.whatsapp.com/send?phone=%2B"&amp;VLOOKUP(B29,'Employee Master'!A:D,4,0)&amp;"&amp;text=" &amp; H29&amp;"&amp;app_absent=1&amp;send=1",")"))</f>
        <v>)</v>
      </c>
      <c r="K29" s="4" t="s">
        <v>97</v>
      </c>
    </row>
    <row r="30" spans="1:13" ht="51" customHeight="1" thickBot="1" x14ac:dyDescent="0.35">
      <c r="A30" s="6">
        <f t="shared" si="4"/>
        <v>44565</v>
      </c>
      <c r="B30" s="7">
        <f t="shared" si="3"/>
        <v>713057</v>
      </c>
      <c r="C30" s="16" t="s">
        <v>111</v>
      </c>
      <c r="D30" s="8">
        <v>275</v>
      </c>
      <c r="E30" s="9">
        <f t="shared" si="0"/>
        <v>-1</v>
      </c>
      <c r="F30" s="10">
        <f>VLOOKUP(B30,'Employee Master'!A:E,5,0)</f>
        <v>775</v>
      </c>
      <c r="G30" s="10" t="str">
        <f t="shared" si="1"/>
        <v>Target not met for 04-ene-22</v>
      </c>
      <c r="H30" s="18" t="str">
        <f t="shared" si="2"/>
        <v xml:space="preserve">Hola Elizabeth Frias,%0APor razones de salud, se reprogramarA el Curso de Excel Introductorio en el que se han inscripto. En estos dias les confirmo la fecha.Saludos Jorge </v>
      </c>
      <c r="I30" s="11" t="str">
        <f>IF(H30="","",HYPERLINK("mailto:"&amp;VLOOKUP(B30,'Employee Master'!A:C,3,0)&amp;"?subject=" &amp; G30&amp;"&amp;body=" &amp; H30,"*"))</f>
        <v>*</v>
      </c>
      <c r="J30" s="12" t="str">
        <f>IF(G30="","",HYPERLINK("https://web.whatsapp.com/send?phone=%2B"&amp;VLOOKUP(B30,'Employee Master'!A:D,4,0)&amp;"&amp;text=" &amp; H30&amp;"&amp;app_absent=1&amp;send=1",")"))</f>
        <v>)</v>
      </c>
      <c r="K30" s="4" t="s">
        <v>97</v>
      </c>
    </row>
    <row r="31" spans="1:13" ht="51" customHeight="1" thickBot="1" x14ac:dyDescent="0.35">
      <c r="A31" s="6">
        <f t="shared" si="4"/>
        <v>44565</v>
      </c>
      <c r="B31" s="7">
        <f t="shared" si="3"/>
        <v>713060</v>
      </c>
      <c r="C31" s="16" t="s">
        <v>95</v>
      </c>
      <c r="D31" s="8">
        <v>274</v>
      </c>
      <c r="E31" s="9">
        <f t="shared" si="0"/>
        <v>-1</v>
      </c>
      <c r="F31" s="10">
        <f>VLOOKUP(B31,'Employee Master'!A:E,5,0)</f>
        <v>775</v>
      </c>
      <c r="G31" s="10" t="str">
        <f t="shared" si="1"/>
        <v>Target not met for 04-ene-22</v>
      </c>
      <c r="H31" s="18" t="str">
        <f t="shared" si="2"/>
        <v xml:space="preserve">Hola Rocio Anabel,%0APor razones de salud, se reprogramarA el Curso de Excel Introductorio en el que se han inscripto. En estos dias les confirmo la fecha.Saludos Jorge </v>
      </c>
      <c r="I31" s="11" t="str">
        <f>IF(H31="","",HYPERLINK("mailto:"&amp;VLOOKUP(B31,'Employee Master'!A:C,3,0)&amp;"?subject=" &amp; G31&amp;"&amp;body=" &amp; H31,"*"))</f>
        <v>*</v>
      </c>
      <c r="J31" s="12" t="str">
        <f>IF(G31="","",HYPERLINK("https://web.whatsapp.com/send?phone=%2B"&amp;VLOOKUP(B31,'Employee Master'!A:D,4,0)&amp;"&amp;text=" &amp; H31&amp;"&amp;app_absent=1&amp;send=1",")"))</f>
        <v>)</v>
      </c>
      <c r="K31" s="4" t="s">
        <v>97</v>
      </c>
    </row>
    <row r="32" spans="1:13" ht="51" customHeight="1" thickBot="1" x14ac:dyDescent="0.35">
      <c r="A32" s="6">
        <f t="shared" si="4"/>
        <v>44565</v>
      </c>
      <c r="B32" s="7">
        <f t="shared" si="3"/>
        <v>713063</v>
      </c>
      <c r="C32" s="16" t="s">
        <v>85</v>
      </c>
      <c r="D32" s="8">
        <v>306</v>
      </c>
      <c r="E32" s="9">
        <f t="shared" si="0"/>
        <v>-1</v>
      </c>
      <c r="F32" s="10">
        <f>VLOOKUP(B32,'Employee Master'!A:E,5,0)</f>
        <v>775</v>
      </c>
      <c r="G32" s="10" t="str">
        <f t="shared" si="1"/>
        <v>Target not met for 04-ene-22</v>
      </c>
      <c r="H32" s="18" t="str">
        <f t="shared" si="2"/>
        <v xml:space="preserve">Hola Lidia,%0APor razones de salud, se reprogramarA el Curso de Excel Introductorio en el que se han inscripto. En estos dias les confirmo la fecha.Saludos Jorge </v>
      </c>
      <c r="I32" s="11" t="str">
        <f>IF(H32="","",HYPERLINK("mailto:"&amp;VLOOKUP(B32,'Employee Master'!A:C,3,0)&amp;"?subject=" &amp; G32&amp;"&amp;body=" &amp; H32,"*"))</f>
        <v>*</v>
      </c>
      <c r="J32" s="12" t="str">
        <f>IF(G32="","",HYPERLINK("https://web.whatsapp.com/send?phone=%2B"&amp;VLOOKUP(B32,'Employee Master'!A:D,4,0)&amp;"&amp;text=" &amp; H32&amp;"&amp;app_absent=1&amp;send=1",")"))</f>
        <v>)</v>
      </c>
      <c r="K32" s="4" t="s">
        <v>97</v>
      </c>
    </row>
    <row r="33" spans="1:11" ht="51" customHeight="1" thickBot="1" x14ac:dyDescent="0.35">
      <c r="A33" s="6">
        <f t="shared" si="4"/>
        <v>44565</v>
      </c>
      <c r="B33" s="7">
        <f t="shared" si="3"/>
        <v>713066</v>
      </c>
      <c r="C33" s="16" t="s">
        <v>86</v>
      </c>
      <c r="D33" s="8">
        <v>382</v>
      </c>
      <c r="E33" s="9">
        <f t="shared" si="0"/>
        <v>-1</v>
      </c>
      <c r="F33" s="10">
        <f>VLOOKUP(B33,'Employee Master'!A:E,5,0)</f>
        <v>775</v>
      </c>
      <c r="G33" s="10" t="str">
        <f t="shared" si="1"/>
        <v>Target not met for 04-ene-22</v>
      </c>
      <c r="H33" s="18" t="str">
        <f t="shared" si="2"/>
        <v xml:space="preserve">Hola Yesica Paola Lorik,%0APor razones de salud, se reprogramarA el Curso de Excel Introductorio en el que se han inscripto. En estos dias les confirmo la fecha.Saludos Jorge </v>
      </c>
      <c r="I33" s="11" t="str">
        <f>IF(H33="","",HYPERLINK("mailto:"&amp;VLOOKUP(B33,'Employee Master'!A:C,3,0)&amp;"?subject=" &amp; G33&amp;"&amp;body=" &amp; H33,"*"))</f>
        <v>*</v>
      </c>
      <c r="J33" s="12" t="str">
        <f>IF(G33="","",HYPERLINK("https://web.whatsapp.com/send?phone=%2B"&amp;VLOOKUP(B33,'Employee Master'!A:D,4,0)&amp;"&amp;text=" &amp; H33&amp;"&amp;app_absent=1&amp;send=1",")"))</f>
        <v>)</v>
      </c>
      <c r="K33" s="4" t="s">
        <v>97</v>
      </c>
    </row>
    <row r="34" spans="1:11" ht="51" customHeight="1" thickBot="1" x14ac:dyDescent="0.35">
      <c r="A34" s="6">
        <f t="shared" si="4"/>
        <v>44565</v>
      </c>
      <c r="B34" s="7">
        <f t="shared" si="3"/>
        <v>713069</v>
      </c>
      <c r="C34" s="16" t="s">
        <v>87</v>
      </c>
      <c r="D34" s="8">
        <v>954</v>
      </c>
      <c r="E34" s="9">
        <f t="shared" si="0"/>
        <v>1</v>
      </c>
      <c r="F34" s="10">
        <f>VLOOKUP(B34,'Employee Master'!A:E,5,0)</f>
        <v>775</v>
      </c>
      <c r="G34" s="10" t="str">
        <f t="shared" si="1"/>
        <v>Target met for 04-ene-22</v>
      </c>
      <c r="H34" s="18" t="str">
        <f t="shared" si="2"/>
        <v xml:space="preserve">Hola Tomas Acevedo,%0APor razones de salud, se reprogramarA el Curso de Excel Introductorio en el que se han inscripto. En estos dias les confirmo la fecha.Saludos Jorge </v>
      </c>
      <c r="I34" s="11" t="str">
        <f>IF(H34="","",HYPERLINK("mailto:"&amp;VLOOKUP(B34,'Employee Master'!A:C,3,0)&amp;"?subject=" &amp; G34&amp;"&amp;body=" &amp; H34,"*"))</f>
        <v>*</v>
      </c>
      <c r="J34" s="12" t="str">
        <f>IF(G34="","",HYPERLINK("https://web.whatsapp.com/send?phone=%2B"&amp;VLOOKUP(B34,'Employee Master'!A:D,4,0)&amp;"&amp;text=" &amp; H34&amp;"&amp;app_absent=1&amp;send=1",")"))</f>
        <v>)</v>
      </c>
      <c r="K34" s="4" t="s">
        <v>97</v>
      </c>
    </row>
    <row r="35" spans="1:11" ht="51" customHeight="1" x14ac:dyDescent="0.3">
      <c r="B35" s="7"/>
    </row>
    <row r="36" spans="1:11" ht="51" customHeight="1" x14ac:dyDescent="0.3">
      <c r="B36" s="7"/>
    </row>
    <row r="37" spans="1:11" ht="51" customHeight="1" x14ac:dyDescent="0.3">
      <c r="B37" s="7"/>
    </row>
  </sheetData>
  <mergeCells count="2">
    <mergeCell ref="A1:J1"/>
    <mergeCell ref="D2:E2"/>
  </mergeCells>
  <conditionalFormatting sqref="E3:E34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showGridLines="0" workbookViewId="0">
      <selection activeCell="B5" sqref="B5"/>
    </sheetView>
  </sheetViews>
  <sheetFormatPr baseColWidth="10" defaultColWidth="8.88671875" defaultRowHeight="14.4" x14ac:dyDescent="0.3"/>
  <cols>
    <col min="1" max="1" width="32.109375" customWidth="1"/>
    <col min="2" max="2" width="40.6640625" customWidth="1"/>
    <col min="3" max="3" width="29.21875" customWidth="1"/>
    <col min="4" max="4" width="25.33203125" style="22" customWidth="1"/>
    <col min="5" max="5" width="15.44140625" customWidth="1"/>
  </cols>
  <sheetData>
    <row r="1" spans="1:9" ht="15" thickBot="1" x14ac:dyDescent="0.35">
      <c r="A1" s="2" t="s">
        <v>5</v>
      </c>
      <c r="B1" s="2" t="s">
        <v>3</v>
      </c>
      <c r="C1" s="2" t="s">
        <v>6</v>
      </c>
      <c r="D1" s="20" t="s">
        <v>2</v>
      </c>
      <c r="E1" s="2" t="s">
        <v>15</v>
      </c>
    </row>
    <row r="2" spans="1:9" ht="15" thickBot="1" x14ac:dyDescent="0.35">
      <c r="A2" s="7">
        <v>860652</v>
      </c>
      <c r="B2" s="16" t="s">
        <v>57</v>
      </c>
      <c r="C2" s="1" t="s">
        <v>7</v>
      </c>
      <c r="D2" s="21">
        <v>5493735610194</v>
      </c>
      <c r="E2" s="3">
        <v>775</v>
      </c>
    </row>
    <row r="3" spans="1:9" ht="15" thickBot="1" x14ac:dyDescent="0.35">
      <c r="A3" s="7">
        <v>712979</v>
      </c>
      <c r="B3" s="16" t="s">
        <v>58</v>
      </c>
      <c r="C3" s="1" t="s">
        <v>8</v>
      </c>
      <c r="D3" s="21">
        <v>5493735443734</v>
      </c>
      <c r="E3" s="3">
        <v>775</v>
      </c>
    </row>
    <row r="4" spans="1:9" ht="15" thickBot="1" x14ac:dyDescent="0.35">
      <c r="A4" s="7">
        <f>A3+3</f>
        <v>712982</v>
      </c>
      <c r="B4" s="16" t="s">
        <v>98</v>
      </c>
      <c r="C4" s="1" t="s">
        <v>9</v>
      </c>
      <c r="D4" s="21">
        <v>5493735607982</v>
      </c>
      <c r="E4" s="3">
        <v>775</v>
      </c>
      <c r="F4" t="s">
        <v>96</v>
      </c>
    </row>
    <row r="5" spans="1:9" ht="15" thickBot="1" x14ac:dyDescent="0.35">
      <c r="A5" s="7">
        <f t="shared" ref="A5:A33" si="0">A4+3</f>
        <v>712985</v>
      </c>
      <c r="B5" s="16" t="s">
        <v>59</v>
      </c>
      <c r="C5" s="1" t="s">
        <v>10</v>
      </c>
      <c r="D5" s="21">
        <v>5493735536515</v>
      </c>
      <c r="E5" s="3">
        <v>775</v>
      </c>
      <c r="F5" t="s">
        <v>96</v>
      </c>
    </row>
    <row r="6" spans="1:9" ht="15" thickBot="1" x14ac:dyDescent="0.35">
      <c r="A6" s="7">
        <f t="shared" si="0"/>
        <v>712988</v>
      </c>
      <c r="B6" s="16" t="s">
        <v>60</v>
      </c>
      <c r="C6" s="1" t="s">
        <v>11</v>
      </c>
      <c r="D6" s="21">
        <v>5493735647473</v>
      </c>
      <c r="E6" s="3">
        <v>775</v>
      </c>
      <c r="F6" t="s">
        <v>96</v>
      </c>
      <c r="I6">
        <v>1</v>
      </c>
    </row>
    <row r="7" spans="1:9" ht="15" thickBot="1" x14ac:dyDescent="0.35">
      <c r="A7" s="7">
        <f t="shared" si="0"/>
        <v>712991</v>
      </c>
      <c r="B7" s="16" t="s">
        <v>61</v>
      </c>
      <c r="C7" s="1" t="s">
        <v>12</v>
      </c>
      <c r="D7" s="21">
        <v>5493644713315</v>
      </c>
      <c r="E7" s="3">
        <v>775</v>
      </c>
      <c r="F7" t="s">
        <v>96</v>
      </c>
    </row>
    <row r="8" spans="1:9" ht="15" thickBot="1" x14ac:dyDescent="0.35">
      <c r="A8" s="7">
        <f t="shared" si="0"/>
        <v>712994</v>
      </c>
      <c r="B8" s="16" t="s">
        <v>62</v>
      </c>
      <c r="C8" s="1" t="s">
        <v>13</v>
      </c>
      <c r="D8" s="21">
        <v>5493735405281</v>
      </c>
      <c r="E8" s="3">
        <v>775</v>
      </c>
      <c r="F8" t="s">
        <v>96</v>
      </c>
    </row>
    <row r="9" spans="1:9" ht="15" thickBot="1" x14ac:dyDescent="0.35">
      <c r="A9" s="7">
        <f t="shared" si="0"/>
        <v>712997</v>
      </c>
      <c r="B9" s="16" t="s">
        <v>63</v>
      </c>
      <c r="C9" s="1" t="s">
        <v>14</v>
      </c>
      <c r="D9" s="21">
        <v>5493735413219</v>
      </c>
      <c r="E9" s="3">
        <v>775</v>
      </c>
    </row>
    <row r="10" spans="1:9" ht="15" thickBot="1" x14ac:dyDescent="0.35">
      <c r="A10" s="7">
        <f t="shared" si="0"/>
        <v>713000</v>
      </c>
      <c r="B10" s="16" t="s">
        <v>64</v>
      </c>
      <c r="C10" s="1" t="s">
        <v>14</v>
      </c>
      <c r="D10" s="21">
        <v>5493735417480</v>
      </c>
      <c r="E10" s="3">
        <v>775</v>
      </c>
      <c r="F10" t="s">
        <v>96</v>
      </c>
    </row>
    <row r="11" spans="1:9" ht="15" thickBot="1" x14ac:dyDescent="0.35">
      <c r="A11" s="7">
        <f t="shared" si="0"/>
        <v>713003</v>
      </c>
      <c r="B11" s="16" t="s">
        <v>65</v>
      </c>
      <c r="C11" s="1" t="s">
        <v>14</v>
      </c>
      <c r="D11" s="21">
        <v>5493735404956</v>
      </c>
      <c r="E11" s="3">
        <v>775</v>
      </c>
    </row>
    <row r="12" spans="1:9" ht="15" thickBot="1" x14ac:dyDescent="0.35">
      <c r="A12" s="7">
        <f t="shared" si="0"/>
        <v>713006</v>
      </c>
      <c r="B12" s="16" t="s">
        <v>66</v>
      </c>
      <c r="C12" s="1" t="s">
        <v>14</v>
      </c>
      <c r="D12" s="21">
        <v>5493735463320</v>
      </c>
      <c r="E12" s="3">
        <v>775</v>
      </c>
      <c r="F12" t="s">
        <v>96</v>
      </c>
    </row>
    <row r="13" spans="1:9" ht="15" thickBot="1" x14ac:dyDescent="0.35">
      <c r="A13" s="7">
        <f t="shared" si="0"/>
        <v>713009</v>
      </c>
      <c r="B13" s="16" t="s">
        <v>67</v>
      </c>
      <c r="C13" s="1" t="s">
        <v>14</v>
      </c>
      <c r="D13" s="21">
        <v>5493735604929</v>
      </c>
      <c r="E13" s="3">
        <v>775</v>
      </c>
    </row>
    <row r="14" spans="1:9" ht="15" thickBot="1" x14ac:dyDescent="0.35">
      <c r="A14" s="7">
        <f t="shared" si="0"/>
        <v>713012</v>
      </c>
      <c r="B14" s="16" t="s">
        <v>68</v>
      </c>
      <c r="C14" s="1" t="s">
        <v>14</v>
      </c>
      <c r="D14" s="21">
        <v>5493735561331</v>
      </c>
      <c r="E14" s="3">
        <v>775</v>
      </c>
    </row>
    <row r="15" spans="1:9" ht="15" thickBot="1" x14ac:dyDescent="0.35">
      <c r="A15" s="7">
        <f t="shared" si="0"/>
        <v>713015</v>
      </c>
      <c r="B15" s="16" t="s">
        <v>69</v>
      </c>
      <c r="C15" s="1" t="s">
        <v>14</v>
      </c>
      <c r="D15" s="21">
        <v>5493735414839</v>
      </c>
      <c r="E15" s="3">
        <v>775</v>
      </c>
    </row>
    <row r="16" spans="1:9" ht="15" thickBot="1" x14ac:dyDescent="0.35">
      <c r="A16" s="7">
        <f t="shared" si="0"/>
        <v>713018</v>
      </c>
      <c r="B16" s="16" t="s">
        <v>70</v>
      </c>
      <c r="C16" s="1" t="s">
        <v>14</v>
      </c>
      <c r="D16" s="21">
        <v>5493735577293</v>
      </c>
      <c r="E16" s="3">
        <v>775</v>
      </c>
    </row>
    <row r="17" spans="1:5" ht="15" thickBot="1" x14ac:dyDescent="0.35">
      <c r="A17" s="7">
        <f t="shared" si="0"/>
        <v>713021</v>
      </c>
      <c r="B17" s="16" t="s">
        <v>71</v>
      </c>
      <c r="C17" s="1" t="s">
        <v>14</v>
      </c>
      <c r="D17" s="21">
        <v>5493735536894</v>
      </c>
      <c r="E17" s="3">
        <v>775</v>
      </c>
    </row>
    <row r="18" spans="1:5" ht="15" thickBot="1" x14ac:dyDescent="0.35">
      <c r="A18" s="7">
        <f t="shared" si="0"/>
        <v>713024</v>
      </c>
      <c r="B18" s="16" t="s">
        <v>72</v>
      </c>
      <c r="C18" s="1" t="s">
        <v>14</v>
      </c>
      <c r="D18" s="21">
        <v>5493735472871</v>
      </c>
      <c r="E18" s="3">
        <v>775</v>
      </c>
    </row>
    <row r="19" spans="1:5" ht="15" thickBot="1" x14ac:dyDescent="0.35">
      <c r="A19" s="7">
        <f t="shared" si="0"/>
        <v>713027</v>
      </c>
      <c r="B19" s="16" t="s">
        <v>73</v>
      </c>
      <c r="C19" s="1" t="s">
        <v>14</v>
      </c>
      <c r="D19" s="21">
        <v>5493735648953</v>
      </c>
      <c r="E19" s="3">
        <v>775</v>
      </c>
    </row>
    <row r="20" spans="1:5" ht="15" thickBot="1" x14ac:dyDescent="0.35">
      <c r="A20" s="7">
        <f t="shared" si="0"/>
        <v>713030</v>
      </c>
      <c r="B20" s="16" t="s">
        <v>74</v>
      </c>
      <c r="C20" s="1" t="s">
        <v>14</v>
      </c>
      <c r="D20" s="21">
        <v>5493735445077</v>
      </c>
      <c r="E20" s="3">
        <v>775</v>
      </c>
    </row>
    <row r="21" spans="1:5" ht="15" thickBot="1" x14ac:dyDescent="0.35">
      <c r="A21" s="7">
        <f t="shared" si="0"/>
        <v>713033</v>
      </c>
      <c r="B21" s="16" t="s">
        <v>75</v>
      </c>
      <c r="C21" s="1" t="s">
        <v>14</v>
      </c>
      <c r="D21" s="21">
        <v>5493735446063</v>
      </c>
      <c r="E21" s="3">
        <v>775</v>
      </c>
    </row>
    <row r="22" spans="1:5" ht="15" thickBot="1" x14ac:dyDescent="0.35">
      <c r="A22" s="7">
        <f t="shared" si="0"/>
        <v>713036</v>
      </c>
      <c r="B22" s="16" t="s">
        <v>76</v>
      </c>
      <c r="C22" s="1" t="s">
        <v>14</v>
      </c>
      <c r="D22" s="21">
        <v>5493735452602</v>
      </c>
      <c r="E22" s="3">
        <v>775</v>
      </c>
    </row>
    <row r="23" spans="1:5" ht="15" thickBot="1" x14ac:dyDescent="0.35">
      <c r="A23" s="7">
        <f t="shared" si="0"/>
        <v>713039</v>
      </c>
      <c r="B23" s="16" t="s">
        <v>77</v>
      </c>
      <c r="C23" s="1" t="s">
        <v>14</v>
      </c>
      <c r="D23" s="21">
        <v>5493735525558</v>
      </c>
      <c r="E23" s="3">
        <v>775</v>
      </c>
    </row>
    <row r="24" spans="1:5" ht="15" thickBot="1" x14ac:dyDescent="0.35">
      <c r="A24" s="7">
        <f t="shared" si="0"/>
        <v>713042</v>
      </c>
      <c r="B24" s="16" t="s">
        <v>78</v>
      </c>
      <c r="C24" s="1" t="s">
        <v>14</v>
      </c>
      <c r="D24" s="21">
        <v>5493735622464</v>
      </c>
      <c r="E24" s="3">
        <v>775</v>
      </c>
    </row>
    <row r="25" spans="1:5" ht="15" thickBot="1" x14ac:dyDescent="0.35">
      <c r="A25" s="7">
        <f t="shared" si="0"/>
        <v>713045</v>
      </c>
      <c r="B25" s="16" t="s">
        <v>79</v>
      </c>
      <c r="C25" s="1" t="s">
        <v>14</v>
      </c>
      <c r="D25" s="21">
        <v>5493624044132</v>
      </c>
      <c r="E25" s="3">
        <v>775</v>
      </c>
    </row>
    <row r="26" spans="1:5" ht="15" thickBot="1" x14ac:dyDescent="0.35">
      <c r="A26" s="7">
        <f t="shared" si="0"/>
        <v>713048</v>
      </c>
      <c r="B26" s="16" t="s">
        <v>80</v>
      </c>
      <c r="C26" s="1" t="s">
        <v>14</v>
      </c>
      <c r="D26" s="21">
        <v>5493735472383</v>
      </c>
      <c r="E26" s="3">
        <v>775</v>
      </c>
    </row>
    <row r="27" spans="1:5" ht="15" thickBot="1" x14ac:dyDescent="0.35">
      <c r="A27" s="7">
        <f t="shared" si="0"/>
        <v>713051</v>
      </c>
      <c r="B27" s="16" t="s">
        <v>81</v>
      </c>
      <c r="C27" s="1" t="s">
        <v>14</v>
      </c>
      <c r="D27" s="21">
        <v>5493735563420</v>
      </c>
      <c r="E27" s="3">
        <v>775</v>
      </c>
    </row>
    <row r="28" spans="1:5" ht="15" thickBot="1" x14ac:dyDescent="0.35">
      <c r="A28" s="7">
        <f t="shared" si="0"/>
        <v>713054</v>
      </c>
      <c r="B28" s="16" t="s">
        <v>82</v>
      </c>
      <c r="C28" s="1" t="s">
        <v>14</v>
      </c>
      <c r="D28" s="21">
        <v>5493735620812</v>
      </c>
      <c r="E28" s="3">
        <v>775</v>
      </c>
    </row>
    <row r="29" spans="1:5" ht="15" thickBot="1" x14ac:dyDescent="0.35">
      <c r="A29" s="7">
        <f t="shared" si="0"/>
        <v>713057</v>
      </c>
      <c r="B29" s="16" t="s">
        <v>83</v>
      </c>
      <c r="C29" s="1" t="s">
        <v>14</v>
      </c>
      <c r="D29" s="21">
        <v>5491167551952</v>
      </c>
      <c r="E29" s="3">
        <v>775</v>
      </c>
    </row>
    <row r="30" spans="1:5" ht="15" thickBot="1" x14ac:dyDescent="0.35">
      <c r="A30" s="7">
        <f t="shared" si="0"/>
        <v>713060</v>
      </c>
      <c r="B30" s="16" t="s">
        <v>84</v>
      </c>
      <c r="C30" s="1" t="s">
        <v>14</v>
      </c>
      <c r="D30" s="21">
        <v>5493735487542</v>
      </c>
      <c r="E30" s="3">
        <v>775</v>
      </c>
    </row>
    <row r="31" spans="1:5" ht="15" thickBot="1" x14ac:dyDescent="0.35">
      <c r="A31" s="7">
        <f t="shared" si="0"/>
        <v>713063</v>
      </c>
      <c r="B31" s="16" t="s">
        <v>85</v>
      </c>
      <c r="C31" s="1" t="s">
        <v>14</v>
      </c>
      <c r="D31" s="21">
        <v>5493735417316</v>
      </c>
      <c r="E31" s="3">
        <v>775</v>
      </c>
    </row>
    <row r="32" spans="1:5" ht="15" thickBot="1" x14ac:dyDescent="0.35">
      <c r="A32" s="7">
        <f t="shared" si="0"/>
        <v>713066</v>
      </c>
      <c r="B32" s="16" t="s">
        <v>86</v>
      </c>
      <c r="C32" s="1" t="s">
        <v>14</v>
      </c>
      <c r="D32" s="21">
        <v>5493735572397</v>
      </c>
      <c r="E32" s="3">
        <v>775</v>
      </c>
    </row>
    <row r="33" spans="1:5" ht="15" thickBot="1" x14ac:dyDescent="0.35">
      <c r="A33" s="7">
        <f t="shared" si="0"/>
        <v>713069</v>
      </c>
      <c r="B33" s="16" t="s">
        <v>87</v>
      </c>
      <c r="C33" s="1" t="s">
        <v>14</v>
      </c>
      <c r="D33" s="21">
        <v>5493735525092</v>
      </c>
      <c r="E33" s="3">
        <v>775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23"/>
  <sheetViews>
    <sheetView showGridLines="0" showRowColHeaders="0" workbookViewId="0">
      <selection activeCell="E2" sqref="E2"/>
    </sheetView>
  </sheetViews>
  <sheetFormatPr baseColWidth="10" defaultColWidth="8.88671875" defaultRowHeight="14.4" x14ac:dyDescent="0.3"/>
  <cols>
    <col min="1" max="1" width="2.6640625" customWidth="1"/>
    <col min="2" max="2" width="25.33203125" bestFit="1" customWidth="1"/>
  </cols>
  <sheetData>
    <row r="4" spans="2:12" x14ac:dyDescent="0.3">
      <c r="B4" t="s">
        <v>23</v>
      </c>
      <c r="L4" t="s">
        <v>24</v>
      </c>
    </row>
    <row r="5" spans="2:12" x14ac:dyDescent="0.3">
      <c r="B5" s="14" t="s">
        <v>25</v>
      </c>
      <c r="L5" s="14" t="s">
        <v>26</v>
      </c>
    </row>
    <row r="7" spans="2:12" x14ac:dyDescent="0.3">
      <c r="B7" t="s">
        <v>27</v>
      </c>
      <c r="L7" t="s">
        <v>28</v>
      </c>
    </row>
    <row r="8" spans="2:12" x14ac:dyDescent="0.3">
      <c r="B8" s="14" t="s">
        <v>29</v>
      </c>
      <c r="L8" s="14" t="s">
        <v>30</v>
      </c>
    </row>
    <row r="10" spans="2:12" x14ac:dyDescent="0.3">
      <c r="B10" s="15" t="s">
        <v>31</v>
      </c>
      <c r="L10" t="s">
        <v>32</v>
      </c>
    </row>
    <row r="11" spans="2:12" x14ac:dyDescent="0.3">
      <c r="B11" t="s">
        <v>33</v>
      </c>
      <c r="C11" s="14" t="s">
        <v>34</v>
      </c>
      <c r="L11" s="14" t="s">
        <v>35</v>
      </c>
    </row>
    <row r="12" spans="2:12" x14ac:dyDescent="0.3">
      <c r="B12" t="s">
        <v>36</v>
      </c>
      <c r="C12" s="14" t="s">
        <v>37</v>
      </c>
    </row>
    <row r="13" spans="2:12" x14ac:dyDescent="0.3">
      <c r="B13" t="s">
        <v>38</v>
      </c>
      <c r="C13" s="14" t="s">
        <v>39</v>
      </c>
      <c r="L13" t="s">
        <v>40</v>
      </c>
    </row>
    <row r="14" spans="2:12" x14ac:dyDescent="0.3">
      <c r="B14" t="s">
        <v>41</v>
      </c>
      <c r="C14" s="14" t="s">
        <v>42</v>
      </c>
      <c r="L14" s="14" t="s">
        <v>43</v>
      </c>
    </row>
    <row r="16" spans="2:12" x14ac:dyDescent="0.3">
      <c r="B16" t="s">
        <v>44</v>
      </c>
      <c r="L16" t="s">
        <v>45</v>
      </c>
    </row>
    <row r="17" spans="2:12" x14ac:dyDescent="0.3">
      <c r="B17" s="14" t="s">
        <v>46</v>
      </c>
      <c r="L17" s="14" t="s">
        <v>47</v>
      </c>
    </row>
    <row r="19" spans="2:12" x14ac:dyDescent="0.3">
      <c r="B19" t="s">
        <v>48</v>
      </c>
      <c r="L19" t="s">
        <v>49</v>
      </c>
    </row>
    <row r="20" spans="2:12" x14ac:dyDescent="0.3">
      <c r="B20" s="14" t="s">
        <v>50</v>
      </c>
      <c r="L20" s="14" t="s">
        <v>51</v>
      </c>
    </row>
    <row r="22" spans="2:12" x14ac:dyDescent="0.3">
      <c r="B22" t="s">
        <v>52</v>
      </c>
      <c r="L22" t="s">
        <v>53</v>
      </c>
    </row>
    <row r="23" spans="2:12" x14ac:dyDescent="0.3">
      <c r="B23" s="14" t="s">
        <v>54</v>
      </c>
      <c r="L23" s="14" t="s">
        <v>55</v>
      </c>
    </row>
  </sheetData>
  <hyperlinks>
    <hyperlink ref="B5" r:id="rId1" xr:uid="{00000000-0004-0000-0200-000000000000}"/>
    <hyperlink ref="B8" r:id="rId2" xr:uid="{00000000-0004-0000-0200-000001000000}"/>
    <hyperlink ref="C11" r:id="rId3" xr:uid="{00000000-0004-0000-0200-000002000000}"/>
    <hyperlink ref="C12" r:id="rId4" xr:uid="{00000000-0004-0000-0200-000003000000}"/>
    <hyperlink ref="C13" r:id="rId5" xr:uid="{00000000-0004-0000-0200-000004000000}"/>
    <hyperlink ref="C14" r:id="rId6" xr:uid="{00000000-0004-0000-0200-000005000000}"/>
    <hyperlink ref="B17" r:id="rId7" xr:uid="{00000000-0004-0000-0200-000006000000}"/>
    <hyperlink ref="B20" r:id="rId8" xr:uid="{00000000-0004-0000-0200-000007000000}"/>
    <hyperlink ref="B23" r:id="rId9" xr:uid="{00000000-0004-0000-0200-000008000000}"/>
    <hyperlink ref="L8" r:id="rId10" xr:uid="{00000000-0004-0000-0200-000009000000}"/>
    <hyperlink ref="L11" r:id="rId11" xr:uid="{00000000-0004-0000-0200-00000A000000}"/>
    <hyperlink ref="L14" r:id="rId12" xr:uid="{00000000-0004-0000-0200-00000B000000}"/>
    <hyperlink ref="L17" r:id="rId13" xr:uid="{00000000-0004-0000-0200-00000C000000}"/>
    <hyperlink ref="L23" r:id="rId14" xr:uid="{00000000-0004-0000-0200-00000D000000}"/>
    <hyperlink ref="L5" r:id="rId15" xr:uid="{00000000-0004-0000-0200-00000E000000}"/>
    <hyperlink ref="L20" r:id="rId16" xr:uid="{00000000-0004-0000-0200-00000F000000}"/>
  </hyperlinks>
  <pageMargins left="0.7" right="0.7" top="0.75" bottom="0.75" header="0.3" footer="0.3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Employee Master</vt:lpstr>
      <vt:lpstr>Resource Links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PK: An Excel Expert</dc:creator>
  <cp:lastModifiedBy>Usuario</cp:lastModifiedBy>
  <dcterms:created xsi:type="dcterms:W3CDTF">2022-01-14T10:14:07Z</dcterms:created>
  <dcterms:modified xsi:type="dcterms:W3CDTF">2023-09-02T04:40:31Z</dcterms:modified>
</cp:coreProperties>
</file>