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rge.hernandezl\Desktop\"/>
    </mc:Choice>
  </mc:AlternateContent>
  <xr:revisionPtr revIDLastSave="0" documentId="8_{4AAFF2AB-B138-48E3-9B7A-9E4E701A23F6}" xr6:coauthVersionLast="36" xr6:coauthVersionMax="36" xr10:uidLastSave="{00000000-0000-0000-0000-000000000000}"/>
  <bookViews>
    <workbookView xWindow="0" yWindow="0" windowWidth="23040" windowHeight="8940" xr2:uid="{7FB0343B-39EA-4878-8EEE-3BED0A5502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F4" i="1" l="1"/>
  <c r="F16" i="1"/>
  <c r="F27" i="1"/>
  <c r="F15" i="1"/>
  <c r="F26" i="1"/>
  <c r="F14" i="1"/>
  <c r="F28" i="1"/>
  <c r="F32" i="1"/>
  <c r="F8" i="1"/>
  <c r="F19" i="1"/>
  <c r="F25" i="1"/>
  <c r="F30" i="1"/>
  <c r="F18" i="1"/>
  <c r="F6" i="1"/>
  <c r="F24" i="1"/>
  <c r="F12" i="1"/>
  <c r="F20" i="1"/>
  <c r="F31" i="1"/>
  <c r="F7" i="1"/>
  <c r="F13" i="1"/>
  <c r="F29" i="1"/>
  <c r="F17" i="1"/>
  <c r="F5" i="1"/>
  <c r="F23" i="1"/>
  <c r="F11" i="1"/>
  <c r="F22" i="1"/>
  <c r="F10" i="1"/>
  <c r="F21" i="1"/>
  <c r="F9" i="1"/>
  <c r="F3" i="1"/>
  <c r="F33" i="1" l="1"/>
</calcChain>
</file>

<file path=xl/sharedStrings.xml><?xml version="1.0" encoding="utf-8"?>
<sst xmlns="http://schemas.openxmlformats.org/spreadsheetml/2006/main" count="8" uniqueCount="8">
  <si>
    <t>TIEMPO DE ENTREGA</t>
  </si>
  <si>
    <t>FECHA</t>
  </si>
  <si>
    <t>INVENTARIO INICIAL</t>
  </si>
  <si>
    <t>DEMANDA DIARIA</t>
  </si>
  <si>
    <t>CANTIDAD PEDIDO</t>
  </si>
  <si>
    <t>INVENTARIO FINAL</t>
  </si>
  <si>
    <t>Total</t>
  </si>
  <si>
    <t>SISTEMA DE INVENTARIO DE ACCESORIOS DE CELULARES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</si>
</sst>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/yyyy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NI"/>
              <a:t>GRAFICO</a:t>
            </a:r>
            <a:r>
              <a:rPr lang="es-NI" baseline="0"/>
              <a:t> DE COMPORTAMIENTO</a:t>
            </a:r>
            <a:endParaRPr lang="es-N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Hoja1!$A$3:$A$32</c:f>
              <c:numCache>
                <c:formatCode>m/d/yyyy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Hoja1!$B$3:$B$32</c:f>
              <c:numCache>
                <c:formatCode>General</c:formatCode>
                <c:ptCount val="30"/>
                <c:pt idx="0">
                  <c:v>63</c:v>
                </c:pt>
                <c:pt idx="1">
                  <c:v>58</c:v>
                </c:pt>
                <c:pt idx="2">
                  <c:v>53</c:v>
                </c:pt>
                <c:pt idx="3">
                  <c:v>99</c:v>
                </c:pt>
                <c:pt idx="4">
                  <c:v>87</c:v>
                </c:pt>
                <c:pt idx="5">
                  <c:v>71</c:v>
                </c:pt>
                <c:pt idx="6">
                  <c:v>94</c:v>
                </c:pt>
                <c:pt idx="7">
                  <c:v>70</c:v>
                </c:pt>
                <c:pt idx="8">
                  <c:v>61</c:v>
                </c:pt>
                <c:pt idx="9">
                  <c:v>93</c:v>
                </c:pt>
                <c:pt idx="10">
                  <c:v>50</c:v>
                </c:pt>
                <c:pt idx="11">
                  <c:v>68</c:v>
                </c:pt>
                <c:pt idx="12">
                  <c:v>51</c:v>
                </c:pt>
                <c:pt idx="13">
                  <c:v>96</c:v>
                </c:pt>
                <c:pt idx="14">
                  <c:v>91</c:v>
                </c:pt>
                <c:pt idx="15">
                  <c:v>63</c:v>
                </c:pt>
                <c:pt idx="16">
                  <c:v>50</c:v>
                </c:pt>
                <c:pt idx="17">
                  <c:v>100</c:v>
                </c:pt>
                <c:pt idx="18">
                  <c:v>53</c:v>
                </c:pt>
                <c:pt idx="19">
                  <c:v>76</c:v>
                </c:pt>
                <c:pt idx="20">
                  <c:v>70</c:v>
                </c:pt>
                <c:pt idx="21">
                  <c:v>94</c:v>
                </c:pt>
                <c:pt idx="22">
                  <c:v>81</c:v>
                </c:pt>
                <c:pt idx="23">
                  <c:v>78</c:v>
                </c:pt>
                <c:pt idx="24">
                  <c:v>67</c:v>
                </c:pt>
                <c:pt idx="25">
                  <c:v>40</c:v>
                </c:pt>
                <c:pt idx="26">
                  <c:v>68</c:v>
                </c:pt>
                <c:pt idx="27">
                  <c:v>94</c:v>
                </c:pt>
                <c:pt idx="28">
                  <c:v>74</c:v>
                </c:pt>
                <c:pt idx="2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C5-4BFD-BF84-711B14E5A5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Hoja1!$A$3:$A$32</c:f>
              <c:numCache>
                <c:formatCode>m/d/yyyy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Hoja1!$C$3:$C$32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C5-4BFD-BF84-711B14E5A5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Hoja1!$A$3:$A$32</c:f>
              <c:numCache>
                <c:formatCode>m/d/yyyy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Hoja1!$D$3:$D$32</c:f>
              <c:numCache>
                <c:formatCode>General</c:formatCode>
                <c:ptCount val="30"/>
                <c:pt idx="0">
                  <c:v>65</c:v>
                </c:pt>
                <c:pt idx="1">
                  <c:v>47</c:v>
                </c:pt>
                <c:pt idx="2">
                  <c:v>73</c:v>
                </c:pt>
                <c:pt idx="3">
                  <c:v>73</c:v>
                </c:pt>
                <c:pt idx="4">
                  <c:v>45</c:v>
                </c:pt>
                <c:pt idx="5">
                  <c:v>61</c:v>
                </c:pt>
                <c:pt idx="6">
                  <c:v>79</c:v>
                </c:pt>
                <c:pt idx="7">
                  <c:v>73</c:v>
                </c:pt>
                <c:pt idx="8">
                  <c:v>47</c:v>
                </c:pt>
                <c:pt idx="9">
                  <c:v>56</c:v>
                </c:pt>
                <c:pt idx="10">
                  <c:v>66</c:v>
                </c:pt>
                <c:pt idx="11">
                  <c:v>52</c:v>
                </c:pt>
                <c:pt idx="12">
                  <c:v>53</c:v>
                </c:pt>
                <c:pt idx="13">
                  <c:v>60</c:v>
                </c:pt>
                <c:pt idx="14">
                  <c:v>42</c:v>
                </c:pt>
                <c:pt idx="15">
                  <c:v>73</c:v>
                </c:pt>
                <c:pt idx="16">
                  <c:v>73</c:v>
                </c:pt>
                <c:pt idx="17">
                  <c:v>41</c:v>
                </c:pt>
                <c:pt idx="18">
                  <c:v>80</c:v>
                </c:pt>
                <c:pt idx="19">
                  <c:v>43</c:v>
                </c:pt>
                <c:pt idx="20">
                  <c:v>44</c:v>
                </c:pt>
                <c:pt idx="21">
                  <c:v>61</c:v>
                </c:pt>
                <c:pt idx="22">
                  <c:v>52</c:v>
                </c:pt>
                <c:pt idx="23">
                  <c:v>45</c:v>
                </c:pt>
                <c:pt idx="24">
                  <c:v>73</c:v>
                </c:pt>
                <c:pt idx="25">
                  <c:v>63</c:v>
                </c:pt>
                <c:pt idx="26">
                  <c:v>65</c:v>
                </c:pt>
                <c:pt idx="27">
                  <c:v>67</c:v>
                </c:pt>
                <c:pt idx="28">
                  <c:v>48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C5-4BFD-BF84-711B14E5A5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Hoja1!$A$3:$A$32</c:f>
              <c:numCache>
                <c:formatCode>m/d/yyyy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Hoja1!$E$3:$E$32</c:f>
              <c:numCache>
                <c:formatCode>General</c:formatCode>
                <c:ptCount val="30"/>
                <c:pt idx="0">
                  <c:v>92</c:v>
                </c:pt>
                <c:pt idx="1">
                  <c:v>81</c:v>
                </c:pt>
                <c:pt idx="2">
                  <c:v>88</c:v>
                </c:pt>
                <c:pt idx="3">
                  <c:v>81</c:v>
                </c:pt>
                <c:pt idx="4">
                  <c:v>90</c:v>
                </c:pt>
                <c:pt idx="5">
                  <c:v>91</c:v>
                </c:pt>
                <c:pt idx="6">
                  <c:v>98</c:v>
                </c:pt>
                <c:pt idx="7">
                  <c:v>80</c:v>
                </c:pt>
                <c:pt idx="8">
                  <c:v>100</c:v>
                </c:pt>
                <c:pt idx="9">
                  <c:v>84</c:v>
                </c:pt>
                <c:pt idx="10">
                  <c:v>93</c:v>
                </c:pt>
                <c:pt idx="11">
                  <c:v>88</c:v>
                </c:pt>
                <c:pt idx="12">
                  <c:v>92</c:v>
                </c:pt>
                <c:pt idx="13">
                  <c:v>95</c:v>
                </c:pt>
                <c:pt idx="14">
                  <c:v>84</c:v>
                </c:pt>
                <c:pt idx="15">
                  <c:v>87</c:v>
                </c:pt>
                <c:pt idx="16">
                  <c:v>81</c:v>
                </c:pt>
                <c:pt idx="17">
                  <c:v>88</c:v>
                </c:pt>
                <c:pt idx="18">
                  <c:v>83</c:v>
                </c:pt>
                <c:pt idx="19">
                  <c:v>81</c:v>
                </c:pt>
                <c:pt idx="20">
                  <c:v>97</c:v>
                </c:pt>
                <c:pt idx="21">
                  <c:v>94</c:v>
                </c:pt>
                <c:pt idx="22">
                  <c:v>83</c:v>
                </c:pt>
                <c:pt idx="23">
                  <c:v>87</c:v>
                </c:pt>
                <c:pt idx="24">
                  <c:v>90</c:v>
                </c:pt>
                <c:pt idx="25">
                  <c:v>89</c:v>
                </c:pt>
                <c:pt idx="26">
                  <c:v>85</c:v>
                </c:pt>
                <c:pt idx="27">
                  <c:v>96</c:v>
                </c:pt>
                <c:pt idx="28">
                  <c:v>84</c:v>
                </c:pt>
                <c:pt idx="2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C5-4BFD-BF84-711B14E5A5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Hoja1!$A$3:$A$32</c:f>
              <c:numCache>
                <c:formatCode>m/d/yyyy</c:formatCode>
                <c:ptCount val="30"/>
                <c:pt idx="0">
                  <c:v>45352</c:v>
                </c:pt>
                <c:pt idx="1">
                  <c:v>45353</c:v>
                </c:pt>
                <c:pt idx="2">
                  <c:v>45354</c:v>
                </c:pt>
                <c:pt idx="3">
                  <c:v>45355</c:v>
                </c:pt>
                <c:pt idx="4">
                  <c:v>45356</c:v>
                </c:pt>
                <c:pt idx="5">
                  <c:v>45357</c:v>
                </c:pt>
                <c:pt idx="6">
                  <c:v>45358</c:v>
                </c:pt>
                <c:pt idx="7">
                  <c:v>45359</c:v>
                </c:pt>
                <c:pt idx="8">
                  <c:v>45360</c:v>
                </c:pt>
                <c:pt idx="9">
                  <c:v>45361</c:v>
                </c:pt>
                <c:pt idx="10">
                  <c:v>45362</c:v>
                </c:pt>
                <c:pt idx="11">
                  <c:v>45363</c:v>
                </c:pt>
                <c:pt idx="12">
                  <c:v>45364</c:v>
                </c:pt>
                <c:pt idx="13">
                  <c:v>45365</c:v>
                </c:pt>
                <c:pt idx="14">
                  <c:v>45366</c:v>
                </c:pt>
                <c:pt idx="15">
                  <c:v>45367</c:v>
                </c:pt>
                <c:pt idx="16">
                  <c:v>45368</c:v>
                </c:pt>
                <c:pt idx="17">
                  <c:v>45369</c:v>
                </c:pt>
                <c:pt idx="18">
                  <c:v>45370</c:v>
                </c:pt>
                <c:pt idx="19">
                  <c:v>45371</c:v>
                </c:pt>
                <c:pt idx="20">
                  <c:v>45372</c:v>
                </c:pt>
                <c:pt idx="21">
                  <c:v>45373</c:v>
                </c:pt>
                <c:pt idx="22">
                  <c:v>45374</c:v>
                </c:pt>
                <c:pt idx="23">
                  <c:v>45375</c:v>
                </c:pt>
                <c:pt idx="24">
                  <c:v>45376</c:v>
                </c:pt>
                <c:pt idx="25">
                  <c:v>45377</c:v>
                </c:pt>
                <c:pt idx="26">
                  <c:v>45378</c:v>
                </c:pt>
                <c:pt idx="27">
                  <c:v>45379</c:v>
                </c:pt>
                <c:pt idx="28">
                  <c:v>45380</c:v>
                </c:pt>
                <c:pt idx="29">
                  <c:v>45381</c:v>
                </c:pt>
              </c:numCache>
            </c:numRef>
          </c:cat>
          <c:val>
            <c:numRef>
              <c:f>Hoja1!$F$3:$F$32</c:f>
              <c:numCache>
                <c:formatCode>General</c:formatCode>
                <c:ptCount val="30"/>
                <c:pt idx="0">
                  <c:v>94</c:v>
                </c:pt>
                <c:pt idx="1">
                  <c:v>70</c:v>
                </c:pt>
                <c:pt idx="2">
                  <c:v>108</c:v>
                </c:pt>
                <c:pt idx="3">
                  <c:v>55</c:v>
                </c:pt>
                <c:pt idx="4">
                  <c:v>48</c:v>
                </c:pt>
                <c:pt idx="5">
                  <c:v>81</c:v>
                </c:pt>
                <c:pt idx="6">
                  <c:v>83</c:v>
                </c:pt>
                <c:pt idx="7">
                  <c:v>83</c:v>
                </c:pt>
                <c:pt idx="8">
                  <c:v>86</c:v>
                </c:pt>
                <c:pt idx="9">
                  <c:v>47</c:v>
                </c:pt>
                <c:pt idx="10">
                  <c:v>109</c:v>
                </c:pt>
                <c:pt idx="11">
                  <c:v>72</c:v>
                </c:pt>
                <c:pt idx="12">
                  <c:v>94</c:v>
                </c:pt>
                <c:pt idx="13">
                  <c:v>59</c:v>
                </c:pt>
                <c:pt idx="14">
                  <c:v>35</c:v>
                </c:pt>
                <c:pt idx="15">
                  <c:v>97</c:v>
                </c:pt>
                <c:pt idx="16">
                  <c:v>104</c:v>
                </c:pt>
                <c:pt idx="17">
                  <c:v>29</c:v>
                </c:pt>
                <c:pt idx="18">
                  <c:v>110</c:v>
                </c:pt>
                <c:pt idx="19">
                  <c:v>48</c:v>
                </c:pt>
                <c:pt idx="20">
                  <c:v>71</c:v>
                </c:pt>
                <c:pt idx="21">
                  <c:v>61</c:v>
                </c:pt>
                <c:pt idx="22">
                  <c:v>54</c:v>
                </c:pt>
                <c:pt idx="23">
                  <c:v>54</c:v>
                </c:pt>
                <c:pt idx="24">
                  <c:v>96</c:v>
                </c:pt>
                <c:pt idx="25">
                  <c:v>112</c:v>
                </c:pt>
                <c:pt idx="26">
                  <c:v>82</c:v>
                </c:pt>
                <c:pt idx="27">
                  <c:v>69</c:v>
                </c:pt>
                <c:pt idx="28">
                  <c:v>58</c:v>
                </c:pt>
                <c:pt idx="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C5-4BFD-BF84-711B14E5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274288"/>
        <c:axId val="243359664"/>
      </c:lineChart>
      <c:dateAx>
        <c:axId val="241274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43359664"/>
        <c:crosses val="autoZero"/>
        <c:auto val="1"/>
        <c:lblOffset val="100"/>
        <c:baseTimeUnit val="days"/>
      </c:dateAx>
      <c:valAx>
        <c:axId val="2433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2412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5</xdr:row>
      <xdr:rowOff>175260</xdr:rowOff>
    </xdr:from>
    <xdr:to>
      <xdr:col>13</xdr:col>
      <xdr:colOff>731520</xdr:colOff>
      <xdr:row>28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5E0E17-92F5-4D78-BCFC-D0827C3C8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87357-9917-4DED-8A0D-33839AE88251}" name="Tabla1" displayName="Tabla1" ref="A2:F33" totalsRowCount="1" headerRowDxfId="6" dataDxfId="7">
  <autoFilter ref="A2:F32" xr:uid="{07604C01-46C8-429F-A15B-5543FBCCDB35}"/>
  <tableColumns count="6">
    <tableColumn id="1" xr3:uid="{0572ECA2-FD9D-402C-9B9F-D9CE9AC5633A}" name="FECHA" totalsRowLabel="Total" dataDxfId="13" totalsRowDxfId="0"/>
    <tableColumn id="2" xr3:uid="{E5BF4077-00F6-4DE9-8B5D-F61C063C3E28}" name="DEMANDA DIARIA" dataDxfId="12" totalsRowDxfId="1">
      <calculatedColumnFormula>RANDBETWEEN(40,100)</calculatedColumnFormula>
    </tableColumn>
    <tableColumn id="3" xr3:uid="{0B5F2CF4-6A53-4A69-97B3-F2CC33C42F8D}" name="TIEMPO DE ENTREGA" dataDxfId="11" totalsRowDxfId="2">
      <calculatedColumnFormula>RANDBETWEEN(1,5)</calculatedColumnFormula>
    </tableColumn>
    <tableColumn id="4" xr3:uid="{2B0E23F3-E34C-4453-82C8-4283C6C916FF}" name="CANTIDAD PEDIDO" dataDxfId="10" totalsRowDxfId="3">
      <calculatedColumnFormula>RANDBETWEEN(40,80)</calculatedColumnFormula>
    </tableColumn>
    <tableColumn id="5" xr3:uid="{48AC8E9A-DAAD-4DA2-B73C-B1A822921BFF}" name="INVENTARIO INICIAL" dataDxfId="9" totalsRowDxfId="4">
      <calculatedColumnFormula>RANDBETWEEN(80,100)</calculatedColumnFormula>
    </tableColumn>
    <tableColumn id="6" xr3:uid="{C2A38968-7969-4750-AAC7-A16DF9607192}" name="INVENTARIO FINAL" totalsRowFunction="sum" dataDxfId="8" totalsRowDxfId="5">
      <calculatedColumnFormula>E3+D3-B3</calculatedColumnFormula>
    </tableColumn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916DA-AD66-4D64-858F-2F9326AAE7A2}">
  <dimension ref="A1:F33"/>
  <sheetViews>
    <sheetView tabSelected="1" workbookViewId="0">
      <selection activeCell="A3" sqref="A3:F32"/>
    </sheetView>
  </sheetViews>
  <sheetFormatPr baseColWidth="10" defaultRowHeight="14.4" x14ac:dyDescent="0.3"/>
  <cols>
    <col min="1" max="1" width="11.5546875" style="1"/>
    <col min="2" max="2" width="19" style="1" customWidth="1"/>
    <col min="3" max="3" width="21.5546875" style="1" customWidth="1"/>
    <col min="4" max="4" width="19.109375" style="1" customWidth="1"/>
    <col min="5" max="5" width="19.88671875" style="1" customWidth="1"/>
    <col min="6" max="6" width="20.109375" style="1" customWidth="1"/>
    <col min="7" max="16384" width="11.5546875" style="1"/>
  </cols>
  <sheetData>
    <row r="1" spans="1:6" ht="21" x14ac:dyDescent="0.4">
      <c r="A1" s="4" t="s">
        <v>7</v>
      </c>
      <c r="B1" s="4"/>
      <c r="C1" s="4"/>
      <c r="D1" s="4"/>
      <c r="E1" s="4"/>
      <c r="F1" s="4"/>
    </row>
    <row r="2" spans="1:6" s="3" customFormat="1" x14ac:dyDescent="0.3">
      <c r="A2" s="3" t="s">
        <v>1</v>
      </c>
      <c r="B2" s="3" t="s">
        <v>3</v>
      </c>
      <c r="C2" s="3" t="s">
        <v>0</v>
      </c>
      <c r="D2" s="3" t="s">
        <v>4</v>
      </c>
      <c r="E2" s="3" t="s">
        <v>2</v>
      </c>
      <c r="F2" s="3" t="s">
        <v>5</v>
      </c>
    </row>
    <row r="3" spans="1:6" x14ac:dyDescent="0.3">
      <c r="A3" s="2">
        <v>45352</v>
      </c>
      <c r="B3" s="1">
        <f ca="1">RANDBETWEEN(40,100)</f>
        <v>63</v>
      </c>
      <c r="C3" s="1">
        <f ca="1">RANDBETWEEN(1,5)</f>
        <v>1</v>
      </c>
      <c r="D3" s="1">
        <f ca="1">RANDBETWEEN(40,80)</f>
        <v>65</v>
      </c>
      <c r="E3" s="1">
        <f ca="1">RANDBETWEEN(80,100)</f>
        <v>92</v>
      </c>
      <c r="F3" s="1">
        <f ca="1">E3+D3-B3</f>
        <v>94</v>
      </c>
    </row>
    <row r="4" spans="1:6" x14ac:dyDescent="0.3">
      <c r="A4" s="2">
        <v>45353</v>
      </c>
      <c r="B4" s="1">
        <f t="shared" ref="B4:B32" ca="1" si="0">RANDBETWEEN(40,100)</f>
        <v>58</v>
      </c>
      <c r="C4" s="1">
        <f t="shared" ref="C4:C32" ca="1" si="1">RANDBETWEEN(1,5)</f>
        <v>1</v>
      </c>
      <c r="D4" s="1">
        <f t="shared" ref="D4:D32" ca="1" si="2">RANDBETWEEN(40,80)</f>
        <v>47</v>
      </c>
      <c r="E4" s="1">
        <f t="shared" ref="E4:E32" ca="1" si="3">RANDBETWEEN(80,100)</f>
        <v>81</v>
      </c>
      <c r="F4" s="1">
        <f t="shared" ref="F4:F32" ca="1" si="4">E4+D4-B4</f>
        <v>70</v>
      </c>
    </row>
    <row r="5" spans="1:6" x14ac:dyDescent="0.3">
      <c r="A5" s="2">
        <v>45354</v>
      </c>
      <c r="B5" s="1">
        <f t="shared" ca="1" si="0"/>
        <v>53</v>
      </c>
      <c r="C5" s="1">
        <f t="shared" ca="1" si="1"/>
        <v>5</v>
      </c>
      <c r="D5" s="1">
        <f t="shared" ca="1" si="2"/>
        <v>73</v>
      </c>
      <c r="E5" s="1">
        <f t="shared" ca="1" si="3"/>
        <v>88</v>
      </c>
      <c r="F5" s="1">
        <f t="shared" ca="1" si="4"/>
        <v>108</v>
      </c>
    </row>
    <row r="6" spans="1:6" x14ac:dyDescent="0.3">
      <c r="A6" s="2">
        <v>45355</v>
      </c>
      <c r="B6" s="1">
        <f t="shared" ca="1" si="0"/>
        <v>99</v>
      </c>
      <c r="C6" s="1">
        <f t="shared" ca="1" si="1"/>
        <v>1</v>
      </c>
      <c r="D6" s="1">
        <f t="shared" ca="1" si="2"/>
        <v>73</v>
      </c>
      <c r="E6" s="1">
        <f t="shared" ca="1" si="3"/>
        <v>81</v>
      </c>
      <c r="F6" s="1">
        <f t="shared" ca="1" si="4"/>
        <v>55</v>
      </c>
    </row>
    <row r="7" spans="1:6" x14ac:dyDescent="0.3">
      <c r="A7" s="2">
        <v>45356</v>
      </c>
      <c r="B7" s="1">
        <f t="shared" ca="1" si="0"/>
        <v>87</v>
      </c>
      <c r="C7" s="1">
        <f t="shared" ca="1" si="1"/>
        <v>5</v>
      </c>
      <c r="D7" s="1">
        <f t="shared" ca="1" si="2"/>
        <v>45</v>
      </c>
      <c r="E7" s="1">
        <f t="shared" ca="1" si="3"/>
        <v>90</v>
      </c>
      <c r="F7" s="1">
        <f t="shared" ca="1" si="4"/>
        <v>48</v>
      </c>
    </row>
    <row r="8" spans="1:6" x14ac:dyDescent="0.3">
      <c r="A8" s="2">
        <v>45357</v>
      </c>
      <c r="B8" s="1">
        <f t="shared" ca="1" si="0"/>
        <v>71</v>
      </c>
      <c r="C8" s="1">
        <f t="shared" ca="1" si="1"/>
        <v>1</v>
      </c>
      <c r="D8" s="1">
        <f t="shared" ca="1" si="2"/>
        <v>61</v>
      </c>
      <c r="E8" s="1">
        <f t="shared" ca="1" si="3"/>
        <v>91</v>
      </c>
      <c r="F8" s="1">
        <f t="shared" ca="1" si="4"/>
        <v>81</v>
      </c>
    </row>
    <row r="9" spans="1:6" x14ac:dyDescent="0.3">
      <c r="A9" s="2">
        <v>45358</v>
      </c>
      <c r="B9" s="1">
        <f t="shared" ca="1" si="0"/>
        <v>94</v>
      </c>
      <c r="C9" s="1">
        <f t="shared" ca="1" si="1"/>
        <v>3</v>
      </c>
      <c r="D9" s="1">
        <f t="shared" ca="1" si="2"/>
        <v>79</v>
      </c>
      <c r="E9" s="1">
        <f t="shared" ca="1" si="3"/>
        <v>98</v>
      </c>
      <c r="F9" s="1">
        <f t="shared" ca="1" si="4"/>
        <v>83</v>
      </c>
    </row>
    <row r="10" spans="1:6" x14ac:dyDescent="0.3">
      <c r="A10" s="2">
        <v>45359</v>
      </c>
      <c r="B10" s="1">
        <f t="shared" ca="1" si="0"/>
        <v>70</v>
      </c>
      <c r="C10" s="1">
        <f t="shared" ca="1" si="1"/>
        <v>5</v>
      </c>
      <c r="D10" s="1">
        <f t="shared" ca="1" si="2"/>
        <v>73</v>
      </c>
      <c r="E10" s="1">
        <f t="shared" ca="1" si="3"/>
        <v>80</v>
      </c>
      <c r="F10" s="1">
        <f t="shared" ca="1" si="4"/>
        <v>83</v>
      </c>
    </row>
    <row r="11" spans="1:6" x14ac:dyDescent="0.3">
      <c r="A11" s="2">
        <v>45360</v>
      </c>
      <c r="B11" s="1">
        <f t="shared" ca="1" si="0"/>
        <v>61</v>
      </c>
      <c r="C11" s="1">
        <f t="shared" ca="1" si="1"/>
        <v>5</v>
      </c>
      <c r="D11" s="1">
        <f t="shared" ca="1" si="2"/>
        <v>47</v>
      </c>
      <c r="E11" s="1">
        <f t="shared" ca="1" si="3"/>
        <v>100</v>
      </c>
      <c r="F11" s="1">
        <f t="shared" ca="1" si="4"/>
        <v>86</v>
      </c>
    </row>
    <row r="12" spans="1:6" x14ac:dyDescent="0.3">
      <c r="A12" s="2">
        <v>45361</v>
      </c>
      <c r="B12" s="1">
        <f t="shared" ca="1" si="0"/>
        <v>93</v>
      </c>
      <c r="C12" s="1">
        <f t="shared" ca="1" si="1"/>
        <v>5</v>
      </c>
      <c r="D12" s="1">
        <f t="shared" ca="1" si="2"/>
        <v>56</v>
      </c>
      <c r="E12" s="1">
        <f t="shared" ca="1" si="3"/>
        <v>84</v>
      </c>
      <c r="F12" s="1">
        <f t="shared" ca="1" si="4"/>
        <v>47</v>
      </c>
    </row>
    <row r="13" spans="1:6" x14ac:dyDescent="0.3">
      <c r="A13" s="2">
        <v>45362</v>
      </c>
      <c r="B13" s="1">
        <f t="shared" ca="1" si="0"/>
        <v>50</v>
      </c>
      <c r="C13" s="1">
        <f t="shared" ca="1" si="1"/>
        <v>3</v>
      </c>
      <c r="D13" s="1">
        <f t="shared" ca="1" si="2"/>
        <v>66</v>
      </c>
      <c r="E13" s="1">
        <f t="shared" ca="1" si="3"/>
        <v>93</v>
      </c>
      <c r="F13" s="1">
        <f t="shared" ca="1" si="4"/>
        <v>109</v>
      </c>
    </row>
    <row r="14" spans="1:6" x14ac:dyDescent="0.3">
      <c r="A14" s="2">
        <v>45363</v>
      </c>
      <c r="B14" s="1">
        <f t="shared" ca="1" si="0"/>
        <v>68</v>
      </c>
      <c r="C14" s="1">
        <f t="shared" ca="1" si="1"/>
        <v>1</v>
      </c>
      <c r="D14" s="1">
        <f t="shared" ca="1" si="2"/>
        <v>52</v>
      </c>
      <c r="E14" s="1">
        <f t="shared" ca="1" si="3"/>
        <v>88</v>
      </c>
      <c r="F14" s="1">
        <f t="shared" ca="1" si="4"/>
        <v>72</v>
      </c>
    </row>
    <row r="15" spans="1:6" x14ac:dyDescent="0.3">
      <c r="A15" s="2">
        <v>45364</v>
      </c>
      <c r="B15" s="1">
        <f t="shared" ca="1" si="0"/>
        <v>51</v>
      </c>
      <c r="C15" s="1">
        <f t="shared" ca="1" si="1"/>
        <v>1</v>
      </c>
      <c r="D15" s="1">
        <f t="shared" ca="1" si="2"/>
        <v>53</v>
      </c>
      <c r="E15" s="1">
        <f t="shared" ca="1" si="3"/>
        <v>92</v>
      </c>
      <c r="F15" s="1">
        <f t="shared" ca="1" si="4"/>
        <v>94</v>
      </c>
    </row>
    <row r="16" spans="1:6" x14ac:dyDescent="0.3">
      <c r="A16" s="2">
        <v>45365</v>
      </c>
      <c r="B16" s="1">
        <f t="shared" ca="1" si="0"/>
        <v>96</v>
      </c>
      <c r="C16" s="1">
        <f t="shared" ca="1" si="1"/>
        <v>2</v>
      </c>
      <c r="D16" s="1">
        <f t="shared" ca="1" si="2"/>
        <v>60</v>
      </c>
      <c r="E16" s="1">
        <f t="shared" ca="1" si="3"/>
        <v>95</v>
      </c>
      <c r="F16" s="1">
        <f t="shared" ca="1" si="4"/>
        <v>59</v>
      </c>
    </row>
    <row r="17" spans="1:6" x14ac:dyDescent="0.3">
      <c r="A17" s="2">
        <v>45366</v>
      </c>
      <c r="B17" s="1">
        <f t="shared" ca="1" si="0"/>
        <v>91</v>
      </c>
      <c r="C17" s="1">
        <f t="shared" ca="1" si="1"/>
        <v>3</v>
      </c>
      <c r="D17" s="1">
        <f t="shared" ca="1" si="2"/>
        <v>42</v>
      </c>
      <c r="E17" s="1">
        <f t="shared" ca="1" si="3"/>
        <v>84</v>
      </c>
      <c r="F17" s="1">
        <f t="shared" ca="1" si="4"/>
        <v>35</v>
      </c>
    </row>
    <row r="18" spans="1:6" x14ac:dyDescent="0.3">
      <c r="A18" s="2">
        <v>45367</v>
      </c>
      <c r="B18" s="1">
        <f t="shared" ca="1" si="0"/>
        <v>63</v>
      </c>
      <c r="C18" s="1">
        <f t="shared" ca="1" si="1"/>
        <v>3</v>
      </c>
      <c r="D18" s="1">
        <f t="shared" ca="1" si="2"/>
        <v>73</v>
      </c>
      <c r="E18" s="1">
        <f t="shared" ca="1" si="3"/>
        <v>87</v>
      </c>
      <c r="F18" s="1">
        <f t="shared" ca="1" si="4"/>
        <v>97</v>
      </c>
    </row>
    <row r="19" spans="1:6" x14ac:dyDescent="0.3">
      <c r="A19" s="2">
        <v>45368</v>
      </c>
      <c r="B19" s="1">
        <f t="shared" ca="1" si="0"/>
        <v>50</v>
      </c>
      <c r="C19" s="1">
        <f t="shared" ca="1" si="1"/>
        <v>1</v>
      </c>
      <c r="D19" s="1">
        <f t="shared" ca="1" si="2"/>
        <v>73</v>
      </c>
      <c r="E19" s="1">
        <f t="shared" ca="1" si="3"/>
        <v>81</v>
      </c>
      <c r="F19" s="1">
        <f t="shared" ca="1" si="4"/>
        <v>104</v>
      </c>
    </row>
    <row r="20" spans="1:6" x14ac:dyDescent="0.3">
      <c r="A20" s="2">
        <v>45369</v>
      </c>
      <c r="B20" s="1">
        <f t="shared" ca="1" si="0"/>
        <v>100</v>
      </c>
      <c r="C20" s="1">
        <f t="shared" ca="1" si="1"/>
        <v>4</v>
      </c>
      <c r="D20" s="1">
        <f t="shared" ca="1" si="2"/>
        <v>41</v>
      </c>
      <c r="E20" s="1">
        <f t="shared" ca="1" si="3"/>
        <v>88</v>
      </c>
      <c r="F20" s="1">
        <f t="shared" ca="1" si="4"/>
        <v>29</v>
      </c>
    </row>
    <row r="21" spans="1:6" x14ac:dyDescent="0.3">
      <c r="A21" s="2">
        <v>45370</v>
      </c>
      <c r="B21" s="1">
        <f t="shared" ca="1" si="0"/>
        <v>53</v>
      </c>
      <c r="C21" s="1">
        <f t="shared" ca="1" si="1"/>
        <v>2</v>
      </c>
      <c r="D21" s="1">
        <f t="shared" ca="1" si="2"/>
        <v>80</v>
      </c>
      <c r="E21" s="1">
        <f t="shared" ca="1" si="3"/>
        <v>83</v>
      </c>
      <c r="F21" s="1">
        <f t="shared" ca="1" si="4"/>
        <v>110</v>
      </c>
    </row>
    <row r="22" spans="1:6" x14ac:dyDescent="0.3">
      <c r="A22" s="2">
        <v>45371</v>
      </c>
      <c r="B22" s="1">
        <f t="shared" ca="1" si="0"/>
        <v>76</v>
      </c>
      <c r="C22" s="1">
        <f t="shared" ca="1" si="1"/>
        <v>3</v>
      </c>
      <c r="D22" s="1">
        <f t="shared" ca="1" si="2"/>
        <v>43</v>
      </c>
      <c r="E22" s="1">
        <f t="shared" ca="1" si="3"/>
        <v>81</v>
      </c>
      <c r="F22" s="1">
        <f t="shared" ca="1" si="4"/>
        <v>48</v>
      </c>
    </row>
    <row r="23" spans="1:6" x14ac:dyDescent="0.3">
      <c r="A23" s="2">
        <v>45372</v>
      </c>
      <c r="B23" s="1">
        <f t="shared" ca="1" si="0"/>
        <v>70</v>
      </c>
      <c r="C23" s="1">
        <f t="shared" ca="1" si="1"/>
        <v>2</v>
      </c>
      <c r="D23" s="1">
        <f t="shared" ca="1" si="2"/>
        <v>44</v>
      </c>
      <c r="E23" s="1">
        <f t="shared" ca="1" si="3"/>
        <v>97</v>
      </c>
      <c r="F23" s="1">
        <f t="shared" ca="1" si="4"/>
        <v>71</v>
      </c>
    </row>
    <row r="24" spans="1:6" x14ac:dyDescent="0.3">
      <c r="A24" s="2">
        <v>45373</v>
      </c>
      <c r="B24" s="1">
        <f t="shared" ca="1" si="0"/>
        <v>94</v>
      </c>
      <c r="C24" s="1">
        <f t="shared" ca="1" si="1"/>
        <v>3</v>
      </c>
      <c r="D24" s="1">
        <f t="shared" ca="1" si="2"/>
        <v>61</v>
      </c>
      <c r="E24" s="1">
        <f t="shared" ca="1" si="3"/>
        <v>94</v>
      </c>
      <c r="F24" s="1">
        <f t="shared" ca="1" si="4"/>
        <v>61</v>
      </c>
    </row>
    <row r="25" spans="1:6" x14ac:dyDescent="0.3">
      <c r="A25" s="2">
        <v>45374</v>
      </c>
      <c r="B25" s="1">
        <f t="shared" ca="1" si="0"/>
        <v>81</v>
      </c>
      <c r="C25" s="1">
        <f t="shared" ca="1" si="1"/>
        <v>5</v>
      </c>
      <c r="D25" s="1">
        <f t="shared" ca="1" si="2"/>
        <v>52</v>
      </c>
      <c r="E25" s="1">
        <f t="shared" ca="1" si="3"/>
        <v>83</v>
      </c>
      <c r="F25" s="1">
        <f t="shared" ca="1" si="4"/>
        <v>54</v>
      </c>
    </row>
    <row r="26" spans="1:6" x14ac:dyDescent="0.3">
      <c r="A26" s="2">
        <v>45375</v>
      </c>
      <c r="B26" s="1">
        <f t="shared" ca="1" si="0"/>
        <v>78</v>
      </c>
      <c r="C26" s="1">
        <f t="shared" ca="1" si="1"/>
        <v>4</v>
      </c>
      <c r="D26" s="1">
        <f t="shared" ca="1" si="2"/>
        <v>45</v>
      </c>
      <c r="E26" s="1">
        <f t="shared" ca="1" si="3"/>
        <v>87</v>
      </c>
      <c r="F26" s="1">
        <f t="shared" ca="1" si="4"/>
        <v>54</v>
      </c>
    </row>
    <row r="27" spans="1:6" x14ac:dyDescent="0.3">
      <c r="A27" s="2">
        <v>45376</v>
      </c>
      <c r="B27" s="1">
        <f t="shared" ca="1" si="0"/>
        <v>67</v>
      </c>
      <c r="C27" s="1">
        <f t="shared" ca="1" si="1"/>
        <v>5</v>
      </c>
      <c r="D27" s="1">
        <f t="shared" ca="1" si="2"/>
        <v>73</v>
      </c>
      <c r="E27" s="1">
        <f t="shared" ca="1" si="3"/>
        <v>90</v>
      </c>
      <c r="F27" s="1">
        <f t="shared" ca="1" si="4"/>
        <v>96</v>
      </c>
    </row>
    <row r="28" spans="1:6" x14ac:dyDescent="0.3">
      <c r="A28" s="2">
        <v>45377</v>
      </c>
      <c r="B28" s="1">
        <f t="shared" ca="1" si="0"/>
        <v>40</v>
      </c>
      <c r="C28" s="1">
        <f t="shared" ca="1" si="1"/>
        <v>5</v>
      </c>
      <c r="D28" s="1">
        <f t="shared" ca="1" si="2"/>
        <v>63</v>
      </c>
      <c r="E28" s="1">
        <f t="shared" ca="1" si="3"/>
        <v>89</v>
      </c>
      <c r="F28" s="1">
        <f t="shared" ca="1" si="4"/>
        <v>112</v>
      </c>
    </row>
    <row r="29" spans="1:6" x14ac:dyDescent="0.3">
      <c r="A29" s="2">
        <v>45378</v>
      </c>
      <c r="B29" s="1">
        <f t="shared" ca="1" si="0"/>
        <v>68</v>
      </c>
      <c r="C29" s="1">
        <f t="shared" ca="1" si="1"/>
        <v>1</v>
      </c>
      <c r="D29" s="1">
        <f t="shared" ca="1" si="2"/>
        <v>65</v>
      </c>
      <c r="E29" s="1">
        <f t="shared" ca="1" si="3"/>
        <v>85</v>
      </c>
      <c r="F29" s="1">
        <f t="shared" ca="1" si="4"/>
        <v>82</v>
      </c>
    </row>
    <row r="30" spans="1:6" x14ac:dyDescent="0.3">
      <c r="A30" s="2">
        <v>45379</v>
      </c>
      <c r="B30" s="1">
        <f t="shared" ca="1" si="0"/>
        <v>94</v>
      </c>
      <c r="C30" s="1">
        <f t="shared" ca="1" si="1"/>
        <v>1</v>
      </c>
      <c r="D30" s="1">
        <f t="shared" ca="1" si="2"/>
        <v>67</v>
      </c>
      <c r="E30" s="1">
        <f t="shared" ca="1" si="3"/>
        <v>96</v>
      </c>
      <c r="F30" s="1">
        <f t="shared" ca="1" si="4"/>
        <v>69</v>
      </c>
    </row>
    <row r="31" spans="1:6" x14ac:dyDescent="0.3">
      <c r="A31" s="2">
        <v>45380</v>
      </c>
      <c r="B31" s="1">
        <f t="shared" ca="1" si="0"/>
        <v>74</v>
      </c>
      <c r="C31" s="1">
        <f t="shared" ca="1" si="1"/>
        <v>1</v>
      </c>
      <c r="D31" s="1">
        <f t="shared" ca="1" si="2"/>
        <v>48</v>
      </c>
      <c r="E31" s="1">
        <f t="shared" ca="1" si="3"/>
        <v>84</v>
      </c>
      <c r="F31" s="1">
        <f t="shared" ca="1" si="4"/>
        <v>58</v>
      </c>
    </row>
    <row r="32" spans="1:6" x14ac:dyDescent="0.3">
      <c r="A32" s="2">
        <v>45381</v>
      </c>
      <c r="B32" s="1">
        <f t="shared" ca="1" si="0"/>
        <v>49</v>
      </c>
      <c r="C32" s="1">
        <f t="shared" ca="1" si="1"/>
        <v>3</v>
      </c>
      <c r="D32" s="1">
        <f t="shared" ca="1" si="2"/>
        <v>55</v>
      </c>
      <c r="E32" s="1">
        <f t="shared" ca="1" si="3"/>
        <v>94</v>
      </c>
      <c r="F32" s="1">
        <f t="shared" ca="1" si="4"/>
        <v>100</v>
      </c>
    </row>
    <row r="33" spans="1:6" x14ac:dyDescent="0.3">
      <c r="A33" s="1" t="s">
        <v>6</v>
      </c>
      <c r="F33" s="1">
        <f ca="1">SUBTOTAL(109,Tabla1[INVENTARIO FINAL])</f>
        <v>2269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JOSE HERNANDEZ LOPEZ</dc:creator>
  <cp:lastModifiedBy>JORGE JOSE HERNANDEZ LOPEZ</cp:lastModifiedBy>
  <dcterms:created xsi:type="dcterms:W3CDTF">2024-02-24T20:12:28Z</dcterms:created>
  <dcterms:modified xsi:type="dcterms:W3CDTF">2024-02-24T20:46:48Z</dcterms:modified>
</cp:coreProperties>
</file>