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Programacion Web\Ejercicios Web\Proyecto\documentación\"/>
    </mc:Choice>
  </mc:AlternateContent>
  <xr:revisionPtr revIDLastSave="0" documentId="13_ncr:1_{B12EE0A4-8125-487A-B0F3-C436768A72BC}" xr6:coauthVersionLast="47" xr6:coauthVersionMax="47" xr10:uidLastSave="{00000000-0000-0000-0000-000000000000}"/>
  <bookViews>
    <workbookView xWindow="5085" yWindow="0" windowWidth="15405" windowHeight="11520" activeTab="1" xr2:uid="{00000000-000D-0000-FFFF-FFFF00000000}"/>
  </bookViews>
  <sheets>
    <sheet name="presupuesto" sheetId="1" r:id="rId1"/>
    <sheet name="Cronograma (día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I13" i="1"/>
  <c r="I2" i="1"/>
  <c r="I19" i="1" l="1"/>
  <c r="I20" i="1"/>
  <c r="I18" i="1"/>
  <c r="I21" i="1" s="1"/>
  <c r="D28" i="1" s="1"/>
  <c r="I12" i="1"/>
  <c r="I15" i="1" s="1"/>
  <c r="D27" i="1" s="1"/>
  <c r="I7" i="1"/>
  <c r="I8" i="1"/>
  <c r="I6" i="1"/>
  <c r="I9" i="1" s="1"/>
  <c r="D26" i="1" s="1"/>
  <c r="D29" i="1" l="1"/>
  <c r="D30" i="1" s="1"/>
</calcChain>
</file>

<file path=xl/sharedStrings.xml><?xml version="1.0" encoding="utf-8"?>
<sst xmlns="http://schemas.openxmlformats.org/spreadsheetml/2006/main" count="55" uniqueCount="40">
  <si>
    <t>Fecha:</t>
  </si>
  <si>
    <t>Valido hasta:</t>
  </si>
  <si>
    <t>Recurso:</t>
  </si>
  <si>
    <t>Precio</t>
  </si>
  <si>
    <t>Cantidad</t>
  </si>
  <si>
    <t>Subtotal</t>
  </si>
  <si>
    <t>Hardware:</t>
  </si>
  <si>
    <t>Computadoras:</t>
  </si>
  <si>
    <t>Laptop:</t>
  </si>
  <si>
    <t>Hosting Web:</t>
  </si>
  <si>
    <t>Software:</t>
  </si>
  <si>
    <t>Manejador de base de datos:</t>
  </si>
  <si>
    <t>Humanos:</t>
  </si>
  <si>
    <t>Programador Web:</t>
  </si>
  <si>
    <t>Director de proyecto:</t>
  </si>
  <si>
    <t>Precio por Hora</t>
  </si>
  <si>
    <t xml:space="preserve">Horas </t>
  </si>
  <si>
    <t>Total:</t>
  </si>
  <si>
    <t xml:space="preserve">Diseñador: </t>
  </si>
  <si>
    <t>Totales:</t>
  </si>
  <si>
    <t>Recursos:</t>
  </si>
  <si>
    <t>Ganancia:</t>
  </si>
  <si>
    <t>Editor de imágenes:</t>
  </si>
  <si>
    <t>Cantidad de dinero:</t>
  </si>
  <si>
    <t>Total Final:</t>
  </si>
  <si>
    <t>Diseñador y Director del Proyecto</t>
  </si>
  <si>
    <t>Programador web</t>
  </si>
  <si>
    <t>Chatbot, blog (html, css, jascript):</t>
  </si>
  <si>
    <t>Cuestionario (html, css, javascript), Generar el PDF:</t>
  </si>
  <si>
    <t>Sección de ayuda, formulario de contacto (html, css, jascript)</t>
  </si>
  <si>
    <t>Videos, Mapa de google, galería de imágenes:</t>
  </si>
  <si>
    <t>Index, Información, Productos o servicios:</t>
  </si>
  <si>
    <t>Programador web, Diseñador y Director del Proyecto</t>
  </si>
  <si>
    <t xml:space="preserve">Documentacion (Planificacion) del Proyecto:  </t>
  </si>
  <si>
    <t xml:space="preserve">                                       FECHA
    ACTIVIDAD</t>
  </si>
  <si>
    <t>Fecha inicio:</t>
  </si>
  <si>
    <t>Dog &amp; Fish Care</t>
  </si>
  <si>
    <t>PROYECTO:</t>
  </si>
  <si>
    <t>CRONOGRAMA DE ACTIVIDADES</t>
  </si>
  <si>
    <t>Presupuesto para el proyecto: Dog &amp; Fish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</si>
</sst>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164" formatCode="&quot;$&quot;#,##0.00"/>
    <numFmt numFmtId="165" formatCode="dd/mm/yyyy;@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Arial Black"/>
      <family val="2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8"/>
      <color theme="1"/>
      <name val="Bookman Old Style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5FF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3FFFB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 diagonalDown="1"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 style="thin">
        <color theme="1" tint="0.499984740745262"/>
      </diagonal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6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164" fontId="2" fillId="4" borderId="0" xfId="0" applyNumberFormat="1" applyFont="1" applyFill="1"/>
    <xf numFmtId="0" fontId="1" fillId="0" borderId="0" xfId="0" applyFont="1" applyAlignment="1">
      <alignment horizontal="center"/>
    </xf>
    <xf numFmtId="0" fontId="0" fillId="0" borderId="1" xfId="0" applyBorder="1"/>
    <xf numFmtId="0" fontId="0" fillId="4" borderId="2" xfId="0" applyFill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5" fillId="8" borderId="2" xfId="0" applyFont="1" applyFill="1" applyBorder="1"/>
    <xf numFmtId="0" fontId="5" fillId="0" borderId="2" xfId="0" applyFont="1" applyBorder="1"/>
    <xf numFmtId="0" fontId="0" fillId="2" borderId="2" xfId="0" applyFill="1" applyBorder="1"/>
    <xf numFmtId="165" fontId="4" fillId="9" borderId="2" xfId="0" applyNumberFormat="1" applyFont="1" applyFill="1" applyBorder="1" applyAlignment="1">
      <alignment horizontal="center" vertical="center" textRotation="90"/>
    </xf>
    <xf numFmtId="0" fontId="3" fillId="10" borderId="3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0" fillId="11" borderId="0" xfId="0" applyFill="1" applyAlignment="1">
      <alignment horizontal="left" vertical="top" wrapText="1"/>
    </xf>
    <xf numFmtId="14" fontId="0" fillId="11" borderId="0" xfId="0" applyNumberFormat="1" applyFill="1" applyAlignment="1">
      <alignment horizontal="center"/>
    </xf>
    <xf numFmtId="0" fontId="4" fillId="0" borderId="0" xfId="0" applyFont="1" applyAlignment="1">
      <alignment horizontal="right"/>
    </xf>
    <xf numFmtId="0" fontId="6" fillId="1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opLeftCell="A18" workbookViewId="0">
      <selection activeCell="N11" sqref="N11"/>
    </sheetView>
  </sheetViews>
  <sheetFormatPr baseColWidth="10" defaultColWidth="9.140625" defaultRowHeight="15" x14ac:dyDescent="0.25"/>
  <cols>
    <col min="1" max="1" width="10.140625" bestFit="1" customWidth="1"/>
    <col min="3" max="3" width="26.85546875" bestFit="1" customWidth="1"/>
    <col min="4" max="4" width="18.5703125" bestFit="1" customWidth="1"/>
    <col min="5" max="5" width="10.140625" bestFit="1" customWidth="1"/>
    <col min="6" max="6" width="8.85546875" bestFit="1" customWidth="1"/>
    <col min="7" max="7" width="12.85546875" bestFit="1" customWidth="1"/>
    <col min="8" max="8" width="14.5703125" bestFit="1" customWidth="1"/>
    <col min="9" max="9" width="11.140625" bestFit="1" customWidth="1"/>
  </cols>
  <sheetData>
    <row r="1" spans="1:10" ht="22.5" x14ac:dyDescent="0.45">
      <c r="A1" s="8" t="s">
        <v>39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25">
      <c r="H2" t="s">
        <v>0</v>
      </c>
      <c r="I2" s="1">
        <f ca="1">TODAY()</f>
        <v>45738</v>
      </c>
    </row>
    <row r="3" spans="1:10" x14ac:dyDescent="0.25">
      <c r="H3" t="s">
        <v>1</v>
      </c>
      <c r="I3" s="1">
        <v>45786</v>
      </c>
    </row>
    <row r="4" spans="1:10" x14ac:dyDescent="0.25">
      <c r="A4" t="s">
        <v>2</v>
      </c>
      <c r="G4" t="s">
        <v>3</v>
      </c>
      <c r="H4" t="s">
        <v>4</v>
      </c>
      <c r="I4" t="s">
        <v>5</v>
      </c>
    </row>
    <row r="5" spans="1:10" x14ac:dyDescent="0.25">
      <c r="A5" t="s">
        <v>6</v>
      </c>
    </row>
    <row r="6" spans="1:10" x14ac:dyDescent="0.25">
      <c r="C6" t="s">
        <v>7</v>
      </c>
      <c r="G6" s="2">
        <v>1200</v>
      </c>
      <c r="H6">
        <v>2</v>
      </c>
      <c r="I6" s="2">
        <f>G6*H6</f>
        <v>2400</v>
      </c>
    </row>
    <row r="7" spans="1:10" x14ac:dyDescent="0.25">
      <c r="C7" t="s">
        <v>8</v>
      </c>
      <c r="G7" s="2">
        <v>1500</v>
      </c>
      <c r="H7">
        <v>1</v>
      </c>
      <c r="I7" s="2">
        <f t="shared" ref="I7:I8" si="0">G7*H7</f>
        <v>1500</v>
      </c>
    </row>
    <row r="8" spans="1:10" x14ac:dyDescent="0.25">
      <c r="C8" t="s">
        <v>9</v>
      </c>
      <c r="G8" s="2">
        <v>400</v>
      </c>
      <c r="H8">
        <v>1</v>
      </c>
      <c r="I8" s="2">
        <f t="shared" si="0"/>
        <v>400</v>
      </c>
    </row>
    <row r="9" spans="1:10" x14ac:dyDescent="0.25">
      <c r="H9" t="s">
        <v>17</v>
      </c>
      <c r="I9" s="2">
        <f>SUM(I6:I8)</f>
        <v>4300</v>
      </c>
    </row>
    <row r="10" spans="1:10" x14ac:dyDescent="0.25">
      <c r="A10" s="5"/>
      <c r="B10" s="5"/>
      <c r="C10" s="5"/>
      <c r="D10" s="5"/>
      <c r="E10" s="5"/>
      <c r="F10" s="5"/>
      <c r="G10" s="5"/>
      <c r="H10" s="5"/>
      <c r="I10" s="5"/>
    </row>
    <row r="11" spans="1:10" x14ac:dyDescent="0.25">
      <c r="A11" t="s">
        <v>10</v>
      </c>
    </row>
    <row r="12" spans="1:10" x14ac:dyDescent="0.25">
      <c r="C12" t="s">
        <v>22</v>
      </c>
      <c r="E12" s="3"/>
      <c r="G12" s="3">
        <v>1200</v>
      </c>
      <c r="H12">
        <v>1</v>
      </c>
      <c r="I12" s="3">
        <f>G12*H12</f>
        <v>1200</v>
      </c>
    </row>
    <row r="13" spans="1:10" x14ac:dyDescent="0.25">
      <c r="C13" t="s">
        <v>11</v>
      </c>
      <c r="E13" s="3"/>
      <c r="G13" s="3">
        <v>500</v>
      </c>
      <c r="H13">
        <v>1</v>
      </c>
      <c r="I13" s="3">
        <f>G13*H13</f>
        <v>500</v>
      </c>
    </row>
    <row r="14" spans="1:10" x14ac:dyDescent="0.25">
      <c r="E14" s="3"/>
      <c r="I14" s="3"/>
    </row>
    <row r="15" spans="1:10" x14ac:dyDescent="0.25">
      <c r="H15" t="s">
        <v>17</v>
      </c>
      <c r="I15" s="2">
        <f>SUM(I12:I14)</f>
        <v>1700</v>
      </c>
    </row>
    <row r="16" spans="1:10" x14ac:dyDescent="0.25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t="s">
        <v>12</v>
      </c>
      <c r="F17" t="s">
        <v>4</v>
      </c>
      <c r="G17" t="s">
        <v>16</v>
      </c>
      <c r="H17" t="s">
        <v>15</v>
      </c>
      <c r="I17" t="s">
        <v>5</v>
      </c>
    </row>
    <row r="18" spans="1:9" x14ac:dyDescent="0.25">
      <c r="C18" t="s">
        <v>13</v>
      </c>
      <c r="F18">
        <v>1</v>
      </c>
      <c r="G18">
        <v>28</v>
      </c>
      <c r="H18" s="3">
        <v>100</v>
      </c>
      <c r="I18" s="3">
        <f>F18*G18*H18</f>
        <v>2800</v>
      </c>
    </row>
    <row r="19" spans="1:9" x14ac:dyDescent="0.25">
      <c r="C19" t="s">
        <v>18</v>
      </c>
      <c r="F19">
        <v>1</v>
      </c>
      <c r="G19">
        <v>20</v>
      </c>
      <c r="H19" s="3">
        <v>60</v>
      </c>
      <c r="I19" s="3">
        <f t="shared" ref="I19:I20" si="1">F19*G19*H19</f>
        <v>1200</v>
      </c>
    </row>
    <row r="20" spans="1:9" x14ac:dyDescent="0.25">
      <c r="C20" t="s">
        <v>14</v>
      </c>
      <c r="F20">
        <v>1</v>
      </c>
      <c r="G20">
        <v>18</v>
      </c>
      <c r="H20" s="3">
        <v>70</v>
      </c>
      <c r="I20" s="3">
        <f t="shared" si="1"/>
        <v>1260</v>
      </c>
    </row>
    <row r="21" spans="1:9" x14ac:dyDescent="0.25">
      <c r="H21" t="s">
        <v>17</v>
      </c>
      <c r="I21" s="3">
        <f>SUM(I18:I20)</f>
        <v>5260</v>
      </c>
    </row>
    <row r="23" spans="1:9" x14ac:dyDescent="0.25">
      <c r="A23" s="6"/>
      <c r="B23" s="6"/>
      <c r="C23" s="6"/>
      <c r="D23" s="6"/>
      <c r="E23" s="6"/>
      <c r="F23" s="6"/>
      <c r="G23" s="6"/>
      <c r="H23" s="7"/>
      <c r="I23" s="7"/>
    </row>
    <row r="24" spans="1:9" x14ac:dyDescent="0.25">
      <c r="C24" t="s">
        <v>19</v>
      </c>
      <c r="D24" t="s">
        <v>23</v>
      </c>
      <c r="H24" s="3"/>
      <c r="I24" s="3"/>
    </row>
    <row r="25" spans="1:9" x14ac:dyDescent="0.25">
      <c r="A25" t="s">
        <v>20</v>
      </c>
      <c r="H25" s="3"/>
      <c r="I25" s="3"/>
    </row>
    <row r="26" spans="1:9" x14ac:dyDescent="0.25">
      <c r="A26" t="s">
        <v>6</v>
      </c>
      <c r="D26" s="2">
        <f>I9</f>
        <v>4300</v>
      </c>
    </row>
    <row r="27" spans="1:9" x14ac:dyDescent="0.25">
      <c r="A27" t="s">
        <v>10</v>
      </c>
      <c r="D27" s="2">
        <f>I15</f>
        <v>1700</v>
      </c>
    </row>
    <row r="28" spans="1:9" x14ac:dyDescent="0.25">
      <c r="A28" t="s">
        <v>12</v>
      </c>
      <c r="D28" s="3">
        <f>I21</f>
        <v>5260</v>
      </c>
    </row>
    <row r="29" spans="1:9" x14ac:dyDescent="0.25">
      <c r="A29" t="s">
        <v>21</v>
      </c>
      <c r="D29" s="2">
        <f>SUM(D26:D28)*0.25</f>
        <v>2815</v>
      </c>
    </row>
    <row r="30" spans="1:9" x14ac:dyDescent="0.25">
      <c r="C30" t="s">
        <v>24</v>
      </c>
      <c r="D30" s="2">
        <f>SUM(D26:D29)</f>
        <v>14075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B030-4E36-4648-B707-A95A0F5C97FC}">
  <dimension ref="B2:AL26"/>
  <sheetViews>
    <sheetView showGridLines="0" tabSelected="1" workbookViewId="0">
      <selection activeCell="AJ33" sqref="AJ33"/>
    </sheetView>
  </sheetViews>
  <sheetFormatPr baseColWidth="10" defaultRowHeight="15" x14ac:dyDescent="0.25"/>
  <cols>
    <col min="1" max="1" width="2.85546875" customWidth="1"/>
    <col min="2" max="2" width="55.42578125" bestFit="1" customWidth="1"/>
    <col min="3" max="25" width="4.7109375" customWidth="1"/>
    <col min="26" max="26" width="4.5703125" customWidth="1"/>
    <col min="27" max="34" width="4.7109375" customWidth="1"/>
  </cols>
  <sheetData>
    <row r="2" spans="2:38" ht="30" customHeight="1" x14ac:dyDescent="0.25">
      <c r="B2" s="26" t="s">
        <v>38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</row>
    <row r="4" spans="2:38" ht="14.25" customHeight="1" x14ac:dyDescent="0.25">
      <c r="B4" s="25" t="s">
        <v>37</v>
      </c>
      <c r="C4" s="23" t="s">
        <v>36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2" t="s">
        <v>35</v>
      </c>
      <c r="Z4" s="22"/>
      <c r="AA4" s="22"/>
      <c r="AB4" s="24">
        <v>45737</v>
      </c>
      <c r="AC4" s="24"/>
      <c r="AD4" s="24"/>
    </row>
    <row r="5" spans="2:38" x14ac:dyDescent="0.25"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2"/>
      <c r="Z5" s="22"/>
      <c r="AA5" s="22"/>
      <c r="AB5" s="21"/>
      <c r="AC5" s="21"/>
      <c r="AD5" s="21"/>
    </row>
    <row r="8" spans="2:38" ht="72" customHeight="1" x14ac:dyDescent="0.25">
      <c r="B8" s="20" t="s">
        <v>34</v>
      </c>
      <c r="C8" s="19">
        <f>IF(AB4=0,"Inicio",AB4)</f>
        <v>45737</v>
      </c>
      <c r="D8" s="19">
        <v>45740</v>
      </c>
      <c r="E8" s="19">
        <v>45741</v>
      </c>
      <c r="F8" s="19">
        <v>45742</v>
      </c>
      <c r="G8" s="19">
        <v>45743</v>
      </c>
      <c r="H8" s="19">
        <v>45744</v>
      </c>
      <c r="I8" s="19">
        <v>45747</v>
      </c>
      <c r="J8" s="19">
        <v>45748</v>
      </c>
      <c r="K8" s="19">
        <v>45749</v>
      </c>
      <c r="L8" s="19">
        <v>45750</v>
      </c>
      <c r="M8" s="19">
        <v>45751</v>
      </c>
      <c r="N8" s="19">
        <v>45754</v>
      </c>
      <c r="O8" s="19">
        <v>45755</v>
      </c>
      <c r="P8" s="19">
        <v>45756</v>
      </c>
      <c r="Q8" s="19">
        <v>45757</v>
      </c>
      <c r="R8" s="19">
        <v>45758</v>
      </c>
      <c r="S8" s="19">
        <v>45761</v>
      </c>
      <c r="T8" s="19">
        <v>45762</v>
      </c>
      <c r="U8" s="19">
        <v>45763</v>
      </c>
      <c r="V8" s="19">
        <v>45764</v>
      </c>
      <c r="W8" s="19">
        <v>45765</v>
      </c>
      <c r="X8" s="19">
        <v>45768</v>
      </c>
      <c r="Y8" s="19">
        <v>45769</v>
      </c>
      <c r="Z8" s="19">
        <v>45770</v>
      </c>
      <c r="AA8" s="19">
        <v>45771</v>
      </c>
      <c r="AB8" s="19">
        <v>45772</v>
      </c>
      <c r="AC8" s="19">
        <v>45775</v>
      </c>
      <c r="AD8" s="19">
        <v>45776</v>
      </c>
      <c r="AE8" s="19">
        <v>45777</v>
      </c>
      <c r="AF8" s="19">
        <v>45778</v>
      </c>
      <c r="AG8" s="19">
        <v>45779</v>
      </c>
      <c r="AH8" s="19">
        <v>45782</v>
      </c>
      <c r="AI8" s="19">
        <v>45783</v>
      </c>
      <c r="AJ8" s="19">
        <v>45784</v>
      </c>
      <c r="AK8" s="19">
        <v>45785</v>
      </c>
      <c r="AL8" s="19">
        <v>45786</v>
      </c>
    </row>
    <row r="9" spans="2:38" x14ac:dyDescent="0.25">
      <c r="B9" s="12" t="s">
        <v>33</v>
      </c>
      <c r="C9" s="18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</row>
    <row r="10" spans="2:38" ht="21" customHeight="1" x14ac:dyDescent="0.25">
      <c r="B10" s="12" t="s">
        <v>32</v>
      </c>
      <c r="C10" s="18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</row>
    <row r="11" spans="2:38" ht="21" customHeight="1" x14ac:dyDescent="0.25">
      <c r="B11" s="12" t="s">
        <v>31</v>
      </c>
      <c r="C11" s="16"/>
      <c r="D11" s="16"/>
      <c r="E11" s="16"/>
      <c r="F11" s="16"/>
      <c r="G11" s="16"/>
      <c r="H11" s="16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</row>
    <row r="12" spans="2:38" ht="21" customHeight="1" x14ac:dyDescent="0.25">
      <c r="B12" s="12" t="s">
        <v>26</v>
      </c>
      <c r="C12" s="16"/>
      <c r="D12" s="16"/>
      <c r="E12" s="16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</row>
    <row r="13" spans="2:38" ht="21" customHeight="1" x14ac:dyDescent="0.25">
      <c r="B13" s="12" t="s">
        <v>25</v>
      </c>
      <c r="C13" s="11"/>
      <c r="D13" s="17"/>
      <c r="E13" s="11"/>
      <c r="F13" s="16"/>
      <c r="G13" s="16"/>
      <c r="H13" s="16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</row>
    <row r="14" spans="2:38" ht="21" customHeight="1" x14ac:dyDescent="0.25">
      <c r="B14" s="12" t="s">
        <v>30</v>
      </c>
      <c r="C14" s="11"/>
      <c r="D14" s="11"/>
      <c r="E14" s="11"/>
      <c r="F14" s="11"/>
      <c r="G14" s="11"/>
      <c r="H14" s="15"/>
      <c r="I14" s="15"/>
      <c r="J14" s="15"/>
      <c r="K14" s="15"/>
      <c r="L14" s="15"/>
      <c r="M14" s="15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</row>
    <row r="15" spans="2:38" ht="21" customHeight="1" x14ac:dyDescent="0.25">
      <c r="B15" s="12" t="s">
        <v>26</v>
      </c>
      <c r="C15" s="11"/>
      <c r="D15" s="11"/>
      <c r="E15" s="11"/>
      <c r="F15" s="11"/>
      <c r="G15" s="11"/>
      <c r="H15" s="15"/>
      <c r="I15" s="15"/>
      <c r="J15" s="15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2:38" ht="21" customHeight="1" x14ac:dyDescent="0.25">
      <c r="B16" s="12" t="s">
        <v>25</v>
      </c>
      <c r="C16" s="11"/>
      <c r="D16" s="11"/>
      <c r="E16" s="11"/>
      <c r="F16" s="11"/>
      <c r="G16" s="11"/>
      <c r="H16" s="11"/>
      <c r="I16" s="11"/>
      <c r="J16" s="11"/>
      <c r="K16" s="15"/>
      <c r="L16" s="15"/>
      <c r="M16" s="15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</row>
    <row r="17" spans="2:38" ht="21" customHeight="1" x14ac:dyDescent="0.25">
      <c r="B17" s="12" t="s">
        <v>29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1"/>
      <c r="AE17" s="11"/>
      <c r="AF17" s="11"/>
      <c r="AG17" s="11"/>
      <c r="AH17" s="11"/>
      <c r="AI17" s="11"/>
      <c r="AJ17" s="11"/>
      <c r="AK17" s="11"/>
      <c r="AL17" s="11"/>
    </row>
    <row r="18" spans="2:38" ht="21" customHeight="1" x14ac:dyDescent="0.25">
      <c r="B18" s="12" t="s">
        <v>26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2:38" ht="21" customHeight="1" x14ac:dyDescent="0.25">
      <c r="B19" s="12" t="s">
        <v>25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4"/>
      <c r="N19" s="11"/>
      <c r="O19" s="11"/>
      <c r="P19" s="11"/>
      <c r="Q19" s="11"/>
      <c r="R19" s="14"/>
      <c r="S19" s="14"/>
      <c r="T19" s="11"/>
      <c r="U19" s="11"/>
      <c r="V19" s="11"/>
      <c r="W19" s="14"/>
      <c r="X19" s="14"/>
      <c r="Y19" s="14"/>
      <c r="Z19" s="14"/>
      <c r="AA19" s="14"/>
      <c r="AB19" s="14"/>
      <c r="AC19" s="14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2:38" ht="21" customHeight="1" x14ac:dyDescent="0.25">
      <c r="B20" s="12" t="s">
        <v>28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3"/>
      <c r="Z20" s="13"/>
      <c r="AA20" s="13"/>
      <c r="AB20" s="13"/>
      <c r="AC20" s="13"/>
      <c r="AD20" s="13"/>
      <c r="AE20" s="13"/>
      <c r="AF20" s="13"/>
      <c r="AG20" s="13"/>
      <c r="AH20" s="11"/>
      <c r="AI20" s="11"/>
      <c r="AJ20" s="11"/>
      <c r="AK20" s="11"/>
      <c r="AL20" s="11"/>
    </row>
    <row r="21" spans="2:38" ht="21" customHeight="1" x14ac:dyDescent="0.25">
      <c r="B21" s="12" t="s">
        <v>26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3"/>
      <c r="AB21" s="13"/>
      <c r="AC21" s="13"/>
      <c r="AD21" s="13"/>
      <c r="AE21" s="11"/>
      <c r="AF21" s="11"/>
      <c r="AG21" s="11"/>
      <c r="AH21" s="11"/>
      <c r="AI21" s="11"/>
      <c r="AJ21" s="11"/>
      <c r="AK21" s="11"/>
      <c r="AL21" s="11"/>
    </row>
    <row r="22" spans="2:38" ht="21" customHeight="1" x14ac:dyDescent="0.25">
      <c r="B22" s="12" t="s">
        <v>25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3"/>
      <c r="AC22" s="11"/>
      <c r="AD22" s="11"/>
      <c r="AE22" s="13"/>
      <c r="AF22" s="13"/>
      <c r="AG22" s="13"/>
      <c r="AH22" s="11"/>
      <c r="AI22" s="11"/>
      <c r="AJ22" s="11"/>
      <c r="AK22" s="11"/>
      <c r="AL22" s="11"/>
    </row>
    <row r="23" spans="2:38" ht="21" customHeight="1" x14ac:dyDescent="0.25">
      <c r="B23" s="12" t="s">
        <v>27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0"/>
      <c r="AI23" s="10"/>
      <c r="AJ23" s="10"/>
      <c r="AK23" s="10"/>
      <c r="AL23" s="10"/>
    </row>
    <row r="24" spans="2:38" ht="21" customHeight="1" x14ac:dyDescent="0.25">
      <c r="B24" s="12" t="s">
        <v>26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0"/>
      <c r="AI24" s="10"/>
      <c r="AJ24" s="10"/>
      <c r="AK24" s="11"/>
      <c r="AL24" s="11"/>
    </row>
    <row r="25" spans="2:38" ht="21" customHeight="1" x14ac:dyDescent="0.25">
      <c r="B25" s="12" t="s">
        <v>25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0"/>
      <c r="AI25" s="11"/>
      <c r="AJ25" s="11"/>
      <c r="AK25" s="10"/>
      <c r="AL25" s="10"/>
    </row>
    <row r="26" spans="2:38" x14ac:dyDescent="0.25">
      <c r="C26" s="9"/>
    </row>
  </sheetData>
  <mergeCells count="6">
    <mergeCell ref="B2:AH2"/>
    <mergeCell ref="Y4:AA4"/>
    <mergeCell ref="Y5:AA5"/>
    <mergeCell ref="AB4:AD4"/>
    <mergeCell ref="AB5:AD5"/>
    <mergeCell ref="C4:X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</vt:lpstr>
      <vt:lpstr>Cronograma (día)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Alejandro Ramírez Guzmán</dc:creator>
  <cp:lastModifiedBy>Jorge Alejandro Ramírez Guzmán</cp:lastModifiedBy>
  <dcterms:created xsi:type="dcterms:W3CDTF">2015-06-05T18:19:34Z</dcterms:created>
  <dcterms:modified xsi:type="dcterms:W3CDTF">2025-03-23T01:28:47Z</dcterms:modified>
</cp:coreProperties>
</file>